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1940" yWindow="0" windowWidth="25600" windowHeight="16060" tabRatio="500"/>
  </bookViews>
  <sheets>
    <sheet name="Running List" sheetId="1" r:id="rId1"/>
    <sheet name="Stipend Amounts" sheetId="2" r:id="rId2"/>
  </sheets>
  <definedNames>
    <definedName name="_xlnm._FilterDatabase" localSheetId="0" hidden="1">'Running List'!$A$1:$L$1101</definedName>
    <definedName name="_xlnm._FilterDatabase" localSheetId="1" hidden="1">'Stipend Amounts'!$A$1:$K$88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722" i="1" l="1"/>
  <c r="G500" i="1"/>
  <c r="H500" i="1"/>
  <c r="I500" i="1"/>
  <c r="J500" i="1"/>
  <c r="J198" i="1"/>
  <c r="J864" i="1"/>
  <c r="J826" i="1"/>
  <c r="J741" i="1"/>
  <c r="J212" i="1"/>
  <c r="J209" i="1"/>
  <c r="J205" i="1"/>
  <c r="J201" i="1"/>
  <c r="I3" i="1"/>
  <c r="I5" i="1"/>
  <c r="I6" i="1"/>
  <c r="I8" i="1"/>
  <c r="I10" i="1"/>
  <c r="I11" i="1"/>
  <c r="I13" i="1"/>
  <c r="I15" i="1"/>
  <c r="I16" i="1"/>
  <c r="I17" i="1"/>
  <c r="I18" i="1"/>
  <c r="I19" i="1"/>
  <c r="I20" i="1"/>
  <c r="I21" i="1"/>
  <c r="I22" i="1"/>
  <c r="I23" i="1"/>
  <c r="I27" i="1"/>
  <c r="I28" i="1"/>
  <c r="I29" i="1"/>
  <c r="I30" i="1"/>
  <c r="I32" i="1"/>
  <c r="I33" i="1"/>
  <c r="I34" i="1"/>
  <c r="I35" i="1"/>
  <c r="I36" i="1"/>
  <c r="I37" i="1"/>
  <c r="I39" i="1"/>
  <c r="I40" i="1"/>
  <c r="I42" i="1"/>
  <c r="I43" i="1"/>
  <c r="I44" i="1"/>
  <c r="I45" i="1"/>
  <c r="I46" i="1"/>
  <c r="I47" i="1"/>
  <c r="I51" i="1"/>
  <c r="I52" i="1"/>
  <c r="I53" i="1"/>
  <c r="I54" i="1"/>
  <c r="I55" i="1"/>
  <c r="I58" i="1"/>
  <c r="I61" i="1"/>
  <c r="I62" i="1"/>
  <c r="I63" i="1"/>
  <c r="I64" i="1"/>
  <c r="I65" i="1"/>
  <c r="I66" i="1"/>
  <c r="I67" i="1"/>
  <c r="I68" i="1"/>
  <c r="I72" i="1"/>
  <c r="I73" i="1"/>
  <c r="I74" i="1"/>
  <c r="I75" i="1"/>
  <c r="I76" i="1"/>
  <c r="I79" i="1"/>
  <c r="I80" i="1"/>
  <c r="I81" i="1"/>
  <c r="I82" i="1"/>
  <c r="I83" i="1"/>
  <c r="I84" i="1"/>
  <c r="I85" i="1"/>
  <c r="I86" i="1"/>
  <c r="I89" i="1"/>
  <c r="I90" i="1"/>
  <c r="I91" i="1"/>
  <c r="I92" i="1"/>
  <c r="I93" i="1"/>
  <c r="I94" i="1"/>
  <c r="I95" i="1"/>
  <c r="I96" i="1"/>
  <c r="I97" i="1"/>
  <c r="I98" i="1"/>
  <c r="I99" i="1"/>
  <c r="I100" i="1"/>
  <c r="I101" i="1"/>
  <c r="I102" i="1"/>
  <c r="I106" i="1"/>
  <c r="I107" i="1"/>
  <c r="I108" i="1"/>
  <c r="I109" i="1"/>
  <c r="I110" i="1"/>
  <c r="I111" i="1"/>
  <c r="I112" i="1"/>
  <c r="I113" i="1"/>
  <c r="I114" i="1"/>
  <c r="I116" i="1"/>
  <c r="I117" i="1"/>
  <c r="I118" i="1"/>
  <c r="I119" i="1"/>
  <c r="I120" i="1"/>
  <c r="I121" i="1"/>
  <c r="I122" i="1"/>
  <c r="I123" i="1"/>
  <c r="I126" i="1"/>
  <c r="I127" i="1"/>
  <c r="I129" i="1"/>
  <c r="I132" i="1"/>
  <c r="I133" i="1"/>
  <c r="I134" i="1"/>
  <c r="I135" i="1"/>
  <c r="I139" i="1"/>
  <c r="I140" i="1"/>
  <c r="I141" i="1"/>
  <c r="I142" i="1"/>
  <c r="I143" i="1"/>
  <c r="I144" i="1"/>
  <c r="I145" i="1"/>
  <c r="I146" i="1"/>
  <c r="I148" i="1"/>
  <c r="I149" i="1"/>
  <c r="I150" i="1"/>
  <c r="I151" i="1"/>
  <c r="I152" i="1"/>
  <c r="I153" i="1"/>
  <c r="I156" i="1"/>
  <c r="I157" i="1"/>
  <c r="I158" i="1"/>
  <c r="I159" i="1"/>
  <c r="I160" i="1"/>
  <c r="I163" i="1"/>
  <c r="I171" i="1"/>
  <c r="I172" i="1"/>
  <c r="I173" i="1"/>
  <c r="I174" i="1"/>
  <c r="I175" i="1"/>
  <c r="I176" i="1"/>
  <c r="I177" i="1"/>
  <c r="I178" i="1"/>
  <c r="I179" i="1"/>
  <c r="I180" i="1"/>
  <c r="I181" i="1"/>
  <c r="I182" i="1"/>
  <c r="I183" i="1"/>
  <c r="I184" i="1"/>
  <c r="I185" i="1"/>
  <c r="I186" i="1"/>
  <c r="I187" i="1"/>
  <c r="I188" i="1"/>
  <c r="I189" i="1"/>
  <c r="I191" i="1"/>
  <c r="I193" i="1"/>
  <c r="I202" i="1"/>
  <c r="I206" i="1"/>
  <c r="I213" i="1"/>
  <c r="I214" i="1"/>
  <c r="I217" i="1"/>
  <c r="I232" i="1"/>
  <c r="I233" i="1"/>
  <c r="I235" i="1"/>
  <c r="I236" i="1"/>
  <c r="I249" i="1"/>
  <c r="I262" i="1"/>
  <c r="I264" i="1"/>
  <c r="I276" i="1"/>
  <c r="I284" i="1"/>
  <c r="I285" i="1"/>
  <c r="I299" i="1"/>
  <c r="I304" i="1"/>
  <c r="I306" i="1"/>
  <c r="I313" i="1"/>
  <c r="I316" i="1"/>
  <c r="I318" i="1"/>
  <c r="I322" i="1"/>
  <c r="I325" i="1"/>
  <c r="I326"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5" i="1"/>
  <c r="I376" i="1"/>
  <c r="I377" i="1"/>
  <c r="I378" i="1"/>
  <c r="I379" i="1"/>
  <c r="I396" i="1"/>
  <c r="I399" i="1"/>
  <c r="I401" i="1"/>
  <c r="I405" i="1"/>
  <c r="I407" i="1"/>
  <c r="I409" i="1"/>
  <c r="I411" i="1"/>
  <c r="I413" i="1"/>
  <c r="I415" i="1"/>
  <c r="I417" i="1"/>
  <c r="I424" i="1"/>
  <c r="I425" i="1"/>
  <c r="I426" i="1"/>
  <c r="I427" i="1"/>
  <c r="I428" i="1"/>
  <c r="I429" i="1"/>
  <c r="I430" i="1"/>
  <c r="I431" i="1"/>
  <c r="I432" i="1"/>
  <c r="I433" i="1"/>
  <c r="I434" i="1"/>
  <c r="I435" i="1"/>
  <c r="I436" i="1"/>
  <c r="I437" i="1"/>
  <c r="I438" i="1"/>
  <c r="I439" i="1"/>
  <c r="I440" i="1"/>
  <c r="I442" i="1"/>
  <c r="I443" i="1"/>
  <c r="I444" i="1"/>
  <c r="I445" i="1"/>
  <c r="I446" i="1"/>
  <c r="I447" i="1"/>
  <c r="I448" i="1"/>
  <c r="I449" i="1"/>
  <c r="I450" i="1"/>
  <c r="I451" i="1"/>
  <c r="I452" i="1"/>
  <c r="I453" i="1"/>
  <c r="I454" i="1"/>
  <c r="I455" i="1"/>
  <c r="I456" i="1"/>
  <c r="I457" i="1"/>
  <c r="I458" i="1"/>
  <c r="I459" i="1"/>
  <c r="I460" i="1"/>
  <c r="I461" i="1"/>
  <c r="I462" i="1"/>
  <c r="I463" i="1"/>
  <c r="I464" i="1"/>
  <c r="I467" i="1"/>
  <c r="I468" i="1"/>
  <c r="I469" i="1"/>
  <c r="I470" i="1"/>
  <c r="I471" i="1"/>
  <c r="I472" i="1"/>
  <c r="I473" i="1"/>
  <c r="I474" i="1"/>
  <c r="I475" i="1"/>
  <c r="I476" i="1"/>
  <c r="I479" i="1"/>
  <c r="I485" i="1"/>
  <c r="I488" i="1"/>
  <c r="I490" i="1"/>
  <c r="I497" i="1"/>
  <c r="I499" i="1"/>
  <c r="I530" i="1"/>
  <c r="I532" i="1"/>
  <c r="I533" i="1"/>
  <c r="I534" i="1"/>
  <c r="I535" i="1"/>
  <c r="I537" i="1"/>
  <c r="I538" i="1"/>
  <c r="I539" i="1"/>
  <c r="I540" i="1"/>
  <c r="I541" i="1"/>
  <c r="I542" i="1"/>
  <c r="I543" i="1"/>
  <c r="I544" i="1"/>
  <c r="I545" i="1"/>
  <c r="I546" i="1"/>
  <c r="I548" i="1"/>
  <c r="I550" i="1"/>
  <c r="I552" i="1"/>
  <c r="I553" i="1"/>
  <c r="I554" i="1"/>
  <c r="I555" i="1"/>
  <c r="I556" i="1"/>
  <c r="I558" i="1"/>
  <c r="I561" i="1"/>
  <c r="I562"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2" i="1"/>
  <c r="I643" i="1"/>
  <c r="I649" i="1"/>
  <c r="I653" i="1"/>
  <c r="I655" i="1"/>
  <c r="I659" i="1"/>
  <c r="I661" i="1"/>
  <c r="I665" i="1"/>
  <c r="I667" i="1"/>
  <c r="I670" i="1"/>
  <c r="I674" i="1"/>
  <c r="I676" i="1"/>
  <c r="I678" i="1"/>
  <c r="I682" i="1"/>
  <c r="I685" i="1"/>
  <c r="I686" i="1"/>
  <c r="I687" i="1"/>
  <c r="I688" i="1"/>
  <c r="I690" i="1"/>
  <c r="I691" i="1"/>
  <c r="I694" i="1"/>
  <c r="I698" i="1"/>
  <c r="I699" i="1"/>
  <c r="I700" i="1"/>
  <c r="I701" i="1"/>
  <c r="I702" i="1"/>
  <c r="I703" i="1"/>
  <c r="I704" i="1"/>
  <c r="I705" i="1"/>
  <c r="I708" i="1"/>
  <c r="I712" i="1"/>
  <c r="I713" i="1"/>
  <c r="I714" i="1"/>
  <c r="I715" i="1"/>
  <c r="I718" i="1"/>
  <c r="I723" i="1"/>
  <c r="I725" i="1"/>
  <c r="I744" i="1"/>
  <c r="I750" i="1"/>
  <c r="I757" i="1"/>
  <c r="I759" i="1"/>
  <c r="I762" i="1"/>
  <c r="I767" i="1"/>
  <c r="I769" i="1"/>
  <c r="I780" i="1"/>
  <c r="I783" i="1"/>
  <c r="I786" i="1"/>
  <c r="I788" i="1"/>
  <c r="I791" i="1"/>
  <c r="I797" i="1"/>
  <c r="I800" i="1"/>
  <c r="I804" i="1"/>
  <c r="I807" i="1"/>
  <c r="I815" i="1"/>
  <c r="I819" i="1"/>
  <c r="I822" i="1"/>
  <c r="I828" i="1"/>
  <c r="I830" i="1"/>
  <c r="I834" i="1"/>
  <c r="I836" i="1"/>
  <c r="I837" i="1"/>
  <c r="I842" i="1"/>
  <c r="I847" i="1"/>
  <c r="I848" i="1"/>
  <c r="I852" i="1"/>
  <c r="I854" i="1"/>
  <c r="I856" i="1"/>
  <c r="I860" i="1"/>
  <c r="I865" i="1"/>
  <c r="I872" i="1"/>
  <c r="I874" i="1"/>
  <c r="I876" i="1"/>
  <c r="I878" i="1"/>
  <c r="I880" i="1"/>
  <c r="I882" i="1"/>
  <c r="I883" i="1"/>
  <c r="I884" i="1"/>
  <c r="I885" i="1"/>
  <c r="I886" i="1"/>
  <c r="I887" i="1"/>
  <c r="I888" i="1"/>
  <c r="I889" i="1"/>
  <c r="I890" i="1"/>
  <c r="I891" i="1"/>
  <c r="I892" i="1"/>
  <c r="I893" i="1"/>
  <c r="I894" i="1"/>
  <c r="I895" i="1"/>
  <c r="I896" i="1"/>
  <c r="I897" i="1"/>
  <c r="I900" i="1"/>
  <c r="I901" i="1"/>
  <c r="I903" i="1"/>
  <c r="I904" i="1"/>
  <c r="I906" i="1"/>
  <c r="I908" i="1"/>
  <c r="I909" i="1"/>
  <c r="I910" i="1"/>
  <c r="I911" i="1"/>
  <c r="I913" i="1"/>
  <c r="I915" i="1"/>
  <c r="I916" i="1"/>
  <c r="I917" i="1"/>
  <c r="I920" i="1"/>
  <c r="I921" i="1"/>
  <c r="I922" i="1"/>
  <c r="I923" i="1"/>
  <c r="I924" i="1"/>
  <c r="I926" i="1"/>
  <c r="I927" i="1"/>
  <c r="I928" i="1"/>
  <c r="I929" i="1"/>
  <c r="I930" i="1"/>
  <c r="I932" i="1"/>
  <c r="I933" i="1"/>
  <c r="I934" i="1"/>
  <c r="I935" i="1"/>
  <c r="I936" i="1"/>
  <c r="I937" i="1"/>
  <c r="I938" i="1"/>
  <c r="I941" i="1"/>
  <c r="I942" i="1"/>
  <c r="I943" i="1"/>
  <c r="I945" i="1"/>
  <c r="I946" i="1"/>
  <c r="I947" i="1"/>
  <c r="I948" i="1"/>
  <c r="I949" i="1"/>
  <c r="I950" i="1"/>
  <c r="I951" i="1"/>
  <c r="I952" i="1"/>
  <c r="I955" i="1"/>
  <c r="I956" i="1"/>
  <c r="I957" i="1"/>
  <c r="I958" i="1"/>
  <c r="I960" i="1"/>
  <c r="I961" i="1"/>
  <c r="I962" i="1"/>
  <c r="I963" i="1"/>
  <c r="I964" i="1"/>
  <c r="I965" i="1"/>
  <c r="I967" i="1"/>
  <c r="I968" i="1"/>
  <c r="I969" i="1"/>
  <c r="I970" i="1"/>
  <c r="I971" i="1"/>
  <c r="I972" i="1"/>
  <c r="I975" i="1"/>
  <c r="I977" i="1"/>
  <c r="I979" i="1"/>
  <c r="I982" i="1"/>
  <c r="I983" i="1"/>
  <c r="I984" i="1"/>
  <c r="I985" i="1"/>
  <c r="I986" i="1"/>
  <c r="I987" i="1"/>
  <c r="I988" i="1"/>
  <c r="I989" i="1"/>
  <c r="I990" i="1"/>
  <c r="I991" i="1"/>
  <c r="I992" i="1"/>
  <c r="I993" i="1"/>
  <c r="I994" i="1"/>
  <c r="I995" i="1"/>
  <c r="I996" i="1"/>
  <c r="I997" i="1"/>
  <c r="I998" i="1"/>
  <c r="I999" i="1"/>
  <c r="I1013" i="1"/>
  <c r="I1015" i="1"/>
  <c r="I1018" i="1"/>
  <c r="I1020" i="1"/>
  <c r="I1021" i="1"/>
  <c r="I1023" i="1"/>
  <c r="I1025" i="1"/>
  <c r="I1026" i="1"/>
  <c r="I1027" i="1"/>
  <c r="I1034" i="1"/>
  <c r="I1036" i="1"/>
  <c r="I1038" i="1"/>
  <c r="I1040" i="1"/>
  <c r="I1044" i="1"/>
  <c r="I1045" i="1"/>
  <c r="I1046" i="1"/>
  <c r="I1047" i="1"/>
  <c r="I1049" i="1"/>
  <c r="I563" i="1"/>
  <c r="I1054" i="1"/>
  <c r="I1056" i="1"/>
  <c r="I1058" i="1"/>
  <c r="I1061" i="1"/>
  <c r="I1065" i="1"/>
  <c r="I1068" i="1"/>
  <c r="I1070" i="1"/>
  <c r="I1072" i="1"/>
  <c r="I1075" i="1"/>
  <c r="I1078" i="1"/>
  <c r="I1081" i="1"/>
  <c r="I1084" i="1"/>
  <c r="I1086" i="1"/>
  <c r="I1088" i="1"/>
  <c r="I1090" i="1"/>
  <c r="I1093" i="1"/>
  <c r="I1095" i="1"/>
  <c r="I1097" i="1"/>
  <c r="I1101" i="1"/>
  <c r="I312" i="1"/>
  <c r="I644" i="1"/>
  <c r="I771" i="1"/>
  <c r="I536" i="1"/>
  <c r="I1062" i="1"/>
  <c r="I387" i="1"/>
  <c r="I858" i="1"/>
  <c r="I709" i="1"/>
  <c r="I1063" i="1"/>
  <c r="I1067" i="1"/>
  <c r="I465" i="1"/>
  <c r="I420" i="1"/>
  <c r="I270" i="1"/>
  <c r="I287" i="1"/>
  <c r="I564" i="1"/>
  <c r="I504" i="1"/>
  <c r="I508" i="1"/>
  <c r="I672" i="1"/>
  <c r="I266" i="1"/>
  <c r="I1064" i="1"/>
  <c r="I216" i="1"/>
  <c r="I645" i="1"/>
  <c r="I680" i="1"/>
  <c r="I651" i="1"/>
  <c r="I663" i="1"/>
  <c r="I657" i="1"/>
  <c r="I1051" i="1"/>
  <c r="I832" i="1"/>
  <c r="I793" i="1"/>
  <c r="I733" i="1"/>
  <c r="I844" i="1"/>
  <c r="I1066" i="1"/>
  <c r="I393" i="1"/>
  <c r="I805" i="1"/>
  <c r="I560" i="1"/>
  <c r="I1042" i="1"/>
  <c r="I1030" i="1"/>
  <c r="I706" i="1"/>
  <c r="I381" i="1"/>
  <c r="I383" i="1"/>
  <c r="I388" i="1"/>
  <c r="I390" i="1"/>
  <c r="I395" i="1"/>
  <c r="I385" i="1"/>
  <c r="I384" i="1"/>
  <c r="I391" i="1"/>
  <c r="I382" i="1"/>
  <c r="I1000" i="1"/>
  <c r="I218" i="1"/>
  <c r="I1001" i="1"/>
  <c r="I308" i="1"/>
  <c r="I215" i="1"/>
  <c r="I711" i="1"/>
  <c r="I641" i="1"/>
  <c r="I692" i="1"/>
  <c r="I518" i="1"/>
  <c r="I697" i="1"/>
  <c r="I481" i="1"/>
  <c r="I483" i="1"/>
  <c r="I492" i="1"/>
  <c r="I494" i="1"/>
  <c r="I496" i="1"/>
  <c r="I502" i="1"/>
  <c r="I506" i="1"/>
  <c r="I511" i="1"/>
  <c r="I514" i="1"/>
  <c r="I516" i="1"/>
  <c r="I521" i="1"/>
  <c r="I524" i="1"/>
  <c r="I526" i="1"/>
  <c r="I528" i="1"/>
  <c r="I328" i="1"/>
  <c r="I250" i="1"/>
  <c r="I222" i="1"/>
  <c r="I221" i="1"/>
  <c r="I696" i="1"/>
  <c r="I707" i="1"/>
  <c r="I747" i="1"/>
  <c r="I423" i="1"/>
  <c r="I944" i="1"/>
  <c r="I477" i="1"/>
  <c r="I422" i="1"/>
  <c r="I919" i="1"/>
  <c r="I280" i="1"/>
  <c r="I775" i="1"/>
  <c r="I693" i="1"/>
  <c r="I684" i="1"/>
  <c r="I695" i="1"/>
  <c r="I278" i="1"/>
  <c r="I240" i="1"/>
  <c r="I293" i="1"/>
  <c r="I303" i="1"/>
  <c r="I329" i="1"/>
  <c r="I1080" i="1"/>
  <c r="I737" i="1"/>
  <c r="I727" i="1"/>
  <c r="I755" i="1"/>
  <c r="I271" i="1"/>
  <c r="I730" i="1"/>
  <c r="I809" i="1"/>
  <c r="I742" i="1"/>
  <c r="I716" i="1"/>
  <c r="I219" i="1"/>
  <c r="I604" i="1"/>
  <c r="I421" i="1"/>
  <c r="I850" i="1"/>
  <c r="I1099" i="1"/>
  <c r="I689" i="1"/>
  <c r="I710" i="1"/>
  <c r="I386" i="1"/>
  <c r="I1006" i="1"/>
  <c r="I305" i="1"/>
  <c r="I70" i="1"/>
  <c r="I719" i="1"/>
  <c r="I154" i="1"/>
  <c r="I104" i="1"/>
  <c r="I1012" i="1"/>
  <c r="I392" i="1"/>
  <c r="I549" i="1"/>
  <c r="I289" i="1"/>
  <c r="I1011" i="1"/>
  <c r="I317" i="1"/>
  <c r="I168" i="1"/>
  <c r="I739" i="1"/>
  <c r="I203" i="1"/>
  <c r="I136" i="1"/>
  <c r="I166" i="1"/>
  <c r="I130" i="1"/>
  <c r="I161" i="1"/>
  <c r="I124" i="1"/>
  <c r="I77" i="1"/>
  <c r="I164" i="1"/>
  <c r="I59" i="1"/>
  <c r="I25" i="1"/>
  <c r="I195" i="1"/>
  <c r="I1092" i="1"/>
  <c r="I147" i="1"/>
  <c r="I49" i="1"/>
  <c r="I307" i="1"/>
  <c r="I327" i="1"/>
  <c r="I210" i="1"/>
  <c r="I207" i="1"/>
  <c r="I199" i="1"/>
  <c r="I196" i="1"/>
  <c r="I1017" i="1"/>
  <c r="I785" i="1"/>
  <c r="I796" i="1"/>
  <c r="I974" i="1"/>
  <c r="I861" i="1"/>
  <c r="I824" i="1"/>
  <c r="I802" i="1"/>
  <c r="I394" i="1"/>
  <c r="I380" i="1"/>
  <c r="I389" i="1"/>
  <c r="I330" i="1"/>
  <c r="I973" i="1"/>
  <c r="I87" i="1"/>
  <c r="I559" i="1"/>
  <c r="I1089" i="1"/>
  <c r="I877" i="1"/>
  <c r="I879" i="1"/>
  <c r="I1096" i="1"/>
  <c r="I1085" i="1"/>
  <c r="I1076" i="1"/>
  <c r="I1014" i="1"/>
  <c r="I1016" i="1"/>
  <c r="I978" i="1"/>
  <c r="I402" i="1"/>
  <c r="I397" i="1"/>
  <c r="I419" i="1"/>
  <c r="I416" i="1"/>
  <c r="I403" i="1"/>
  <c r="I192" i="1"/>
  <c r="I12" i="1"/>
  <c r="I980" i="1"/>
  <c r="I1059" i="1"/>
  <c r="I1087" i="1"/>
  <c r="I1082" i="1"/>
  <c r="I1028" i="1"/>
  <c r="I1037" i="1"/>
  <c r="I1057" i="1"/>
  <c r="I1039" i="1"/>
  <c r="I976" i="1"/>
  <c r="I1094" i="1"/>
  <c r="I1032" i="1"/>
  <c r="I873" i="1"/>
  <c r="I1073" i="1"/>
  <c r="I251" i="1"/>
  <c r="I263" i="1"/>
  <c r="I323" i="1"/>
  <c r="I14" i="1"/>
  <c r="I1041" i="1"/>
  <c r="I1079" i="1"/>
  <c r="I875" i="1"/>
  <c r="I418" i="1"/>
  <c r="I406" i="1"/>
  <c r="I412" i="1"/>
  <c r="I400" i="1"/>
  <c r="I414" i="1"/>
  <c r="I1055" i="1"/>
  <c r="I194" i="1"/>
  <c r="I881" i="1"/>
  <c r="I1091" i="1"/>
  <c r="I1071" i="1"/>
  <c r="I914" i="1"/>
  <c r="I902" i="1"/>
  <c r="I918" i="1"/>
  <c r="I953" i="1"/>
  <c r="I907" i="1"/>
  <c r="I905" i="1"/>
  <c r="I954" i="1"/>
  <c r="I925" i="1"/>
  <c r="I939" i="1"/>
  <c r="I931" i="1"/>
  <c r="I898" i="1"/>
  <c r="I940" i="1"/>
  <c r="I966" i="1"/>
  <c r="I912" i="1"/>
  <c r="I899" i="1"/>
  <c r="I959" i="1"/>
  <c r="I1069" i="1"/>
  <c r="I1022" i="1"/>
  <c r="I331" i="1"/>
  <c r="I1098" i="1"/>
  <c r="I319" i="1"/>
  <c r="I410" i="1"/>
  <c r="I408" i="1"/>
  <c r="I190" i="1"/>
  <c r="I1083" i="1"/>
  <c r="I1019" i="1"/>
  <c r="I1048" i="1"/>
  <c r="I1053" i="1"/>
  <c r="I404" i="1"/>
  <c r="I1074" i="1"/>
  <c r="I1009" i="1"/>
  <c r="I772" i="1"/>
  <c r="I808" i="1"/>
  <c r="I859" i="1"/>
  <c r="I1008" i="1"/>
  <c r="I1052" i="1"/>
  <c r="I840" i="1"/>
  <c r="I833" i="1"/>
  <c r="I764" i="1"/>
  <c r="I803" i="1"/>
  <c r="I734" i="1"/>
  <c r="I818" i="1"/>
  <c r="I845" i="1"/>
  <c r="I1010" i="1"/>
  <c r="I1007" i="1"/>
  <c r="I1043" i="1"/>
  <c r="I1031" i="1"/>
  <c r="I1100" i="1"/>
  <c r="I547" i="1"/>
  <c r="I720" i="1"/>
  <c r="I551" i="1"/>
  <c r="I853" i="1"/>
  <c r="I4" i="1"/>
  <c r="I820" i="1"/>
  <c r="I726" i="1"/>
  <c r="I794" i="1"/>
  <c r="I781" i="1"/>
  <c r="I763" i="1"/>
  <c r="I745" i="1"/>
  <c r="I770" i="1"/>
  <c r="I765" i="1"/>
  <c r="I7" i="1"/>
  <c r="I1024" i="1"/>
  <c r="I862" i="1"/>
  <c r="I816" i="1"/>
  <c r="I557" i="1"/>
  <c r="I806" i="1"/>
  <c r="I1035" i="1"/>
  <c r="I1033" i="1"/>
  <c r="I838" i="1"/>
  <c r="I752" i="1"/>
  <c r="I777" i="1"/>
  <c r="I9" i="1"/>
  <c r="I768" i="1"/>
  <c r="I839" i="1"/>
  <c r="I835" i="1"/>
  <c r="I811" i="1"/>
  <c r="I855" i="1"/>
  <c r="I869" i="1"/>
  <c r="I753" i="1"/>
  <c r="I754" i="1"/>
  <c r="I814" i="1"/>
  <c r="I735" i="1"/>
  <c r="I758" i="1"/>
  <c r="I789" i="1"/>
  <c r="I846" i="1"/>
  <c r="I784" i="1"/>
  <c r="I748" i="1"/>
  <c r="I843" i="1"/>
  <c r="I821" i="1"/>
  <c r="I866" i="1"/>
  <c r="I812" i="1"/>
  <c r="I867" i="1"/>
  <c r="I1050" i="1"/>
  <c r="I778" i="1"/>
  <c r="I773" i="1"/>
  <c r="I831" i="1"/>
  <c r="I736" i="1"/>
  <c r="I776" i="1"/>
  <c r="I801" i="1"/>
  <c r="I792" i="1"/>
  <c r="I738" i="1"/>
  <c r="I870" i="1"/>
  <c r="I729" i="1"/>
  <c r="I841" i="1"/>
  <c r="I751" i="1"/>
  <c r="I732" i="1"/>
  <c r="I728" i="1"/>
  <c r="I782" i="1"/>
  <c r="I774" i="1"/>
  <c r="I779" i="1"/>
  <c r="I756" i="1"/>
  <c r="I829" i="1"/>
  <c r="I760" i="1"/>
  <c r="I749" i="1"/>
  <c r="I790" i="1"/>
  <c r="I798" i="1"/>
  <c r="I857" i="1"/>
  <c r="I799" i="1"/>
  <c r="I766" i="1"/>
  <c r="I731" i="1"/>
  <c r="I827" i="1"/>
  <c r="I810" i="1"/>
  <c r="I813" i="1"/>
  <c r="I868" i="1"/>
  <c r="I761" i="1"/>
  <c r="I743" i="1"/>
  <c r="I717" i="1"/>
  <c r="I871" i="1"/>
  <c r="I849" i="1"/>
  <c r="I823" i="1"/>
  <c r="I724" i="1"/>
  <c r="I851" i="1"/>
  <c r="I1060" i="1"/>
  <c r="I656" i="1"/>
  <c r="I675" i="1"/>
  <c r="I501" i="1"/>
  <c r="I505" i="1"/>
  <c r="I531" i="1"/>
  <c r="I509" i="1"/>
  <c r="I654" i="1"/>
  <c r="I671" i="1"/>
  <c r="I673" i="1"/>
  <c r="I669" i="1"/>
  <c r="I650" i="1"/>
  <c r="I677" i="1"/>
  <c r="I646" i="1"/>
  <c r="I681" i="1"/>
  <c r="I647" i="1"/>
  <c r="I679" i="1"/>
  <c r="I683" i="1"/>
  <c r="I652" i="1"/>
  <c r="I662" i="1"/>
  <c r="I664" i="1"/>
  <c r="I666" i="1"/>
  <c r="I658" i="1"/>
  <c r="I648" i="1"/>
  <c r="I668" i="1"/>
  <c r="I520" i="1"/>
  <c r="I480" i="1"/>
  <c r="I660" i="1"/>
  <c r="I519" i="1"/>
  <c r="I482" i="1"/>
  <c r="I484" i="1"/>
  <c r="I486" i="1"/>
  <c r="I487" i="1"/>
  <c r="I489" i="1"/>
  <c r="I491" i="1"/>
  <c r="I493" i="1"/>
  <c r="I495" i="1"/>
  <c r="I498" i="1"/>
  <c r="I503" i="1"/>
  <c r="I507" i="1"/>
  <c r="I510" i="1"/>
  <c r="I512" i="1"/>
  <c r="I513" i="1"/>
  <c r="I515" i="1"/>
  <c r="I517" i="1"/>
  <c r="I522" i="1"/>
  <c r="I523" i="1"/>
  <c r="I525" i="1"/>
  <c r="I527" i="1"/>
  <c r="I529" i="1"/>
  <c r="I478" i="1"/>
  <c r="I237" i="1"/>
  <c r="I290" i="1"/>
  <c r="I294" i="1"/>
  <c r="I296" i="1"/>
  <c r="I226" i="1"/>
  <c r="I258" i="1"/>
  <c r="I259" i="1"/>
  <c r="I261" i="1"/>
  <c r="I292" i="1"/>
  <c r="I297" i="1"/>
  <c r="I298" i="1"/>
  <c r="I231" i="1"/>
  <c r="I234" i="1"/>
  <c r="I71" i="1"/>
  <c r="I38" i="1"/>
  <c r="I721" i="1"/>
  <c r="I57" i="1"/>
  <c r="I155" i="1"/>
  <c r="I787" i="1"/>
  <c r="I105" i="1"/>
  <c r="I169" i="1"/>
  <c r="I740" i="1"/>
  <c r="I41" i="1"/>
  <c r="I204" i="1"/>
  <c r="I137" i="1"/>
  <c r="I167" i="1"/>
  <c r="I24" i="1"/>
  <c r="I131" i="1"/>
  <c r="I162" i="1"/>
  <c r="I125" i="1"/>
  <c r="I56" i="1"/>
  <c r="I78" i="1"/>
  <c r="I165" i="1"/>
  <c r="I48" i="1"/>
  <c r="I170" i="1"/>
  <c r="I60" i="1"/>
  <c r="I26" i="1"/>
  <c r="I128" i="1"/>
  <c r="I50" i="1"/>
  <c r="I211" i="1"/>
  <c r="I208" i="1"/>
  <c r="I200" i="1"/>
  <c r="I197" i="1"/>
  <c r="I863" i="1"/>
  <c r="I825" i="1"/>
  <c r="I88" i="1"/>
  <c r="I279" i="1"/>
  <c r="I253" i="1"/>
  <c r="I288" i="1"/>
  <c r="I314" i="1"/>
  <c r="I301" i="1"/>
  <c r="I247" i="1"/>
  <c r="I321" i="1"/>
  <c r="I281" i="1"/>
  <c r="I311" i="1"/>
  <c r="I238" i="1"/>
  <c r="I320" i="1"/>
  <c r="I274" i="1"/>
  <c r="I220" i="1"/>
  <c r="I223" i="1"/>
  <c r="I230" i="1"/>
  <c r="I252" i="1"/>
  <c r="I256" i="1"/>
  <c r="I268" i="1"/>
  <c r="I273" i="1"/>
  <c r="I300" i="1"/>
  <c r="I257" i="1"/>
  <c r="I277" i="1"/>
  <c r="I224" i="1"/>
  <c r="I225" i="1"/>
  <c r="I265" i="1"/>
  <c r="I242" i="1"/>
  <c r="I228" i="1"/>
  <c r="I267" i="1"/>
  <c r="I275" i="1"/>
  <c r="I254" i="1"/>
  <c r="I248" i="1"/>
  <c r="I309" i="1"/>
  <c r="I245" i="1"/>
  <c r="I241" i="1"/>
  <c r="I295" i="1"/>
  <c r="I282" i="1"/>
  <c r="I260" i="1"/>
  <c r="I324" i="1"/>
  <c r="I286" i="1"/>
  <c r="I269" i="1"/>
  <c r="I227" i="1"/>
  <c r="I243" i="1"/>
  <c r="I310" i="1"/>
  <c r="I272" i="1"/>
  <c r="I315" i="1"/>
  <c r="I246" i="1"/>
  <c r="I291" i="1"/>
  <c r="I239" i="1"/>
  <c r="I332" i="1"/>
  <c r="I255" i="1"/>
  <c r="I244" i="1"/>
  <c r="I302" i="1"/>
  <c r="I283" i="1"/>
  <c r="I229" i="1"/>
  <c r="I103" i="1"/>
  <c r="I138" i="1"/>
  <c r="I69" i="1"/>
  <c r="I115" i="1"/>
  <c r="I1002" i="1"/>
  <c r="I374" i="1"/>
  <c r="I1077" i="1"/>
  <c r="I398" i="1"/>
  <c r="I441" i="1"/>
  <c r="I466" i="1"/>
  <c r="I981" i="1"/>
  <c r="I795" i="1"/>
  <c r="I746" i="1"/>
  <c r="I1003" i="1"/>
  <c r="I31" i="1"/>
  <c r="I1029" i="1"/>
  <c r="I817" i="1"/>
  <c r="I1004" i="1"/>
  <c r="I1005" i="1"/>
  <c r="I2" i="1"/>
  <c r="G103" i="1"/>
  <c r="H103" i="1"/>
  <c r="J103" i="1"/>
  <c r="G138" i="1"/>
  <c r="H138" i="1"/>
  <c r="J138" i="1"/>
  <c r="G69" i="1"/>
  <c r="H69" i="1"/>
  <c r="J69" i="1"/>
  <c r="G115" i="1"/>
  <c r="H115" i="1"/>
  <c r="J115" i="1"/>
  <c r="G1002" i="1"/>
  <c r="H1002" i="1"/>
  <c r="J1002" i="1"/>
  <c r="G374" i="1"/>
  <c r="H374" i="1"/>
  <c r="J374" i="1"/>
  <c r="G1077" i="1"/>
  <c r="H1077" i="1"/>
  <c r="J1077" i="1"/>
  <c r="G398" i="1"/>
  <c r="H398" i="1"/>
  <c r="J398" i="1"/>
  <c r="G441" i="1"/>
  <c r="H441" i="1"/>
  <c r="J441" i="1"/>
  <c r="G466" i="1"/>
  <c r="H466" i="1"/>
  <c r="J466" i="1"/>
  <c r="G981" i="1"/>
  <c r="H981" i="1"/>
  <c r="J981" i="1"/>
  <c r="G795" i="1"/>
  <c r="H795" i="1"/>
  <c r="J795" i="1"/>
  <c r="G746" i="1"/>
  <c r="H746" i="1"/>
  <c r="J746" i="1"/>
  <c r="G1003" i="1"/>
  <c r="H1003" i="1"/>
  <c r="J1003" i="1"/>
  <c r="G31" i="1"/>
  <c r="H31" i="1"/>
  <c r="J31" i="1"/>
  <c r="G1029" i="1"/>
  <c r="H1029" i="1"/>
  <c r="J1029" i="1"/>
  <c r="G817" i="1"/>
  <c r="H817" i="1"/>
  <c r="J817" i="1"/>
  <c r="G1004" i="1"/>
  <c r="H1004" i="1"/>
  <c r="J1004" i="1"/>
  <c r="G1005" i="1"/>
  <c r="H1005" i="1"/>
  <c r="J1005" i="1"/>
  <c r="G267" i="1"/>
  <c r="H267" i="1"/>
  <c r="J267" i="1"/>
  <c r="G275" i="1"/>
  <c r="H275" i="1"/>
  <c r="J275" i="1"/>
  <c r="G254" i="1"/>
  <c r="H254" i="1"/>
  <c r="J254" i="1"/>
  <c r="G248" i="1"/>
  <c r="H248" i="1"/>
  <c r="J248" i="1"/>
  <c r="G309" i="1"/>
  <c r="H309" i="1"/>
  <c r="J309" i="1"/>
  <c r="G245" i="1"/>
  <c r="H245" i="1"/>
  <c r="J245" i="1"/>
  <c r="G241" i="1"/>
  <c r="H241" i="1"/>
  <c r="J241" i="1"/>
  <c r="G295" i="1"/>
  <c r="H295" i="1"/>
  <c r="J295" i="1"/>
  <c r="G282" i="1"/>
  <c r="H282" i="1"/>
  <c r="J282" i="1"/>
  <c r="G260" i="1"/>
  <c r="H260" i="1"/>
  <c r="J260" i="1"/>
  <c r="G324" i="1"/>
  <c r="H324" i="1"/>
  <c r="J324" i="1"/>
  <c r="G286" i="1"/>
  <c r="H286" i="1"/>
  <c r="J286" i="1"/>
  <c r="G269" i="1"/>
  <c r="H269" i="1"/>
  <c r="J269" i="1"/>
  <c r="G227" i="1"/>
  <c r="H227" i="1"/>
  <c r="J227" i="1"/>
  <c r="G243" i="1"/>
  <c r="H243" i="1"/>
  <c r="J243" i="1"/>
  <c r="G310" i="1"/>
  <c r="H310" i="1"/>
  <c r="J310" i="1"/>
  <c r="G272" i="1"/>
  <c r="H272" i="1"/>
  <c r="J272" i="1"/>
  <c r="G315" i="1"/>
  <c r="H315" i="1"/>
  <c r="J315" i="1"/>
  <c r="G246" i="1"/>
  <c r="H246" i="1"/>
  <c r="J246" i="1"/>
  <c r="G291" i="1"/>
  <c r="H291" i="1"/>
  <c r="J291" i="1"/>
  <c r="G239" i="1"/>
  <c r="H239" i="1"/>
  <c r="J239" i="1"/>
  <c r="G332" i="1"/>
  <c r="H332" i="1"/>
  <c r="J332" i="1"/>
  <c r="G255" i="1"/>
  <c r="H255" i="1"/>
  <c r="J255" i="1"/>
  <c r="G244" i="1"/>
  <c r="H244" i="1"/>
  <c r="J244" i="1"/>
  <c r="G302" i="1"/>
  <c r="H302" i="1"/>
  <c r="J302" i="1"/>
  <c r="G283" i="1"/>
  <c r="H283" i="1"/>
  <c r="J283" i="1"/>
  <c r="G229" i="1"/>
  <c r="H229" i="1"/>
  <c r="J229" i="1"/>
  <c r="G279" i="1"/>
  <c r="H279" i="1"/>
  <c r="J279" i="1"/>
  <c r="G253" i="1"/>
  <c r="H253" i="1"/>
  <c r="J253" i="1"/>
  <c r="G288" i="1"/>
  <c r="H288" i="1"/>
  <c r="J288" i="1"/>
  <c r="G314" i="1"/>
  <c r="H314" i="1"/>
  <c r="J314" i="1"/>
  <c r="G301" i="1"/>
  <c r="H301" i="1"/>
  <c r="J301" i="1"/>
  <c r="G247" i="1"/>
  <c r="H247" i="1"/>
  <c r="J247" i="1"/>
  <c r="G321" i="1"/>
  <c r="H321" i="1"/>
  <c r="J321" i="1"/>
  <c r="G281" i="1"/>
  <c r="H281" i="1"/>
  <c r="J281" i="1"/>
  <c r="G311" i="1"/>
  <c r="H311" i="1"/>
  <c r="J311" i="1"/>
  <c r="G238" i="1"/>
  <c r="H238" i="1"/>
  <c r="J238" i="1"/>
  <c r="G320" i="1"/>
  <c r="H320" i="1"/>
  <c r="J320" i="1"/>
  <c r="G274" i="1"/>
  <c r="H274" i="1"/>
  <c r="J274" i="1"/>
  <c r="G220" i="1"/>
  <c r="H220" i="1"/>
  <c r="J220" i="1"/>
  <c r="G223" i="1"/>
  <c r="H223" i="1"/>
  <c r="J223" i="1"/>
  <c r="G230" i="1"/>
  <c r="H230" i="1"/>
  <c r="J230" i="1"/>
  <c r="G252" i="1"/>
  <c r="H252" i="1"/>
  <c r="J252" i="1"/>
  <c r="G256" i="1"/>
  <c r="H256" i="1"/>
  <c r="J256" i="1"/>
  <c r="G268" i="1"/>
  <c r="H268" i="1"/>
  <c r="J268" i="1"/>
  <c r="G273" i="1"/>
  <c r="H273" i="1"/>
  <c r="J273" i="1"/>
  <c r="G300" i="1"/>
  <c r="H300" i="1"/>
  <c r="J300" i="1"/>
  <c r="G257" i="1"/>
  <c r="H257" i="1"/>
  <c r="J257" i="1"/>
  <c r="G277" i="1"/>
  <c r="H277" i="1"/>
  <c r="J277" i="1"/>
  <c r="G224" i="1"/>
  <c r="H224" i="1"/>
  <c r="J224" i="1"/>
  <c r="G225" i="1"/>
  <c r="H225" i="1"/>
  <c r="J225" i="1"/>
  <c r="G265" i="1"/>
  <c r="H265" i="1"/>
  <c r="J265" i="1"/>
  <c r="G242" i="1"/>
  <c r="H242" i="1"/>
  <c r="J242" i="1"/>
  <c r="G228" i="1"/>
  <c r="H228" i="1"/>
  <c r="J228" i="1"/>
  <c r="G71" i="1"/>
  <c r="H71" i="1"/>
  <c r="J71" i="1"/>
  <c r="G38" i="1"/>
  <c r="H38" i="1"/>
  <c r="J38" i="1"/>
  <c r="G721" i="1"/>
  <c r="H721" i="1"/>
  <c r="J721" i="1"/>
  <c r="G57" i="1"/>
  <c r="H57" i="1"/>
  <c r="J57" i="1"/>
  <c r="G155" i="1"/>
  <c r="H155" i="1"/>
  <c r="J155" i="1"/>
  <c r="G787" i="1"/>
  <c r="H787" i="1"/>
  <c r="J787" i="1"/>
  <c r="G105" i="1"/>
  <c r="H105" i="1"/>
  <c r="J105" i="1"/>
  <c r="G169" i="1"/>
  <c r="H169" i="1"/>
  <c r="J169" i="1"/>
  <c r="G740" i="1"/>
  <c r="H740" i="1"/>
  <c r="J740" i="1"/>
  <c r="G41" i="1"/>
  <c r="H41" i="1"/>
  <c r="J41" i="1"/>
  <c r="G204" i="1"/>
  <c r="H204" i="1"/>
  <c r="J204" i="1"/>
  <c r="G137" i="1"/>
  <c r="H137" i="1"/>
  <c r="J137" i="1"/>
  <c r="G167" i="1"/>
  <c r="H167" i="1"/>
  <c r="J167" i="1"/>
  <c r="G24" i="1"/>
  <c r="H24" i="1"/>
  <c r="J24" i="1"/>
  <c r="G131" i="1"/>
  <c r="H131" i="1"/>
  <c r="J131" i="1"/>
  <c r="G162" i="1"/>
  <c r="H162" i="1"/>
  <c r="J162" i="1"/>
  <c r="G125" i="1"/>
  <c r="H125" i="1"/>
  <c r="J125" i="1"/>
  <c r="G56" i="1"/>
  <c r="H56" i="1"/>
  <c r="J56" i="1"/>
  <c r="G78" i="1"/>
  <c r="H78" i="1"/>
  <c r="J78" i="1"/>
  <c r="G165" i="1"/>
  <c r="H165" i="1"/>
  <c r="J165" i="1"/>
  <c r="G48" i="1"/>
  <c r="H48" i="1"/>
  <c r="J48" i="1"/>
  <c r="G170" i="1"/>
  <c r="H170" i="1"/>
  <c r="J170" i="1"/>
  <c r="G60" i="1"/>
  <c r="H60" i="1"/>
  <c r="J60" i="1"/>
  <c r="G26" i="1"/>
  <c r="H26" i="1"/>
  <c r="J26" i="1"/>
  <c r="G128" i="1"/>
  <c r="H128" i="1"/>
  <c r="J128" i="1"/>
  <c r="G50" i="1"/>
  <c r="H50" i="1"/>
  <c r="J50" i="1"/>
  <c r="G211" i="1"/>
  <c r="H211" i="1"/>
  <c r="J211" i="1"/>
  <c r="G208" i="1"/>
  <c r="H208" i="1"/>
  <c r="J208" i="1"/>
  <c r="G200" i="1"/>
  <c r="H200" i="1"/>
  <c r="J200" i="1"/>
  <c r="G197" i="1"/>
  <c r="H197" i="1"/>
  <c r="J197" i="1"/>
  <c r="G863" i="1"/>
  <c r="H863" i="1"/>
  <c r="J863" i="1"/>
  <c r="G825" i="1"/>
  <c r="H825" i="1"/>
  <c r="J825" i="1"/>
  <c r="G88" i="1"/>
  <c r="H88" i="1"/>
  <c r="J88" i="1"/>
  <c r="G237" i="1"/>
  <c r="H237" i="1"/>
  <c r="J237" i="1"/>
  <c r="G290" i="1"/>
  <c r="H290" i="1"/>
  <c r="J290" i="1"/>
  <c r="G294" i="1"/>
  <c r="H294" i="1"/>
  <c r="J294" i="1"/>
  <c r="G296" i="1"/>
  <c r="H296" i="1"/>
  <c r="J296" i="1"/>
  <c r="G226" i="1"/>
  <c r="H226" i="1"/>
  <c r="J226" i="1"/>
  <c r="G258" i="1"/>
  <c r="H258" i="1"/>
  <c r="J258" i="1"/>
  <c r="G259" i="1"/>
  <c r="H259" i="1"/>
  <c r="J259" i="1"/>
  <c r="G261" i="1"/>
  <c r="H261" i="1"/>
  <c r="J261" i="1"/>
  <c r="G292" i="1"/>
  <c r="H292" i="1"/>
  <c r="J292" i="1"/>
  <c r="G297" i="1"/>
  <c r="H297" i="1"/>
  <c r="J297" i="1"/>
  <c r="G298" i="1"/>
  <c r="H298" i="1"/>
  <c r="J298" i="1"/>
  <c r="G231" i="1"/>
  <c r="H231" i="1"/>
  <c r="J231" i="1"/>
  <c r="G234" i="1"/>
  <c r="H234" i="1"/>
  <c r="J234" i="1"/>
  <c r="G519" i="1"/>
  <c r="H519" i="1"/>
  <c r="J519" i="1"/>
  <c r="G482" i="1"/>
  <c r="H482" i="1"/>
  <c r="J482" i="1"/>
  <c r="G484" i="1"/>
  <c r="H484" i="1"/>
  <c r="J484" i="1"/>
  <c r="G486" i="1"/>
  <c r="H486" i="1"/>
  <c r="J486" i="1"/>
  <c r="G487" i="1"/>
  <c r="H487" i="1"/>
  <c r="J487" i="1"/>
  <c r="G489" i="1"/>
  <c r="H489" i="1"/>
  <c r="J489" i="1"/>
  <c r="G491" i="1"/>
  <c r="H491" i="1"/>
  <c r="J491" i="1"/>
  <c r="G493" i="1"/>
  <c r="H493" i="1"/>
  <c r="J493" i="1"/>
  <c r="G495" i="1"/>
  <c r="H495" i="1"/>
  <c r="J495" i="1"/>
  <c r="G498" i="1"/>
  <c r="H498" i="1"/>
  <c r="J498" i="1"/>
  <c r="G503" i="1"/>
  <c r="H503" i="1"/>
  <c r="J503" i="1"/>
  <c r="G507" i="1"/>
  <c r="H507" i="1"/>
  <c r="J507" i="1"/>
  <c r="G510" i="1"/>
  <c r="H510" i="1"/>
  <c r="J510" i="1"/>
  <c r="G512" i="1"/>
  <c r="H512" i="1"/>
  <c r="J512" i="1"/>
  <c r="G513" i="1"/>
  <c r="H513" i="1"/>
  <c r="J513" i="1"/>
  <c r="G515" i="1"/>
  <c r="H515" i="1"/>
  <c r="J515" i="1"/>
  <c r="G517" i="1"/>
  <c r="H517" i="1"/>
  <c r="J517" i="1"/>
  <c r="G522" i="1"/>
  <c r="H522" i="1"/>
  <c r="J522" i="1"/>
  <c r="G523" i="1"/>
  <c r="H523" i="1"/>
  <c r="J523" i="1"/>
  <c r="G525" i="1"/>
  <c r="H525" i="1"/>
  <c r="J525" i="1"/>
  <c r="G527" i="1"/>
  <c r="H527" i="1"/>
  <c r="J527" i="1"/>
  <c r="G529" i="1"/>
  <c r="H529" i="1"/>
  <c r="J529" i="1"/>
  <c r="G478" i="1"/>
  <c r="H478" i="1"/>
  <c r="J478" i="1"/>
  <c r="G656" i="1"/>
  <c r="H656" i="1"/>
  <c r="J656" i="1"/>
  <c r="G675" i="1"/>
  <c r="H675" i="1"/>
  <c r="J675" i="1"/>
  <c r="G501" i="1"/>
  <c r="H501" i="1"/>
  <c r="J501" i="1"/>
  <c r="G505" i="1"/>
  <c r="H505" i="1"/>
  <c r="J505" i="1"/>
  <c r="G531" i="1"/>
  <c r="H531" i="1"/>
  <c r="J531" i="1"/>
  <c r="G509" i="1"/>
  <c r="H509" i="1"/>
  <c r="J509" i="1"/>
  <c r="G654" i="1"/>
  <c r="H654" i="1"/>
  <c r="J654" i="1"/>
  <c r="G671" i="1"/>
  <c r="H671" i="1"/>
  <c r="J671" i="1"/>
  <c r="G673" i="1"/>
  <c r="H673" i="1"/>
  <c r="J673" i="1"/>
  <c r="G669" i="1"/>
  <c r="H669" i="1"/>
  <c r="J669" i="1"/>
  <c r="G650" i="1"/>
  <c r="H650" i="1"/>
  <c r="J650" i="1"/>
  <c r="G677" i="1"/>
  <c r="H677" i="1"/>
  <c r="J677" i="1"/>
  <c r="G646" i="1"/>
  <c r="H646" i="1"/>
  <c r="J646" i="1"/>
  <c r="G681" i="1"/>
  <c r="H681" i="1"/>
  <c r="J681" i="1"/>
  <c r="G647" i="1"/>
  <c r="H647" i="1"/>
  <c r="J647" i="1"/>
  <c r="G679" i="1"/>
  <c r="H679" i="1"/>
  <c r="J679" i="1"/>
  <c r="G683" i="1"/>
  <c r="H683" i="1"/>
  <c r="J683" i="1"/>
  <c r="G652" i="1"/>
  <c r="H652" i="1"/>
  <c r="J652" i="1"/>
  <c r="G662" i="1"/>
  <c r="H662" i="1"/>
  <c r="J662" i="1"/>
  <c r="G664" i="1"/>
  <c r="H664" i="1"/>
  <c r="J664" i="1"/>
  <c r="G666" i="1"/>
  <c r="H666" i="1"/>
  <c r="J666" i="1"/>
  <c r="G658" i="1"/>
  <c r="H658" i="1"/>
  <c r="J658" i="1"/>
  <c r="G648" i="1"/>
  <c r="H648" i="1"/>
  <c r="J648" i="1"/>
  <c r="G668" i="1"/>
  <c r="H668" i="1"/>
  <c r="J668" i="1"/>
  <c r="G520" i="1"/>
  <c r="H520" i="1"/>
  <c r="J520" i="1"/>
  <c r="G480" i="1"/>
  <c r="H480" i="1"/>
  <c r="J480" i="1"/>
  <c r="G660" i="1"/>
  <c r="H660" i="1"/>
  <c r="J660" i="1"/>
  <c r="G773" i="1"/>
  <c r="H773" i="1"/>
  <c r="J773" i="1"/>
  <c r="G831" i="1"/>
  <c r="H831" i="1"/>
  <c r="J831" i="1"/>
  <c r="G736" i="1"/>
  <c r="H736" i="1"/>
  <c r="J736" i="1"/>
  <c r="G776" i="1"/>
  <c r="H776" i="1"/>
  <c r="J776" i="1"/>
  <c r="G801" i="1"/>
  <c r="H801" i="1"/>
  <c r="J801" i="1"/>
  <c r="G792" i="1"/>
  <c r="H792" i="1"/>
  <c r="J792" i="1"/>
  <c r="G738" i="1"/>
  <c r="H738" i="1"/>
  <c r="J738" i="1"/>
  <c r="G870" i="1"/>
  <c r="H870" i="1"/>
  <c r="J870" i="1"/>
  <c r="G729" i="1"/>
  <c r="H729" i="1"/>
  <c r="J729" i="1"/>
  <c r="G841" i="1"/>
  <c r="H841" i="1"/>
  <c r="J841" i="1"/>
  <c r="G751" i="1"/>
  <c r="H751" i="1"/>
  <c r="J751" i="1"/>
  <c r="G732" i="1"/>
  <c r="H732" i="1"/>
  <c r="J732" i="1"/>
  <c r="G728" i="1"/>
  <c r="H728" i="1"/>
  <c r="J728" i="1"/>
  <c r="G782" i="1"/>
  <c r="H782" i="1"/>
  <c r="J782" i="1"/>
  <c r="G774" i="1"/>
  <c r="H774" i="1"/>
  <c r="J774" i="1"/>
  <c r="G779" i="1"/>
  <c r="H779" i="1"/>
  <c r="J779" i="1"/>
  <c r="G756" i="1"/>
  <c r="H756" i="1"/>
  <c r="J756" i="1"/>
  <c r="G829" i="1"/>
  <c r="H829" i="1"/>
  <c r="J829" i="1"/>
  <c r="G760" i="1"/>
  <c r="H760" i="1"/>
  <c r="J760" i="1"/>
  <c r="G749" i="1"/>
  <c r="H749" i="1"/>
  <c r="J749" i="1"/>
  <c r="G790" i="1"/>
  <c r="H790" i="1"/>
  <c r="J790" i="1"/>
  <c r="G798" i="1"/>
  <c r="H798" i="1"/>
  <c r="J798" i="1"/>
  <c r="G857" i="1"/>
  <c r="H857" i="1"/>
  <c r="J857" i="1"/>
  <c r="G799" i="1"/>
  <c r="H799" i="1"/>
  <c r="J799" i="1"/>
  <c r="G766" i="1"/>
  <c r="H766" i="1"/>
  <c r="J766" i="1"/>
  <c r="G731" i="1"/>
  <c r="H731" i="1"/>
  <c r="J731" i="1"/>
  <c r="G827" i="1"/>
  <c r="H827" i="1"/>
  <c r="J827" i="1"/>
  <c r="G810" i="1"/>
  <c r="H810" i="1"/>
  <c r="J810" i="1"/>
  <c r="G813" i="1"/>
  <c r="H813" i="1"/>
  <c r="J813" i="1"/>
  <c r="G868" i="1"/>
  <c r="H868" i="1"/>
  <c r="J868" i="1"/>
  <c r="G761" i="1"/>
  <c r="H761" i="1"/>
  <c r="J761" i="1"/>
  <c r="G743" i="1"/>
  <c r="H743" i="1"/>
  <c r="J743" i="1"/>
  <c r="G717" i="1"/>
  <c r="H717" i="1"/>
  <c r="J717" i="1"/>
  <c r="G871" i="1"/>
  <c r="H871" i="1"/>
  <c r="J871" i="1"/>
  <c r="G849" i="1"/>
  <c r="H849" i="1"/>
  <c r="J849" i="1"/>
  <c r="G823" i="1"/>
  <c r="H823" i="1"/>
  <c r="J823" i="1"/>
  <c r="G724" i="1"/>
  <c r="H724" i="1"/>
  <c r="J724" i="1"/>
  <c r="G851" i="1"/>
  <c r="H851" i="1"/>
  <c r="J851" i="1"/>
  <c r="G1060" i="1"/>
  <c r="H1060" i="1"/>
  <c r="J1060" i="1"/>
  <c r="G838" i="1"/>
  <c r="H838" i="1"/>
  <c r="J838" i="1"/>
  <c r="G752" i="1"/>
  <c r="H752" i="1"/>
  <c r="J752" i="1"/>
  <c r="G777" i="1"/>
  <c r="H777" i="1"/>
  <c r="J777" i="1"/>
  <c r="G9" i="1"/>
  <c r="H9" i="1"/>
  <c r="J9" i="1"/>
  <c r="G768" i="1"/>
  <c r="H768" i="1"/>
  <c r="J768" i="1"/>
  <c r="G839" i="1"/>
  <c r="H839" i="1"/>
  <c r="J839" i="1"/>
  <c r="G835" i="1"/>
  <c r="H835" i="1"/>
  <c r="J835" i="1"/>
  <c r="G811" i="1"/>
  <c r="H811" i="1"/>
  <c r="J811" i="1"/>
  <c r="G855" i="1"/>
  <c r="H855" i="1"/>
  <c r="J855" i="1"/>
  <c r="G869" i="1"/>
  <c r="H869" i="1"/>
  <c r="J869" i="1"/>
  <c r="G753" i="1"/>
  <c r="H753" i="1"/>
  <c r="J753" i="1"/>
  <c r="G754" i="1"/>
  <c r="H754" i="1"/>
  <c r="J754" i="1"/>
  <c r="G814" i="1"/>
  <c r="H814" i="1"/>
  <c r="J814" i="1"/>
  <c r="G735" i="1"/>
  <c r="H735" i="1"/>
  <c r="J735" i="1"/>
  <c r="G758" i="1"/>
  <c r="H758" i="1"/>
  <c r="J758" i="1"/>
  <c r="G789" i="1"/>
  <c r="H789" i="1"/>
  <c r="J789" i="1"/>
  <c r="G846" i="1"/>
  <c r="H846" i="1"/>
  <c r="J846" i="1"/>
  <c r="G784" i="1"/>
  <c r="H784" i="1"/>
  <c r="J784" i="1"/>
  <c r="G748" i="1"/>
  <c r="H748" i="1"/>
  <c r="J748" i="1"/>
  <c r="G843" i="1"/>
  <c r="H843" i="1"/>
  <c r="J843" i="1"/>
  <c r="G821" i="1"/>
  <c r="H821" i="1"/>
  <c r="J821" i="1"/>
  <c r="G866" i="1"/>
  <c r="H866" i="1"/>
  <c r="J866" i="1"/>
  <c r="G812" i="1"/>
  <c r="H812" i="1"/>
  <c r="J812" i="1"/>
  <c r="G867" i="1"/>
  <c r="H867" i="1"/>
  <c r="J867" i="1"/>
  <c r="G1050" i="1"/>
  <c r="H1050" i="1"/>
  <c r="J1050" i="1"/>
  <c r="G778" i="1"/>
  <c r="H778" i="1"/>
  <c r="J778" i="1"/>
  <c r="G547" i="1"/>
  <c r="H547" i="1"/>
  <c r="J547" i="1"/>
  <c r="G720" i="1"/>
  <c r="H720" i="1"/>
  <c r="J720" i="1"/>
  <c r="G551" i="1"/>
  <c r="H551" i="1"/>
  <c r="J551" i="1"/>
  <c r="G853" i="1"/>
  <c r="H853" i="1"/>
  <c r="J853" i="1"/>
  <c r="G4" i="1"/>
  <c r="H4" i="1"/>
  <c r="J4" i="1"/>
  <c r="G820" i="1"/>
  <c r="H820" i="1"/>
  <c r="J820" i="1"/>
  <c r="G726" i="1"/>
  <c r="H726" i="1"/>
  <c r="J726" i="1"/>
  <c r="G794" i="1"/>
  <c r="H794" i="1"/>
  <c r="J794" i="1"/>
  <c r="G781" i="1"/>
  <c r="H781" i="1"/>
  <c r="J781" i="1"/>
  <c r="G763" i="1"/>
  <c r="H763" i="1"/>
  <c r="J763" i="1"/>
  <c r="G745" i="1"/>
  <c r="H745" i="1"/>
  <c r="J745" i="1"/>
  <c r="G770" i="1"/>
  <c r="H770" i="1"/>
  <c r="J770" i="1"/>
  <c r="G765" i="1"/>
  <c r="H765" i="1"/>
  <c r="J765" i="1"/>
  <c r="G7" i="1"/>
  <c r="H7" i="1"/>
  <c r="J7" i="1"/>
  <c r="G1024" i="1"/>
  <c r="H1024" i="1"/>
  <c r="J1024" i="1"/>
  <c r="G862" i="1"/>
  <c r="H862" i="1"/>
  <c r="J862" i="1"/>
  <c r="G816" i="1"/>
  <c r="H816" i="1"/>
  <c r="J816" i="1"/>
  <c r="G557" i="1"/>
  <c r="H557" i="1"/>
  <c r="J557" i="1"/>
  <c r="G806" i="1"/>
  <c r="H806" i="1"/>
  <c r="J806" i="1"/>
  <c r="G1035" i="1"/>
  <c r="H1035" i="1"/>
  <c r="J1035" i="1"/>
  <c r="G1033" i="1"/>
  <c r="H1033" i="1"/>
  <c r="J1033" i="1"/>
  <c r="G1069" i="1"/>
  <c r="H1069" i="1"/>
  <c r="J1069" i="1"/>
  <c r="G1022" i="1"/>
  <c r="H1022" i="1"/>
  <c r="J1022" i="1"/>
  <c r="G331" i="1"/>
  <c r="H331" i="1"/>
  <c r="J331" i="1"/>
  <c r="G1098" i="1"/>
  <c r="H1098" i="1"/>
  <c r="J1098" i="1"/>
  <c r="G319" i="1"/>
  <c r="H319" i="1"/>
  <c r="J319" i="1"/>
  <c r="G410" i="1"/>
  <c r="H410" i="1"/>
  <c r="J410" i="1"/>
  <c r="G408" i="1"/>
  <c r="H408" i="1"/>
  <c r="J408" i="1"/>
  <c r="G190" i="1"/>
  <c r="H190" i="1"/>
  <c r="J190" i="1"/>
  <c r="G1083" i="1"/>
  <c r="H1083" i="1"/>
  <c r="J1083" i="1"/>
  <c r="G1019" i="1"/>
  <c r="H1019" i="1"/>
  <c r="J1019" i="1"/>
  <c r="G1048" i="1"/>
  <c r="H1048" i="1"/>
  <c r="J1048" i="1"/>
  <c r="G1053" i="1"/>
  <c r="H1053" i="1"/>
  <c r="J1053" i="1"/>
  <c r="G404" i="1"/>
  <c r="H404" i="1"/>
  <c r="J404" i="1"/>
  <c r="G1074" i="1"/>
  <c r="H1074" i="1"/>
  <c r="J1074" i="1"/>
  <c r="G1009" i="1"/>
  <c r="H1009" i="1"/>
  <c r="J1009" i="1"/>
  <c r="G772" i="1"/>
  <c r="H772" i="1"/>
  <c r="J772" i="1"/>
  <c r="G808" i="1"/>
  <c r="H808" i="1"/>
  <c r="J808" i="1"/>
  <c r="G859" i="1"/>
  <c r="H859" i="1"/>
  <c r="J859" i="1"/>
  <c r="G1008" i="1"/>
  <c r="H1008" i="1"/>
  <c r="J1008" i="1"/>
  <c r="G1052" i="1"/>
  <c r="H1052" i="1"/>
  <c r="J1052" i="1"/>
  <c r="G840" i="1"/>
  <c r="H840" i="1"/>
  <c r="J840" i="1"/>
  <c r="G833" i="1"/>
  <c r="H833" i="1"/>
  <c r="J833" i="1"/>
  <c r="G764" i="1"/>
  <c r="H764" i="1"/>
  <c r="J764" i="1"/>
  <c r="G803" i="1"/>
  <c r="H803" i="1"/>
  <c r="J803" i="1"/>
  <c r="G734" i="1"/>
  <c r="H734" i="1"/>
  <c r="J734" i="1"/>
  <c r="G818" i="1"/>
  <c r="H818" i="1"/>
  <c r="J818" i="1"/>
  <c r="G845" i="1"/>
  <c r="H845" i="1"/>
  <c r="J845" i="1"/>
  <c r="G1010" i="1"/>
  <c r="H1010" i="1"/>
  <c r="J1010" i="1"/>
  <c r="G1007" i="1"/>
  <c r="H1007" i="1"/>
  <c r="J1007" i="1"/>
  <c r="G1043" i="1"/>
  <c r="H1043" i="1"/>
  <c r="J1043" i="1"/>
  <c r="G1031" i="1"/>
  <c r="H1031" i="1"/>
  <c r="J1031" i="1"/>
  <c r="G1100" i="1"/>
  <c r="H1100" i="1"/>
  <c r="J1100" i="1"/>
  <c r="G1073" i="1"/>
  <c r="H1073" i="1"/>
  <c r="J1073" i="1"/>
  <c r="G251" i="1"/>
  <c r="H251" i="1"/>
  <c r="J251" i="1"/>
  <c r="G263" i="1"/>
  <c r="H263" i="1"/>
  <c r="J263" i="1"/>
  <c r="G323" i="1"/>
  <c r="H323" i="1"/>
  <c r="J323" i="1"/>
  <c r="G14" i="1"/>
  <c r="H14" i="1"/>
  <c r="J14" i="1"/>
  <c r="G1041" i="1"/>
  <c r="H1041" i="1"/>
  <c r="J1041" i="1"/>
  <c r="G1079" i="1"/>
  <c r="H1079" i="1"/>
  <c r="J1079" i="1"/>
  <c r="G875" i="1"/>
  <c r="H875" i="1"/>
  <c r="J875" i="1"/>
  <c r="G418" i="1"/>
  <c r="H418" i="1"/>
  <c r="J418" i="1"/>
  <c r="G406" i="1"/>
  <c r="H406" i="1"/>
  <c r="J406" i="1"/>
  <c r="G412" i="1"/>
  <c r="H412" i="1"/>
  <c r="J412" i="1"/>
  <c r="G400" i="1"/>
  <c r="H400" i="1"/>
  <c r="J400" i="1"/>
  <c r="G414" i="1"/>
  <c r="H414" i="1"/>
  <c r="J414" i="1"/>
  <c r="G1055" i="1"/>
  <c r="H1055" i="1"/>
  <c r="J1055" i="1"/>
  <c r="G194" i="1"/>
  <c r="H194" i="1"/>
  <c r="J194" i="1"/>
  <c r="G881" i="1"/>
  <c r="H881" i="1"/>
  <c r="J881" i="1"/>
  <c r="G1091" i="1"/>
  <c r="H1091" i="1"/>
  <c r="J1091" i="1"/>
  <c r="G1071" i="1"/>
  <c r="H1071" i="1"/>
  <c r="J1071" i="1"/>
  <c r="G559" i="1"/>
  <c r="H559" i="1"/>
  <c r="J559" i="1"/>
  <c r="G1089" i="1"/>
  <c r="H1089" i="1"/>
  <c r="J1089" i="1"/>
  <c r="G877" i="1"/>
  <c r="H877" i="1"/>
  <c r="J877" i="1"/>
  <c r="G879" i="1"/>
  <c r="H879" i="1"/>
  <c r="J879" i="1"/>
  <c r="G1096" i="1"/>
  <c r="H1096" i="1"/>
  <c r="J1096" i="1"/>
  <c r="G1085" i="1"/>
  <c r="H1085" i="1"/>
  <c r="J1085" i="1"/>
  <c r="G1076" i="1"/>
  <c r="H1076" i="1"/>
  <c r="J1076" i="1"/>
  <c r="G1014" i="1"/>
  <c r="H1014" i="1"/>
  <c r="J1014" i="1"/>
  <c r="G1016" i="1"/>
  <c r="H1016" i="1"/>
  <c r="J1016" i="1"/>
  <c r="G978" i="1"/>
  <c r="H978" i="1"/>
  <c r="J978" i="1"/>
  <c r="G402" i="1"/>
  <c r="H402" i="1"/>
  <c r="J402" i="1"/>
  <c r="G397" i="1"/>
  <c r="H397" i="1"/>
  <c r="J397" i="1"/>
  <c r="G419" i="1"/>
  <c r="H419" i="1"/>
  <c r="J419" i="1"/>
  <c r="G416" i="1"/>
  <c r="H416" i="1"/>
  <c r="J416" i="1"/>
  <c r="G403" i="1"/>
  <c r="H403" i="1"/>
  <c r="J403" i="1"/>
  <c r="G192" i="1"/>
  <c r="H192" i="1"/>
  <c r="J192" i="1"/>
  <c r="G12" i="1"/>
  <c r="H12" i="1"/>
  <c r="J12" i="1"/>
  <c r="G980" i="1"/>
  <c r="H980" i="1"/>
  <c r="J980" i="1"/>
  <c r="G1059" i="1"/>
  <c r="H1059" i="1"/>
  <c r="J1059" i="1"/>
  <c r="G1087" i="1"/>
  <c r="H1087" i="1"/>
  <c r="J1087" i="1"/>
  <c r="G1082" i="1"/>
  <c r="H1082" i="1"/>
  <c r="J1082" i="1"/>
  <c r="G1028" i="1"/>
  <c r="H1028" i="1"/>
  <c r="J1028" i="1"/>
  <c r="G1037" i="1"/>
  <c r="H1037" i="1"/>
  <c r="J1037" i="1"/>
  <c r="G1057" i="1"/>
  <c r="H1057" i="1"/>
  <c r="J1057" i="1"/>
  <c r="G1039" i="1"/>
  <c r="H1039" i="1"/>
  <c r="J1039" i="1"/>
  <c r="G976" i="1"/>
  <c r="H976" i="1"/>
  <c r="J976" i="1"/>
  <c r="G1094" i="1"/>
  <c r="H1094" i="1"/>
  <c r="J1094" i="1"/>
  <c r="G1032" i="1"/>
  <c r="H1032" i="1"/>
  <c r="J1032" i="1"/>
  <c r="G873" i="1"/>
  <c r="H873" i="1"/>
  <c r="J873" i="1"/>
  <c r="G914" i="1"/>
  <c r="H914" i="1"/>
  <c r="J914" i="1"/>
  <c r="G902" i="1"/>
  <c r="H902" i="1"/>
  <c r="J902" i="1"/>
  <c r="G918" i="1"/>
  <c r="H918" i="1"/>
  <c r="J918" i="1"/>
  <c r="G953" i="1"/>
  <c r="H953" i="1"/>
  <c r="J953" i="1"/>
  <c r="G907" i="1"/>
  <c r="H907" i="1"/>
  <c r="J907" i="1"/>
  <c r="G905" i="1"/>
  <c r="H905" i="1"/>
  <c r="J905" i="1"/>
  <c r="G954" i="1"/>
  <c r="H954" i="1"/>
  <c r="J954" i="1"/>
  <c r="G925" i="1"/>
  <c r="H925" i="1"/>
  <c r="J925" i="1"/>
  <c r="G939" i="1"/>
  <c r="H939" i="1"/>
  <c r="J939" i="1"/>
  <c r="G931" i="1"/>
  <c r="H931" i="1"/>
  <c r="J931" i="1"/>
  <c r="G898" i="1"/>
  <c r="H898" i="1"/>
  <c r="J898" i="1"/>
  <c r="G940" i="1"/>
  <c r="H940" i="1"/>
  <c r="J940" i="1"/>
  <c r="G966" i="1"/>
  <c r="H966" i="1"/>
  <c r="J966" i="1"/>
  <c r="G912" i="1"/>
  <c r="H912" i="1"/>
  <c r="J912" i="1"/>
  <c r="G899" i="1"/>
  <c r="H899" i="1"/>
  <c r="J899" i="1"/>
  <c r="G959" i="1"/>
  <c r="H959" i="1"/>
  <c r="J959" i="1"/>
  <c r="G312" i="1"/>
  <c r="H312" i="1"/>
  <c r="J312" i="1"/>
  <c r="G644" i="1"/>
  <c r="H644" i="1"/>
  <c r="J644" i="1"/>
  <c r="G771" i="1"/>
  <c r="H771" i="1"/>
  <c r="J771" i="1"/>
  <c r="G536" i="1"/>
  <c r="H536" i="1"/>
  <c r="J536" i="1"/>
  <c r="G1062" i="1"/>
  <c r="H1062" i="1"/>
  <c r="J1062" i="1"/>
  <c r="G387" i="1"/>
  <c r="H387" i="1"/>
  <c r="J387" i="1"/>
  <c r="G858" i="1"/>
  <c r="H858" i="1"/>
  <c r="J858" i="1"/>
  <c r="G709" i="1"/>
  <c r="H709" i="1"/>
  <c r="J709" i="1"/>
  <c r="G1063" i="1"/>
  <c r="H1063" i="1"/>
  <c r="J1063" i="1"/>
  <c r="G1067" i="1"/>
  <c r="H1067" i="1"/>
  <c r="J1067" i="1"/>
  <c r="G465" i="1"/>
  <c r="H465" i="1"/>
  <c r="J465" i="1"/>
  <c r="G420" i="1"/>
  <c r="H420" i="1"/>
  <c r="J420" i="1"/>
  <c r="G270" i="1"/>
  <c r="H270" i="1"/>
  <c r="J270" i="1"/>
  <c r="G287" i="1"/>
  <c r="H287" i="1"/>
  <c r="J287" i="1"/>
  <c r="G564" i="1"/>
  <c r="H564" i="1"/>
  <c r="J564" i="1"/>
  <c r="G504" i="1"/>
  <c r="H504" i="1"/>
  <c r="J504" i="1"/>
  <c r="G508" i="1"/>
  <c r="H508" i="1"/>
  <c r="J508" i="1"/>
  <c r="G672" i="1"/>
  <c r="H672" i="1"/>
  <c r="J672" i="1"/>
  <c r="G266" i="1"/>
  <c r="H266" i="1"/>
  <c r="J266" i="1"/>
  <c r="G1064" i="1"/>
  <c r="H1064" i="1"/>
  <c r="J1064" i="1"/>
  <c r="G216" i="1"/>
  <c r="H216" i="1"/>
  <c r="J216" i="1"/>
  <c r="G645" i="1"/>
  <c r="H645" i="1"/>
  <c r="J645" i="1"/>
  <c r="G680" i="1"/>
  <c r="H680" i="1"/>
  <c r="J680" i="1"/>
  <c r="G651" i="1"/>
  <c r="H651" i="1"/>
  <c r="J651" i="1"/>
  <c r="G663" i="1"/>
  <c r="H663" i="1"/>
  <c r="J663" i="1"/>
  <c r="G657" i="1"/>
  <c r="H657" i="1"/>
  <c r="J657" i="1"/>
  <c r="G1051" i="1"/>
  <c r="H1051" i="1"/>
  <c r="J1051" i="1"/>
  <c r="G832" i="1"/>
  <c r="H832" i="1"/>
  <c r="J832" i="1"/>
  <c r="G793" i="1"/>
  <c r="H793" i="1"/>
  <c r="J793" i="1"/>
  <c r="G733" i="1"/>
  <c r="H733" i="1"/>
  <c r="J733" i="1"/>
  <c r="G844" i="1"/>
  <c r="H844" i="1"/>
  <c r="J844" i="1"/>
  <c r="G1066" i="1"/>
  <c r="H1066" i="1"/>
  <c r="J1066" i="1"/>
  <c r="G393" i="1"/>
  <c r="H393" i="1"/>
  <c r="J393" i="1"/>
  <c r="G805" i="1"/>
  <c r="H805" i="1"/>
  <c r="J805" i="1"/>
  <c r="G560" i="1"/>
  <c r="H560" i="1"/>
  <c r="J560" i="1"/>
  <c r="G1042" i="1"/>
  <c r="H1042" i="1"/>
  <c r="J1042" i="1"/>
  <c r="G1030" i="1"/>
  <c r="H1030" i="1"/>
  <c r="J1030" i="1"/>
  <c r="G706" i="1"/>
  <c r="H706" i="1"/>
  <c r="J706" i="1"/>
  <c r="G381" i="1"/>
  <c r="H381" i="1"/>
  <c r="J381" i="1"/>
  <c r="G383" i="1"/>
  <c r="H383" i="1"/>
  <c r="J383" i="1"/>
  <c r="G388" i="1"/>
  <c r="H388" i="1"/>
  <c r="J388" i="1"/>
  <c r="G390" i="1"/>
  <c r="H390" i="1"/>
  <c r="J390" i="1"/>
  <c r="G395" i="1"/>
  <c r="H395" i="1"/>
  <c r="J395" i="1"/>
  <c r="G385" i="1"/>
  <c r="H385" i="1"/>
  <c r="J385" i="1"/>
  <c r="G384" i="1"/>
  <c r="H384" i="1"/>
  <c r="J384" i="1"/>
  <c r="G391" i="1"/>
  <c r="H391" i="1"/>
  <c r="J391" i="1"/>
  <c r="G382" i="1"/>
  <c r="H382" i="1"/>
  <c r="J382" i="1"/>
  <c r="G1000" i="1"/>
  <c r="H1000" i="1"/>
  <c r="J1000" i="1"/>
  <c r="G218" i="1"/>
  <c r="H218" i="1"/>
  <c r="J218" i="1"/>
  <c r="G1001" i="1"/>
  <c r="H1001" i="1"/>
  <c r="J1001" i="1"/>
  <c r="G308" i="1"/>
  <c r="H308" i="1"/>
  <c r="J308" i="1"/>
  <c r="G215" i="1"/>
  <c r="H215" i="1"/>
  <c r="J215" i="1"/>
  <c r="G711" i="1"/>
  <c r="H711" i="1"/>
  <c r="J711" i="1"/>
  <c r="G641" i="1"/>
  <c r="H641" i="1"/>
  <c r="J641" i="1"/>
  <c r="G692" i="1"/>
  <c r="H692" i="1"/>
  <c r="J692" i="1"/>
  <c r="G518" i="1"/>
  <c r="H518" i="1"/>
  <c r="J518" i="1"/>
  <c r="G697" i="1"/>
  <c r="H697" i="1"/>
  <c r="J697" i="1"/>
  <c r="G481" i="1"/>
  <c r="H481" i="1"/>
  <c r="J481" i="1"/>
  <c r="G483" i="1"/>
  <c r="H483" i="1"/>
  <c r="J483" i="1"/>
  <c r="G492" i="1"/>
  <c r="H492" i="1"/>
  <c r="J492" i="1"/>
  <c r="G494" i="1"/>
  <c r="H494" i="1"/>
  <c r="J494" i="1"/>
  <c r="G496" i="1"/>
  <c r="H496" i="1"/>
  <c r="J496" i="1"/>
  <c r="G502" i="1"/>
  <c r="H502" i="1"/>
  <c r="J502" i="1"/>
  <c r="G506" i="1"/>
  <c r="H506" i="1"/>
  <c r="J506" i="1"/>
  <c r="G511" i="1"/>
  <c r="H511" i="1"/>
  <c r="J511" i="1"/>
  <c r="G514" i="1"/>
  <c r="H514" i="1"/>
  <c r="J514" i="1"/>
  <c r="G516" i="1"/>
  <c r="H516" i="1"/>
  <c r="J516" i="1"/>
  <c r="G521" i="1"/>
  <c r="H521" i="1"/>
  <c r="J521" i="1"/>
  <c r="G524" i="1"/>
  <c r="H524" i="1"/>
  <c r="J524" i="1"/>
  <c r="G526" i="1"/>
  <c r="H526" i="1"/>
  <c r="J526" i="1"/>
  <c r="G528" i="1"/>
  <c r="H528" i="1"/>
  <c r="J528" i="1"/>
  <c r="G328" i="1"/>
  <c r="H328" i="1"/>
  <c r="J328" i="1"/>
  <c r="G250" i="1"/>
  <c r="H250" i="1"/>
  <c r="J250" i="1"/>
  <c r="G222" i="1"/>
  <c r="H222" i="1"/>
  <c r="J222" i="1"/>
  <c r="G221" i="1"/>
  <c r="H221" i="1"/>
  <c r="J221" i="1"/>
  <c r="G696" i="1"/>
  <c r="H696" i="1"/>
  <c r="J696" i="1"/>
  <c r="G707" i="1"/>
  <c r="H707" i="1"/>
  <c r="J707" i="1"/>
  <c r="G747" i="1"/>
  <c r="H747" i="1"/>
  <c r="J747" i="1"/>
  <c r="G423" i="1"/>
  <c r="H423" i="1"/>
  <c r="J423" i="1"/>
  <c r="G944" i="1"/>
  <c r="H944" i="1"/>
  <c r="J944" i="1"/>
  <c r="G477" i="1"/>
  <c r="H477" i="1"/>
  <c r="J477" i="1"/>
  <c r="G422" i="1"/>
  <c r="H422" i="1"/>
  <c r="J422" i="1"/>
  <c r="G919" i="1"/>
  <c r="H919" i="1"/>
  <c r="J919" i="1"/>
  <c r="G280" i="1"/>
  <c r="H280" i="1"/>
  <c r="J280" i="1"/>
  <c r="G775" i="1"/>
  <c r="H775" i="1"/>
  <c r="J775" i="1"/>
  <c r="G693" i="1"/>
  <c r="H693" i="1"/>
  <c r="J693" i="1"/>
  <c r="G684" i="1"/>
  <c r="H684" i="1"/>
  <c r="J684" i="1"/>
  <c r="G695" i="1"/>
  <c r="H695" i="1"/>
  <c r="J695" i="1"/>
  <c r="G278" i="1"/>
  <c r="H278" i="1"/>
  <c r="J278" i="1"/>
  <c r="G240" i="1"/>
  <c r="H240" i="1"/>
  <c r="J240" i="1"/>
  <c r="G293" i="1"/>
  <c r="H293" i="1"/>
  <c r="J293" i="1"/>
  <c r="G303" i="1"/>
  <c r="H303" i="1"/>
  <c r="J303" i="1"/>
  <c r="G329" i="1"/>
  <c r="H329" i="1"/>
  <c r="J329" i="1"/>
  <c r="G1080" i="1"/>
  <c r="H1080" i="1"/>
  <c r="J1080" i="1"/>
  <c r="G737" i="1"/>
  <c r="H737" i="1"/>
  <c r="J737" i="1"/>
  <c r="G727" i="1"/>
  <c r="H727" i="1"/>
  <c r="J727" i="1"/>
  <c r="G755" i="1"/>
  <c r="H755" i="1"/>
  <c r="J755" i="1"/>
  <c r="G271" i="1"/>
  <c r="H271" i="1"/>
  <c r="J271" i="1"/>
  <c r="G730" i="1"/>
  <c r="H730" i="1"/>
  <c r="J730" i="1"/>
  <c r="G809" i="1"/>
  <c r="H809" i="1"/>
  <c r="J809" i="1"/>
  <c r="G742" i="1"/>
  <c r="H742" i="1"/>
  <c r="J742" i="1"/>
  <c r="G716" i="1"/>
  <c r="H716" i="1"/>
  <c r="J716" i="1"/>
  <c r="G219" i="1"/>
  <c r="H219" i="1"/>
  <c r="J219" i="1"/>
  <c r="G604" i="1"/>
  <c r="H604" i="1"/>
  <c r="J604" i="1"/>
  <c r="G421" i="1"/>
  <c r="H421" i="1"/>
  <c r="J421" i="1"/>
  <c r="G850" i="1"/>
  <c r="H850" i="1"/>
  <c r="J850" i="1"/>
  <c r="G1099" i="1"/>
  <c r="H1099" i="1"/>
  <c r="J1099" i="1"/>
  <c r="G689" i="1"/>
  <c r="H689" i="1"/>
  <c r="J689" i="1"/>
  <c r="G710" i="1"/>
  <c r="H710" i="1"/>
  <c r="J710" i="1"/>
  <c r="G386" i="1"/>
  <c r="H386" i="1"/>
  <c r="J386" i="1"/>
  <c r="G1006" i="1"/>
  <c r="H1006" i="1"/>
  <c r="J1006" i="1"/>
  <c r="G305" i="1"/>
  <c r="H305" i="1"/>
  <c r="J305" i="1"/>
  <c r="G70" i="1"/>
  <c r="H70" i="1"/>
  <c r="J70" i="1"/>
  <c r="G719" i="1"/>
  <c r="H719" i="1"/>
  <c r="J719" i="1"/>
  <c r="G154" i="1"/>
  <c r="H154" i="1"/>
  <c r="J154" i="1"/>
  <c r="G104" i="1"/>
  <c r="H104" i="1"/>
  <c r="J104" i="1"/>
  <c r="G1012" i="1"/>
  <c r="H1012" i="1"/>
  <c r="J1012" i="1"/>
  <c r="G392" i="1"/>
  <c r="H392" i="1"/>
  <c r="J392" i="1"/>
  <c r="G549" i="1"/>
  <c r="H549" i="1"/>
  <c r="J549" i="1"/>
  <c r="G289" i="1"/>
  <c r="H289" i="1"/>
  <c r="J289" i="1"/>
  <c r="G1011" i="1"/>
  <c r="H1011" i="1"/>
  <c r="J1011" i="1"/>
  <c r="G317" i="1"/>
  <c r="H317" i="1"/>
  <c r="J317" i="1"/>
  <c r="G168" i="1"/>
  <c r="H168" i="1"/>
  <c r="J168" i="1"/>
  <c r="G739" i="1"/>
  <c r="H739" i="1"/>
  <c r="J739" i="1"/>
  <c r="G203" i="1"/>
  <c r="H203" i="1"/>
  <c r="J203" i="1"/>
  <c r="G136" i="1"/>
  <c r="H136" i="1"/>
  <c r="J136" i="1"/>
  <c r="G166" i="1"/>
  <c r="H166" i="1"/>
  <c r="J166" i="1"/>
  <c r="G130" i="1"/>
  <c r="H130" i="1"/>
  <c r="J130" i="1"/>
  <c r="G161" i="1"/>
  <c r="H161" i="1"/>
  <c r="J161" i="1"/>
  <c r="G124" i="1"/>
  <c r="H124" i="1"/>
  <c r="J124" i="1"/>
  <c r="G77" i="1"/>
  <c r="H77" i="1"/>
  <c r="J77" i="1"/>
  <c r="G164" i="1"/>
  <c r="H164" i="1"/>
  <c r="J164" i="1"/>
  <c r="G59" i="1"/>
  <c r="H59" i="1"/>
  <c r="J59" i="1"/>
  <c r="G25" i="1"/>
  <c r="H25" i="1"/>
  <c r="J25" i="1"/>
  <c r="G195" i="1"/>
  <c r="H195" i="1"/>
  <c r="J195" i="1"/>
  <c r="G1092" i="1"/>
  <c r="H1092" i="1"/>
  <c r="J1092" i="1"/>
  <c r="G147" i="1"/>
  <c r="H147" i="1"/>
  <c r="J147" i="1"/>
  <c r="G49" i="1"/>
  <c r="H49" i="1"/>
  <c r="J49" i="1"/>
  <c r="G307" i="1"/>
  <c r="H307" i="1"/>
  <c r="J307" i="1"/>
  <c r="G327" i="1"/>
  <c r="H327" i="1"/>
  <c r="J327" i="1"/>
  <c r="G210" i="1"/>
  <c r="H210" i="1"/>
  <c r="J210" i="1"/>
  <c r="G207" i="1"/>
  <c r="H207" i="1"/>
  <c r="J207" i="1"/>
  <c r="G199" i="1"/>
  <c r="H199" i="1"/>
  <c r="J199" i="1"/>
  <c r="G196" i="1"/>
  <c r="H196" i="1"/>
  <c r="J196" i="1"/>
  <c r="G1017" i="1"/>
  <c r="H1017" i="1"/>
  <c r="J1017" i="1"/>
  <c r="G785" i="1"/>
  <c r="H785" i="1"/>
  <c r="J785" i="1"/>
  <c r="G796" i="1"/>
  <c r="H796" i="1"/>
  <c r="J796" i="1"/>
  <c r="G974" i="1"/>
  <c r="H974" i="1"/>
  <c r="J974" i="1"/>
  <c r="G861" i="1"/>
  <c r="H861" i="1"/>
  <c r="J861" i="1"/>
  <c r="G824" i="1"/>
  <c r="H824" i="1"/>
  <c r="J824" i="1"/>
  <c r="G802" i="1"/>
  <c r="H802" i="1"/>
  <c r="J802" i="1"/>
  <c r="G394" i="1"/>
  <c r="H394" i="1"/>
  <c r="J394" i="1"/>
  <c r="G380" i="1"/>
  <c r="H380" i="1"/>
  <c r="J380" i="1"/>
  <c r="G389" i="1"/>
  <c r="H389" i="1"/>
  <c r="J389" i="1"/>
  <c r="G330" i="1"/>
  <c r="H330" i="1"/>
  <c r="J330" i="1"/>
  <c r="G973" i="1"/>
  <c r="H973" i="1"/>
  <c r="J973" i="1"/>
  <c r="G87" i="1"/>
  <c r="H87" i="1"/>
  <c r="J87" i="1"/>
  <c r="H767" i="1"/>
  <c r="J767" i="1"/>
  <c r="H27" i="1"/>
  <c r="J27" i="1"/>
  <c r="H499" i="1"/>
  <c r="J499" i="1"/>
  <c r="H3" i="1"/>
  <c r="J3" i="1"/>
  <c r="H13" i="1"/>
  <c r="J13" i="1"/>
  <c r="H1015" i="1"/>
  <c r="J1015" i="1"/>
  <c r="H1018" i="1"/>
  <c r="J1018" i="1"/>
  <c r="H1020" i="1"/>
  <c r="J1020" i="1"/>
  <c r="H1021" i="1"/>
  <c r="J1021" i="1"/>
  <c r="H1023" i="1"/>
  <c r="J1023" i="1"/>
  <c r="H1025" i="1"/>
  <c r="J1025" i="1"/>
  <c r="H1026" i="1"/>
  <c r="J1026" i="1"/>
  <c r="H1027" i="1"/>
  <c r="J1027" i="1"/>
  <c r="H1034" i="1"/>
  <c r="J1034" i="1"/>
  <c r="H1036" i="1"/>
  <c r="J1036" i="1"/>
  <c r="H1038" i="1"/>
  <c r="J1038" i="1"/>
  <c r="H1040" i="1"/>
  <c r="J1040" i="1"/>
  <c r="H1044" i="1"/>
  <c r="J1044" i="1"/>
  <c r="H1045" i="1"/>
  <c r="J1045" i="1"/>
  <c r="H1046" i="1"/>
  <c r="J1046" i="1"/>
  <c r="H1047" i="1"/>
  <c r="J1047" i="1"/>
  <c r="H1049" i="1"/>
  <c r="J1049" i="1"/>
  <c r="H563" i="1"/>
  <c r="J563" i="1"/>
  <c r="H1054" i="1"/>
  <c r="J1054" i="1"/>
  <c r="H1056" i="1"/>
  <c r="J1056" i="1"/>
  <c r="H1058" i="1"/>
  <c r="J1058" i="1"/>
  <c r="H1061" i="1"/>
  <c r="J1061" i="1"/>
  <c r="H1065" i="1"/>
  <c r="J1065" i="1"/>
  <c r="H1068" i="1"/>
  <c r="J1068" i="1"/>
  <c r="H1070" i="1"/>
  <c r="J1070" i="1"/>
  <c r="H1072" i="1"/>
  <c r="J1072" i="1"/>
  <c r="H1075" i="1"/>
  <c r="J1075" i="1"/>
  <c r="H1078" i="1"/>
  <c r="J1078" i="1"/>
  <c r="H1081" i="1"/>
  <c r="J1081" i="1"/>
  <c r="H1084" i="1"/>
  <c r="J1084" i="1"/>
  <c r="H1086" i="1"/>
  <c r="J1086" i="1"/>
  <c r="H1088" i="1"/>
  <c r="J1088" i="1"/>
  <c r="H1090" i="1"/>
  <c r="J1090" i="1"/>
  <c r="H1093" i="1"/>
  <c r="J1093" i="1"/>
  <c r="H1095" i="1"/>
  <c r="J1095" i="1"/>
  <c r="H1097" i="1"/>
  <c r="J1097" i="1"/>
  <c r="H1101" i="1"/>
  <c r="J1101" i="1"/>
  <c r="H917" i="1"/>
  <c r="J917" i="1"/>
  <c r="H920" i="1"/>
  <c r="J920" i="1"/>
  <c r="H921" i="1"/>
  <c r="J921" i="1"/>
  <c r="H922" i="1"/>
  <c r="J922" i="1"/>
  <c r="H923" i="1"/>
  <c r="J923" i="1"/>
  <c r="H924" i="1"/>
  <c r="J924" i="1"/>
  <c r="H926" i="1"/>
  <c r="J926" i="1"/>
  <c r="H927" i="1"/>
  <c r="J927" i="1"/>
  <c r="H928" i="1"/>
  <c r="J928" i="1"/>
  <c r="H929" i="1"/>
  <c r="J929" i="1"/>
  <c r="H930" i="1"/>
  <c r="J930" i="1"/>
  <c r="H932" i="1"/>
  <c r="J932" i="1"/>
  <c r="H933" i="1"/>
  <c r="J933" i="1"/>
  <c r="H934" i="1"/>
  <c r="J934" i="1"/>
  <c r="H935" i="1"/>
  <c r="J935" i="1"/>
  <c r="H936" i="1"/>
  <c r="J936" i="1"/>
  <c r="H937" i="1"/>
  <c r="J937" i="1"/>
  <c r="H938" i="1"/>
  <c r="J938" i="1"/>
  <c r="H941" i="1"/>
  <c r="J941" i="1"/>
  <c r="H942" i="1"/>
  <c r="J942" i="1"/>
  <c r="H943" i="1"/>
  <c r="J943" i="1"/>
  <c r="H945" i="1"/>
  <c r="J945" i="1"/>
  <c r="H946" i="1"/>
  <c r="J946" i="1"/>
  <c r="H903" i="1"/>
  <c r="J903" i="1"/>
  <c r="H842" i="1"/>
  <c r="J842" i="1"/>
  <c r="H847" i="1"/>
  <c r="J847" i="1"/>
  <c r="H848" i="1"/>
  <c r="J848" i="1"/>
  <c r="H852" i="1"/>
  <c r="J852" i="1"/>
  <c r="H854" i="1"/>
  <c r="J854" i="1"/>
  <c r="H856" i="1"/>
  <c r="J856" i="1"/>
  <c r="H860" i="1"/>
  <c r="J860" i="1"/>
  <c r="H865" i="1"/>
  <c r="J865" i="1"/>
  <c r="H872" i="1"/>
  <c r="J872" i="1"/>
  <c r="H874" i="1"/>
  <c r="J874" i="1"/>
  <c r="H876" i="1"/>
  <c r="J876" i="1"/>
  <c r="H815" i="1"/>
  <c r="J815" i="1"/>
  <c r="H819" i="1"/>
  <c r="J819" i="1"/>
  <c r="H822" i="1"/>
  <c r="J822" i="1"/>
  <c r="H800" i="1"/>
  <c r="J800" i="1"/>
  <c r="H804" i="1"/>
  <c r="J804" i="1"/>
  <c r="H788" i="1"/>
  <c r="J788" i="1"/>
  <c r="H750" i="1"/>
  <c r="J750" i="1"/>
  <c r="H698" i="1"/>
  <c r="J698" i="1"/>
  <c r="H685" i="1"/>
  <c r="J685" i="1"/>
  <c r="H621" i="1"/>
  <c r="J621" i="1"/>
  <c r="H619" i="1"/>
  <c r="J619" i="1"/>
  <c r="H577" i="1"/>
  <c r="J577" i="1"/>
  <c r="H561" i="1"/>
  <c r="J561" i="1"/>
  <c r="H544" i="1"/>
  <c r="J544" i="1"/>
  <c r="H488" i="1"/>
  <c r="J488" i="1"/>
  <c r="H472" i="1"/>
  <c r="J472" i="1"/>
  <c r="H474" i="1"/>
  <c r="J474" i="1"/>
  <c r="H462" i="1"/>
  <c r="J462" i="1"/>
  <c r="H411" i="1"/>
  <c r="J411" i="1"/>
  <c r="H407" i="1"/>
  <c r="J407" i="1"/>
  <c r="H379" i="1"/>
  <c r="J379" i="1"/>
  <c r="H396" i="1"/>
  <c r="J396" i="1"/>
  <c r="H375" i="1"/>
  <c r="J375" i="1"/>
  <c r="H347" i="1"/>
  <c r="J347" i="1"/>
  <c r="H326" i="1"/>
  <c r="J326" i="1"/>
  <c r="H193" i="1"/>
  <c r="J193" i="1"/>
  <c r="H187" i="1"/>
  <c r="J187" i="1"/>
  <c r="H182" i="1"/>
  <c r="J182" i="1"/>
  <c r="H158" i="1"/>
  <c r="J158" i="1"/>
  <c r="H141" i="1"/>
  <c r="J141" i="1"/>
  <c r="H106" i="1"/>
  <c r="J106" i="1"/>
  <c r="H83" i="1"/>
  <c r="J83" i="1"/>
  <c r="H15" i="1"/>
  <c r="J15" i="1"/>
  <c r="H998" i="1"/>
  <c r="J998" i="1"/>
  <c r="H996" i="1"/>
  <c r="J996" i="1"/>
  <c r="H994" i="1"/>
  <c r="J994" i="1"/>
  <c r="H990" i="1"/>
  <c r="J990" i="1"/>
  <c r="H991" i="1"/>
  <c r="J991" i="1"/>
  <c r="H992" i="1"/>
  <c r="J992" i="1"/>
  <c r="G945" i="1"/>
  <c r="G942" i="1"/>
  <c r="G884" i="1"/>
  <c r="H884" i="1"/>
  <c r="J884" i="1"/>
  <c r="G960" i="1"/>
  <c r="H960" i="1"/>
  <c r="J960" i="1"/>
  <c r="G916" i="1"/>
  <c r="H916" i="1"/>
  <c r="J916" i="1"/>
  <c r="G886" i="1"/>
  <c r="H886" i="1"/>
  <c r="J886" i="1"/>
  <c r="G955" i="1"/>
  <c r="H955" i="1"/>
  <c r="J955" i="1"/>
  <c r="G929" i="1"/>
  <c r="G883" i="1"/>
  <c r="H883" i="1"/>
  <c r="J883" i="1"/>
  <c r="G922" i="1"/>
  <c r="G935" i="1"/>
  <c r="G896" i="1"/>
  <c r="H896" i="1"/>
  <c r="J896" i="1"/>
  <c r="G950" i="1"/>
  <c r="H950" i="1"/>
  <c r="J950" i="1"/>
  <c r="G888" i="1"/>
  <c r="H888" i="1"/>
  <c r="J888" i="1"/>
  <c r="G892" i="1"/>
  <c r="H892" i="1"/>
  <c r="J892" i="1"/>
  <c r="G904" i="1"/>
  <c r="H904" i="1"/>
  <c r="J904" i="1"/>
  <c r="G937" i="1"/>
  <c r="G947" i="1"/>
  <c r="H947" i="1"/>
  <c r="J947" i="1"/>
  <c r="G965" i="1"/>
  <c r="H965" i="1"/>
  <c r="J965" i="1"/>
  <c r="G933" i="1"/>
  <c r="G949" i="1"/>
  <c r="H949" i="1"/>
  <c r="J949" i="1"/>
  <c r="G894" i="1"/>
  <c r="H894" i="1"/>
  <c r="J894" i="1"/>
  <c r="G921" i="1"/>
  <c r="G972" i="1"/>
  <c r="H972" i="1"/>
  <c r="J972" i="1"/>
  <c r="G970" i="1"/>
  <c r="H970" i="1"/>
  <c r="J970" i="1"/>
  <c r="G968" i="1"/>
  <c r="H968" i="1"/>
  <c r="J968" i="1"/>
  <c r="G957" i="1"/>
  <c r="H957" i="1"/>
  <c r="J957" i="1"/>
  <c r="G963" i="1"/>
  <c r="H963" i="1"/>
  <c r="J963" i="1"/>
  <c r="G901" i="1"/>
  <c r="H901" i="1"/>
  <c r="J901" i="1"/>
  <c r="G952" i="1"/>
  <c r="H952" i="1"/>
  <c r="J952" i="1"/>
  <c r="G927" i="1"/>
  <c r="G946" i="1"/>
  <c r="G890" i="1"/>
  <c r="H890" i="1"/>
  <c r="J890" i="1"/>
  <c r="G909" i="1"/>
  <c r="H909" i="1"/>
  <c r="J909" i="1"/>
  <c r="G908" i="1"/>
  <c r="H908" i="1"/>
  <c r="J908" i="1"/>
  <c r="G943" i="1"/>
  <c r="G924" i="1"/>
  <c r="G961" i="1"/>
  <c r="H961" i="1"/>
  <c r="J961" i="1"/>
  <c r="G911" i="1"/>
  <c r="H911" i="1"/>
  <c r="J911" i="1"/>
  <c r="G358" i="1"/>
  <c r="H358" i="1"/>
  <c r="J358" i="1"/>
  <c r="G342" i="1"/>
  <c r="H342" i="1"/>
  <c r="J342" i="1"/>
  <c r="G344" i="1"/>
  <c r="H344" i="1"/>
  <c r="J344" i="1"/>
  <c r="G339" i="1"/>
  <c r="H339" i="1"/>
  <c r="J339" i="1"/>
  <c r="G366" i="1"/>
  <c r="H366" i="1"/>
  <c r="J366" i="1"/>
  <c r="G562" i="1"/>
  <c r="H562" i="1"/>
  <c r="J562" i="1"/>
  <c r="G378" i="1"/>
  <c r="H378" i="1"/>
  <c r="J378" i="1"/>
  <c r="G349" i="1"/>
  <c r="H349" i="1"/>
  <c r="J349" i="1"/>
  <c r="G363" i="1"/>
  <c r="H363" i="1"/>
  <c r="J363" i="1"/>
  <c r="G565" i="1"/>
  <c r="H565" i="1"/>
  <c r="J565" i="1"/>
  <c r="G699" i="1"/>
  <c r="H699" i="1"/>
  <c r="J699" i="1"/>
  <c r="G352" i="1"/>
  <c r="H352" i="1"/>
  <c r="J352" i="1"/>
  <c r="G361" i="1"/>
  <c r="H361" i="1"/>
  <c r="J361" i="1"/>
  <c r="G337" i="1"/>
  <c r="H337" i="1"/>
  <c r="J337" i="1"/>
  <c r="G376" i="1"/>
  <c r="H376" i="1"/>
  <c r="J376" i="1"/>
  <c r="G354" i="1"/>
  <c r="H354" i="1"/>
  <c r="J354" i="1"/>
  <c r="G356" i="1"/>
  <c r="H356" i="1"/>
  <c r="J356" i="1"/>
  <c r="G340" i="1"/>
  <c r="H340" i="1"/>
  <c r="J340" i="1"/>
  <c r="G348" i="1"/>
  <c r="H348" i="1"/>
  <c r="J348" i="1"/>
  <c r="G351" i="1"/>
  <c r="H351" i="1"/>
  <c r="J351" i="1"/>
  <c r="G373" i="1"/>
  <c r="H373" i="1"/>
  <c r="J373" i="1"/>
  <c r="G369" i="1"/>
  <c r="H369" i="1"/>
  <c r="J369" i="1"/>
  <c r="G360" i="1"/>
  <c r="H360" i="1"/>
  <c r="J360" i="1"/>
  <c r="G364" i="1"/>
  <c r="H364" i="1"/>
  <c r="J364" i="1"/>
  <c r="G336" i="1"/>
  <c r="H336" i="1"/>
  <c r="J336" i="1"/>
  <c r="G371" i="1"/>
  <c r="H371" i="1"/>
  <c r="J371" i="1"/>
  <c r="G367" i="1"/>
  <c r="H367" i="1"/>
  <c r="J367" i="1"/>
  <c r="G334" i="1"/>
  <c r="H334" i="1"/>
  <c r="J334" i="1"/>
  <c r="G346" i="1"/>
  <c r="H346" i="1"/>
  <c r="J346" i="1"/>
  <c r="G175" i="1"/>
  <c r="H175" i="1"/>
  <c r="J175" i="1"/>
  <c r="G145" i="1"/>
  <c r="H145" i="1"/>
  <c r="J145" i="1"/>
  <c r="G100" i="1"/>
  <c r="H100" i="1"/>
  <c r="J100" i="1"/>
  <c r="G102" i="1"/>
  <c r="H102" i="1"/>
  <c r="J102" i="1"/>
  <c r="G40" i="1"/>
  <c r="H40" i="1"/>
  <c r="J40" i="1"/>
  <c r="G153" i="1"/>
  <c r="H153" i="1"/>
  <c r="J153" i="1"/>
  <c r="G121" i="1"/>
  <c r="H121" i="1"/>
  <c r="J121" i="1"/>
  <c r="G19" i="1"/>
  <c r="H19" i="1"/>
  <c r="J19" i="1"/>
  <c r="G135" i="1"/>
  <c r="H135" i="1"/>
  <c r="J135" i="1"/>
  <c r="G142" i="1"/>
  <c r="H142" i="1"/>
  <c r="J142" i="1"/>
  <c r="G68" i="1"/>
  <c r="H68" i="1"/>
  <c r="J68" i="1"/>
  <c r="G95" i="1"/>
  <c r="H95" i="1"/>
  <c r="J95" i="1"/>
  <c r="G186" i="1"/>
  <c r="H186" i="1"/>
  <c r="J186" i="1"/>
  <c r="G32" i="1"/>
  <c r="H32" i="1"/>
  <c r="J32" i="1"/>
  <c r="G66" i="1"/>
  <c r="H66" i="1"/>
  <c r="J66" i="1"/>
  <c r="G52" i="1"/>
  <c r="H52" i="1"/>
  <c r="J52" i="1"/>
  <c r="G114" i="1"/>
  <c r="H114" i="1"/>
  <c r="J114" i="1"/>
  <c r="G80" i="1"/>
  <c r="H80" i="1"/>
  <c r="J80" i="1"/>
  <c r="G21" i="1"/>
  <c r="H21" i="1"/>
  <c r="J21" i="1"/>
  <c r="G63" i="1"/>
  <c r="H63" i="1"/>
  <c r="J63" i="1"/>
  <c r="G91" i="1"/>
  <c r="H91" i="1"/>
  <c r="J91" i="1"/>
  <c r="G30" i="1"/>
  <c r="H30" i="1"/>
  <c r="J30" i="1"/>
  <c r="G54" i="1"/>
  <c r="H54" i="1"/>
  <c r="J54" i="1"/>
  <c r="G120" i="1"/>
  <c r="H120" i="1"/>
  <c r="J120" i="1"/>
  <c r="G28" i="1"/>
  <c r="H28" i="1"/>
  <c r="J28" i="1"/>
  <c r="G123" i="1"/>
  <c r="H123" i="1"/>
  <c r="J123" i="1"/>
  <c r="G148" i="1"/>
  <c r="H148" i="1"/>
  <c r="J148" i="1"/>
  <c r="H183" i="1"/>
  <c r="J183" i="1"/>
  <c r="H76" i="1"/>
  <c r="J76" i="1"/>
  <c r="H132" i="1"/>
  <c r="J132" i="1"/>
  <c r="H144" i="1"/>
  <c r="J144" i="1"/>
  <c r="H112" i="1"/>
  <c r="J112" i="1"/>
  <c r="H47" i="1"/>
  <c r="J47" i="1"/>
  <c r="H140" i="1"/>
  <c r="J140" i="1"/>
  <c r="H23" i="1"/>
  <c r="J23" i="1"/>
  <c r="H84" i="1"/>
  <c r="J84" i="1"/>
  <c r="H151" i="1"/>
  <c r="J151" i="1"/>
  <c r="H98" i="1"/>
  <c r="J98" i="1"/>
  <c r="H173" i="1"/>
  <c r="J173" i="1"/>
  <c r="H82" i="1"/>
  <c r="J82" i="1"/>
  <c r="H108" i="1"/>
  <c r="J108" i="1"/>
  <c r="H177" i="1"/>
  <c r="J177" i="1"/>
  <c r="H90" i="1"/>
  <c r="J90" i="1"/>
  <c r="H172" i="1"/>
  <c r="J172" i="1"/>
  <c r="H122" i="1"/>
  <c r="J122" i="1"/>
  <c r="H150" i="1"/>
  <c r="J150" i="1"/>
  <c r="H107" i="1"/>
  <c r="J107" i="1"/>
  <c r="H86" i="1"/>
  <c r="J86" i="1"/>
  <c r="H55" i="1"/>
  <c r="J55" i="1"/>
  <c r="H17" i="1"/>
  <c r="J17" i="1"/>
  <c r="H81" i="1"/>
  <c r="J81" i="1"/>
  <c r="H149" i="1"/>
  <c r="J149" i="1"/>
  <c r="H93" i="1"/>
  <c r="J93" i="1"/>
  <c r="H156" i="1"/>
  <c r="J156" i="1"/>
  <c r="H34" i="1"/>
  <c r="J34" i="1"/>
  <c r="H188" i="1"/>
  <c r="J188" i="1"/>
  <c r="H119" i="1"/>
  <c r="J119" i="1"/>
  <c r="H179" i="1"/>
  <c r="J179" i="1"/>
  <c r="H181" i="1"/>
  <c r="J181" i="1"/>
  <c r="H110" i="1"/>
  <c r="J110" i="1"/>
  <c r="H96" i="1"/>
  <c r="J96" i="1"/>
  <c r="H58" i="1"/>
  <c r="J58" i="1"/>
  <c r="H163" i="1"/>
  <c r="J163" i="1"/>
  <c r="H117" i="1"/>
  <c r="J117" i="1"/>
  <c r="H133" i="1"/>
  <c r="J133" i="1"/>
  <c r="H184" i="1"/>
  <c r="J184" i="1"/>
  <c r="H146" i="1"/>
  <c r="J146" i="1"/>
  <c r="H157" i="1"/>
  <c r="J157" i="1"/>
  <c r="H36" i="1"/>
  <c r="J36" i="1"/>
  <c r="H94" i="1"/>
  <c r="J94" i="1"/>
  <c r="H72" i="1"/>
  <c r="J72" i="1"/>
  <c r="H127" i="1"/>
  <c r="J127" i="1"/>
  <c r="H37" i="1"/>
  <c r="J37" i="1"/>
  <c r="H159" i="1"/>
  <c r="J159" i="1"/>
  <c r="H61" i="1"/>
  <c r="J61" i="1"/>
  <c r="H45" i="1"/>
  <c r="J45" i="1"/>
  <c r="H64" i="1"/>
  <c r="J64" i="1"/>
  <c r="H16" i="1"/>
  <c r="J16" i="1"/>
  <c r="H43" i="1"/>
  <c r="J43" i="1"/>
  <c r="H555" i="1"/>
  <c r="J555" i="1"/>
  <c r="H75" i="1"/>
  <c r="J75" i="1"/>
  <c r="H129" i="1"/>
  <c r="J129" i="1"/>
  <c r="G181" i="1"/>
  <c r="G110" i="1"/>
  <c r="G96" i="1"/>
  <c r="G58" i="1"/>
  <c r="G163" i="1"/>
  <c r="G117" i="1"/>
  <c r="G133" i="1"/>
  <c r="G184" i="1"/>
  <c r="G146" i="1"/>
  <c r="G157" i="1"/>
  <c r="G36" i="1"/>
  <c r="G94" i="1"/>
  <c r="G72" i="1"/>
  <c r="G127" i="1"/>
  <c r="G37" i="1"/>
  <c r="G159" i="1"/>
  <c r="G61" i="1"/>
  <c r="G45" i="1"/>
  <c r="G64" i="1"/>
  <c r="G16" i="1"/>
  <c r="G43" i="1"/>
  <c r="G555" i="1"/>
  <c r="G75" i="1"/>
  <c r="G129" i="1"/>
  <c r="G183" i="1"/>
  <c r="G76" i="1"/>
  <c r="G132" i="1"/>
  <c r="G144" i="1"/>
  <c r="G112" i="1"/>
  <c r="G47" i="1"/>
  <c r="G140" i="1"/>
  <c r="G23" i="1"/>
  <c r="G84" i="1"/>
  <c r="G151" i="1"/>
  <c r="G98" i="1"/>
  <c r="G173" i="1"/>
  <c r="G82" i="1"/>
  <c r="G108" i="1"/>
  <c r="G177" i="1"/>
  <c r="G90" i="1"/>
  <c r="G172" i="1"/>
  <c r="G122" i="1"/>
  <c r="G150" i="1"/>
  <c r="G107" i="1"/>
  <c r="G86" i="1"/>
  <c r="G55" i="1"/>
  <c r="G17" i="1"/>
  <c r="G81" i="1"/>
  <c r="G149" i="1"/>
  <c r="G93" i="1"/>
  <c r="G156" i="1"/>
  <c r="G34" i="1"/>
  <c r="G188" i="1"/>
  <c r="G119" i="1"/>
  <c r="G179" i="1"/>
  <c r="H541" i="1"/>
  <c r="H540" i="1"/>
  <c r="H539" i="1"/>
  <c r="H545" i="1"/>
  <c r="H427" i="1"/>
  <c r="H454" i="1"/>
  <c r="H611" i="1"/>
  <c r="H631" i="1"/>
  <c r="H623" i="1"/>
  <c r="H591" i="1"/>
  <c r="J591" i="1"/>
  <c r="H535" i="1"/>
  <c r="J535" i="1"/>
  <c r="H424" i="1"/>
  <c r="J424" i="1"/>
  <c r="H585" i="1"/>
  <c r="J585" i="1"/>
  <c r="H613" i="1"/>
  <c r="J613" i="1"/>
  <c r="H567" i="1"/>
  <c r="J567" i="1"/>
  <c r="H574" i="1"/>
  <c r="J574" i="1"/>
  <c r="H629" i="1"/>
  <c r="J629" i="1"/>
  <c r="H622" i="1"/>
  <c r="J622" i="1"/>
  <c r="H635" i="1"/>
  <c r="J635" i="1"/>
  <c r="H572" i="1"/>
  <c r="J572" i="1"/>
  <c r="H608" i="1"/>
  <c r="J608" i="1"/>
  <c r="H589" i="1"/>
  <c r="J589" i="1"/>
  <c r="H636" i="1"/>
  <c r="J636" i="1"/>
  <c r="H615" i="1"/>
  <c r="J615" i="1"/>
  <c r="H576" i="1"/>
  <c r="J576" i="1"/>
  <c r="H581" i="1"/>
  <c r="J581" i="1"/>
  <c r="H606" i="1"/>
  <c r="J606" i="1"/>
  <c r="H429" i="1"/>
  <c r="J429" i="1"/>
  <c r="H440" i="1"/>
  <c r="J440" i="1"/>
  <c r="H464" i="1"/>
  <c r="J464" i="1"/>
  <c r="H459" i="1"/>
  <c r="J459" i="1"/>
  <c r="H425" i="1"/>
  <c r="J425" i="1"/>
  <c r="H543" i="1"/>
  <c r="J543" i="1"/>
  <c r="H532" i="1"/>
  <c r="J532" i="1"/>
  <c r="H537" i="1"/>
  <c r="J537" i="1"/>
  <c r="H534" i="1"/>
  <c r="J534" i="1"/>
  <c r="J541" i="1"/>
  <c r="J540" i="1"/>
  <c r="J539" i="1"/>
  <c r="J545" i="1"/>
  <c r="J427" i="1"/>
  <c r="J454" i="1"/>
  <c r="J611" i="1"/>
  <c r="J631" i="1"/>
  <c r="J623" i="1"/>
  <c r="G599" i="1"/>
  <c r="G570" i="1"/>
  <c r="G578" i="1"/>
  <c r="G586" i="1"/>
  <c r="G614" i="1"/>
  <c r="G597" i="1"/>
  <c r="G601" i="1"/>
  <c r="G580" i="1"/>
  <c r="G638" i="1"/>
  <c r="G617" i="1"/>
  <c r="G569" i="1"/>
  <c r="G592" i="1"/>
  <c r="G602" i="1"/>
  <c r="G582" i="1"/>
  <c r="G435" i="1"/>
  <c r="G444" i="1"/>
  <c r="G448" i="1"/>
  <c r="G463" i="1"/>
  <c r="G461" i="1"/>
  <c r="G473" i="1"/>
  <c r="G458" i="1"/>
  <c r="G469" i="1"/>
  <c r="G431" i="1"/>
  <c r="G450" i="1"/>
  <c r="G475" i="1"/>
  <c r="G579" i="1"/>
  <c r="G603" i="1"/>
  <c r="G1045" i="1"/>
  <c r="G587" i="1"/>
  <c r="G594" i="1"/>
  <c r="G618" i="1"/>
  <c r="G593" i="1"/>
  <c r="G595" i="1"/>
  <c r="G610" i="1"/>
  <c r="G627" i="1"/>
  <c r="G598" i="1"/>
  <c r="G625" i="1"/>
  <c r="G583" i="1"/>
  <c r="G436" i="1"/>
  <c r="G445" i="1"/>
  <c r="G432" i="1"/>
  <c r="G447" i="1"/>
  <c r="G471" i="1"/>
  <c r="G438" i="1"/>
  <c r="G456" i="1"/>
  <c r="G467" i="1"/>
  <c r="G452" i="1"/>
  <c r="G1026" i="1"/>
  <c r="G1047" i="1"/>
  <c r="G632" i="1"/>
  <c r="G568" i="1"/>
  <c r="G605" i="1"/>
  <c r="G620" i="1"/>
  <c r="G591" i="1"/>
  <c r="G535" i="1"/>
  <c r="G424" i="1"/>
  <c r="G585" i="1"/>
  <c r="G613" i="1"/>
  <c r="G567" i="1"/>
  <c r="G574" i="1"/>
  <c r="G629" i="1"/>
  <c r="G622" i="1"/>
  <c r="G635" i="1"/>
  <c r="G572" i="1"/>
  <c r="G608" i="1"/>
  <c r="G589" i="1"/>
  <c r="G636" i="1"/>
  <c r="G615" i="1"/>
  <c r="G576" i="1"/>
  <c r="G581" i="1"/>
  <c r="G606" i="1"/>
  <c r="G429" i="1"/>
  <c r="G440" i="1"/>
  <c r="G464" i="1"/>
  <c r="G459" i="1"/>
  <c r="G425" i="1"/>
  <c r="G543" i="1"/>
  <c r="G532" i="1"/>
  <c r="G537" i="1"/>
  <c r="G534" i="1"/>
  <c r="G541" i="1"/>
  <c r="G540" i="1"/>
  <c r="G539" i="1"/>
  <c r="G545" i="1"/>
  <c r="G427" i="1"/>
  <c r="G454" i="1"/>
  <c r="G611" i="1"/>
  <c r="G631" i="1"/>
  <c r="G623" i="1"/>
  <c r="H587" i="1"/>
  <c r="J587" i="1"/>
  <c r="H594" i="1"/>
  <c r="J594" i="1"/>
  <c r="H618" i="1"/>
  <c r="J618" i="1"/>
  <c r="H593" i="1"/>
  <c r="J593" i="1"/>
  <c r="H595" i="1"/>
  <c r="J595" i="1"/>
  <c r="H610" i="1"/>
  <c r="J610" i="1"/>
  <c r="H627" i="1"/>
  <c r="J627" i="1"/>
  <c r="H598" i="1"/>
  <c r="J598" i="1"/>
  <c r="H625" i="1"/>
  <c r="J625" i="1"/>
  <c r="H583" i="1"/>
  <c r="J583" i="1"/>
  <c r="H436" i="1"/>
  <c r="J436" i="1"/>
  <c r="H445" i="1"/>
  <c r="J445" i="1"/>
  <c r="H432" i="1"/>
  <c r="J432" i="1"/>
  <c r="H447" i="1"/>
  <c r="J447" i="1"/>
  <c r="H471" i="1"/>
  <c r="J471" i="1"/>
  <c r="H438" i="1"/>
  <c r="J438" i="1"/>
  <c r="H456" i="1"/>
  <c r="J456" i="1"/>
  <c r="H467" i="1"/>
  <c r="J467" i="1"/>
  <c r="H452" i="1"/>
  <c r="J452" i="1"/>
  <c r="H632" i="1"/>
  <c r="J632" i="1"/>
  <c r="H568" i="1"/>
  <c r="J568" i="1"/>
  <c r="H605" i="1"/>
  <c r="J605" i="1"/>
  <c r="H620" i="1"/>
  <c r="J620" i="1"/>
  <c r="H475" i="1"/>
  <c r="J475" i="1"/>
  <c r="H570" i="1"/>
  <c r="J570" i="1"/>
  <c r="H578" i="1"/>
  <c r="J578" i="1"/>
  <c r="H586" i="1"/>
  <c r="J586" i="1"/>
  <c r="H614" i="1"/>
  <c r="J614" i="1"/>
  <c r="H597" i="1"/>
  <c r="J597" i="1"/>
  <c r="H601" i="1"/>
  <c r="J601" i="1"/>
  <c r="H580" i="1"/>
  <c r="J580" i="1"/>
  <c r="H638" i="1"/>
  <c r="J638" i="1"/>
  <c r="H617" i="1"/>
  <c r="J617" i="1"/>
  <c r="H569" i="1"/>
  <c r="J569" i="1"/>
  <c r="H592" i="1"/>
  <c r="J592" i="1"/>
  <c r="H602" i="1"/>
  <c r="J602" i="1"/>
  <c r="H582" i="1"/>
  <c r="J582" i="1"/>
  <c r="H435" i="1"/>
  <c r="J435" i="1"/>
  <c r="H444" i="1"/>
  <c r="J444" i="1"/>
  <c r="H448" i="1"/>
  <c r="J448" i="1"/>
  <c r="H463" i="1"/>
  <c r="J463" i="1"/>
  <c r="H461" i="1"/>
  <c r="J461" i="1"/>
  <c r="H473" i="1"/>
  <c r="J473" i="1"/>
  <c r="H458" i="1"/>
  <c r="J458" i="1"/>
  <c r="H469" i="1"/>
  <c r="J469" i="1"/>
  <c r="H431" i="1"/>
  <c r="J431" i="1"/>
  <c r="H450" i="1"/>
  <c r="J450" i="1"/>
  <c r="H579" i="1"/>
  <c r="J579" i="1"/>
  <c r="H603" i="1"/>
  <c r="J603" i="1"/>
  <c r="H599" i="1"/>
  <c r="J599" i="1"/>
  <c r="G355" i="1"/>
  <c r="H355" i="1"/>
  <c r="J355" i="1"/>
  <c r="G347" i="1"/>
  <c r="G359" i="1"/>
  <c r="H359" i="1"/>
  <c r="J359" i="1"/>
  <c r="G335" i="1"/>
  <c r="H335" i="1"/>
  <c r="J335" i="1"/>
  <c r="G10" i="1"/>
  <c r="H10" i="1"/>
  <c r="J10" i="1"/>
  <c r="G1095" i="1"/>
  <c r="G1086" i="1"/>
  <c r="G1084" i="1"/>
  <c r="G1013" i="1"/>
  <c r="H1013" i="1"/>
  <c r="J1013" i="1"/>
  <c r="G1015" i="1"/>
  <c r="G401" i="1"/>
  <c r="H401" i="1"/>
  <c r="J401" i="1"/>
  <c r="G396" i="1"/>
  <c r="G415" i="1"/>
  <c r="H415" i="1"/>
  <c r="J415" i="1"/>
  <c r="G191" i="1"/>
  <c r="H191" i="1"/>
  <c r="J191" i="1"/>
  <c r="G621" i="1"/>
  <c r="G634" i="1"/>
  <c r="H634" i="1"/>
  <c r="J634" i="1"/>
  <c r="G544" i="1"/>
  <c r="G819" i="1"/>
  <c r="G326" i="1"/>
  <c r="G206" i="1"/>
  <c r="H206" i="1"/>
  <c r="J206" i="1"/>
  <c r="G530" i="1"/>
  <c r="H530" i="1"/>
  <c r="J530" i="1"/>
  <c r="G488" i="1"/>
  <c r="G653" i="1"/>
  <c r="H653" i="1"/>
  <c r="J653" i="1"/>
  <c r="G563" i="1"/>
  <c r="G217" i="1"/>
  <c r="H217" i="1"/>
  <c r="J217" i="1"/>
  <c r="G678" i="1"/>
  <c r="H678" i="1"/>
  <c r="J678" i="1"/>
  <c r="G682" i="1"/>
  <c r="H682" i="1"/>
  <c r="J682" i="1"/>
  <c r="G665" i="1"/>
  <c r="H665" i="1"/>
  <c r="J665" i="1"/>
  <c r="G667" i="1"/>
  <c r="H667" i="1"/>
  <c r="J667" i="1"/>
  <c r="G917" i="1"/>
  <c r="G906" i="1"/>
  <c r="H906" i="1"/>
  <c r="J906" i="1"/>
  <c r="G938" i="1"/>
  <c r="G930" i="1"/>
  <c r="G897" i="1"/>
  <c r="H897" i="1"/>
  <c r="J897" i="1"/>
  <c r="G780" i="1"/>
  <c r="H780" i="1"/>
  <c r="J780" i="1"/>
  <c r="G847" i="1"/>
  <c r="G744" i="1"/>
  <c r="H744" i="1"/>
  <c r="J744" i="1"/>
  <c r="G769" i="1"/>
  <c r="H769" i="1"/>
  <c r="J769" i="1"/>
  <c r="G995" i="1"/>
  <c r="H995" i="1"/>
  <c r="J995" i="1"/>
  <c r="G6" i="1"/>
  <c r="H6" i="1"/>
  <c r="J6" i="1"/>
  <c r="G1023" i="1"/>
  <c r="G1081" i="1"/>
  <c r="G1036" i="1"/>
  <c r="G1038" i="1"/>
  <c r="G860" i="1"/>
  <c r="G659" i="1"/>
  <c r="H659" i="1"/>
  <c r="J659" i="1"/>
  <c r="G1068" i="1"/>
  <c r="G975" i="1"/>
  <c r="H975" i="1"/>
  <c r="J975" i="1"/>
  <c r="G815" i="1"/>
  <c r="G1093" i="1"/>
  <c r="G996" i="1"/>
  <c r="G556" i="1"/>
  <c r="H556" i="1"/>
  <c r="J556" i="1"/>
  <c r="G804" i="1"/>
  <c r="G27" i="1"/>
  <c r="G1034" i="1"/>
  <c r="G997" i="1"/>
  <c r="H997" i="1"/>
  <c r="J997" i="1"/>
  <c r="G998" i="1"/>
  <c r="G872" i="1"/>
  <c r="G999" i="1"/>
  <c r="H999" i="1"/>
  <c r="J999" i="1"/>
  <c r="G379" i="1"/>
  <c r="G915" i="1"/>
  <c r="H915" i="1"/>
  <c r="J915" i="1"/>
  <c r="G928" i="1"/>
  <c r="G882" i="1"/>
  <c r="H882" i="1"/>
  <c r="J882" i="1"/>
  <c r="G934" i="1"/>
  <c r="G887" i="1"/>
  <c r="H887" i="1"/>
  <c r="J887" i="1"/>
  <c r="G891" i="1"/>
  <c r="H891" i="1"/>
  <c r="J891" i="1"/>
  <c r="G903" i="1"/>
  <c r="G936" i="1"/>
  <c r="G964" i="1"/>
  <c r="H964" i="1"/>
  <c r="J964" i="1"/>
  <c r="G932" i="1"/>
  <c r="G948" i="1"/>
  <c r="H948" i="1"/>
  <c r="J948" i="1"/>
  <c r="G893" i="1"/>
  <c r="H893" i="1"/>
  <c r="J893" i="1"/>
  <c r="G920" i="1"/>
  <c r="G969" i="1"/>
  <c r="H969" i="1"/>
  <c r="J969" i="1"/>
  <c r="G956" i="1"/>
  <c r="H956" i="1"/>
  <c r="J956" i="1"/>
  <c r="G962" i="1"/>
  <c r="H962" i="1"/>
  <c r="J962" i="1"/>
  <c r="G685" i="1"/>
  <c r="G900" i="1"/>
  <c r="H900" i="1"/>
  <c r="J900" i="1"/>
  <c r="G926" i="1"/>
  <c r="G214" i="1"/>
  <c r="H214" i="1"/>
  <c r="J214" i="1"/>
  <c r="G8" i="1"/>
  <c r="H8" i="1"/>
  <c r="J8" i="1"/>
  <c r="G1018" i="1"/>
  <c r="G767" i="1"/>
  <c r="G837" i="1"/>
  <c r="H837" i="1"/>
  <c r="J837" i="1"/>
  <c r="G834" i="1"/>
  <c r="H834" i="1"/>
  <c r="J834" i="1"/>
  <c r="G757" i="1"/>
  <c r="H757" i="1"/>
  <c r="J757" i="1"/>
  <c r="G783" i="1"/>
  <c r="H783" i="1"/>
  <c r="J783" i="1"/>
  <c r="G92" i="1"/>
  <c r="H92" i="1"/>
  <c r="J92" i="1"/>
  <c r="G842" i="1"/>
  <c r="G443" i="1"/>
  <c r="H443" i="1"/>
  <c r="J443" i="1"/>
  <c r="G1046" i="1"/>
  <c r="G33" i="1"/>
  <c r="H33" i="1"/>
  <c r="J33" i="1"/>
  <c r="G865" i="1"/>
  <c r="G187" i="1"/>
  <c r="G889" i="1"/>
  <c r="H889" i="1"/>
  <c r="J889" i="1"/>
  <c r="G118" i="1"/>
  <c r="H118" i="1"/>
  <c r="J118" i="1"/>
  <c r="G619" i="1"/>
  <c r="G566" i="1"/>
  <c r="H566" i="1"/>
  <c r="J566" i="1"/>
  <c r="G1072" i="1"/>
  <c r="G923" i="1"/>
  <c r="G910" i="1"/>
  <c r="H910" i="1"/>
  <c r="J910" i="1"/>
  <c r="G1049" i="1"/>
  <c r="G558" i="1"/>
  <c r="H558" i="1"/>
  <c r="J558" i="1"/>
  <c r="G546" i="1"/>
  <c r="H546" i="1"/>
  <c r="J546" i="1"/>
  <c r="G992" i="1"/>
  <c r="G718" i="1"/>
  <c r="H718" i="1"/>
  <c r="J718" i="1"/>
  <c r="G807" i="1"/>
  <c r="H807" i="1"/>
  <c r="J807" i="1"/>
  <c r="G993" i="1"/>
  <c r="H993" i="1"/>
  <c r="J993" i="1"/>
  <c r="G994" i="1"/>
  <c r="G655" i="1"/>
  <c r="H655" i="1"/>
  <c r="J655" i="1"/>
  <c r="G642" i="1"/>
  <c r="H642" i="1"/>
  <c r="J642" i="1"/>
  <c r="G674" i="1"/>
  <c r="H674" i="1"/>
  <c r="J674" i="1"/>
  <c r="G1061" i="1"/>
  <c r="G338" i="1"/>
  <c r="H338" i="1"/>
  <c r="J338" i="1"/>
  <c r="G561" i="1"/>
  <c r="G548" i="1"/>
  <c r="H548" i="1"/>
  <c r="J548" i="1"/>
  <c r="G913" i="1"/>
  <c r="H913" i="1"/>
  <c r="J913" i="1"/>
  <c r="G852" i="1"/>
  <c r="G99" i="1"/>
  <c r="H99" i="1"/>
  <c r="J99" i="1"/>
  <c r="G876" i="1"/>
  <c r="G3" i="1"/>
  <c r="G878" i="1"/>
  <c r="H878" i="1"/>
  <c r="J878" i="1"/>
  <c r="G499" i="1"/>
  <c r="G39" i="1"/>
  <c r="H39" i="1"/>
  <c r="J39" i="1"/>
  <c r="G698" i="1"/>
  <c r="G639" i="1"/>
  <c r="H639" i="1"/>
  <c r="J639" i="1"/>
  <c r="G18" i="1"/>
  <c r="H18" i="1"/>
  <c r="J18" i="1"/>
  <c r="G141" i="1"/>
  <c r="G20" i="1"/>
  <c r="H20" i="1"/>
  <c r="J20" i="1"/>
  <c r="G62" i="1"/>
  <c r="H62" i="1"/>
  <c r="J62" i="1"/>
  <c r="G375" i="1"/>
  <c r="G353" i="1"/>
  <c r="H353" i="1"/>
  <c r="J353" i="1"/>
  <c r="G249" i="1"/>
  <c r="H249" i="1"/>
  <c r="J249" i="1"/>
  <c r="G284" i="1"/>
  <c r="H284" i="1"/>
  <c r="J284" i="1"/>
  <c r="G577" i="1"/>
  <c r="G262" i="1"/>
  <c r="H262" i="1"/>
  <c r="J262" i="1"/>
  <c r="G322" i="1"/>
  <c r="H322" i="1"/>
  <c r="J322" i="1"/>
  <c r="G13" i="1"/>
  <c r="G313" i="1"/>
  <c r="H313" i="1"/>
  <c r="J313" i="1"/>
  <c r="G989" i="1"/>
  <c r="H989" i="1"/>
  <c r="J989" i="1"/>
  <c r="G800" i="1"/>
  <c r="G708" i="1"/>
  <c r="H708" i="1"/>
  <c r="J708" i="1"/>
  <c r="G126" i="1"/>
  <c r="H126" i="1"/>
  <c r="J126" i="1"/>
  <c r="G158" i="1"/>
  <c r="G1040" i="1"/>
  <c r="G874" i="1"/>
  <c r="G417" i="1"/>
  <c r="H417" i="1"/>
  <c r="J417" i="1"/>
  <c r="G411" i="1"/>
  <c r="G399" i="1"/>
  <c r="H399" i="1"/>
  <c r="J399" i="1"/>
  <c r="G413" i="1"/>
  <c r="H413" i="1"/>
  <c r="J413" i="1"/>
  <c r="G600" i="1"/>
  <c r="H600" i="1"/>
  <c r="J600" i="1"/>
  <c r="G637" i="1"/>
  <c r="H637" i="1"/>
  <c r="J637" i="1"/>
  <c r="G316" i="1"/>
  <c r="H316" i="1"/>
  <c r="J316" i="1"/>
  <c r="G193" i="1"/>
  <c r="G640" i="1"/>
  <c r="H640" i="1"/>
  <c r="J640" i="1"/>
  <c r="G791" i="1"/>
  <c r="H791" i="1"/>
  <c r="J791" i="1"/>
  <c r="G750" i="1"/>
  <c r="G828" i="1"/>
  <c r="H828" i="1"/>
  <c r="J828" i="1"/>
  <c r="G788" i="1"/>
  <c r="G44" i="1"/>
  <c r="H44" i="1"/>
  <c r="J44" i="1"/>
  <c r="G990" i="1"/>
  <c r="G856" i="1"/>
  <c r="G797" i="1"/>
  <c r="H797" i="1"/>
  <c r="J797" i="1"/>
  <c r="G15" i="1"/>
  <c r="G442" i="1"/>
  <c r="H442" i="1"/>
  <c r="J442" i="1"/>
  <c r="G74" i="1"/>
  <c r="H74" i="1"/>
  <c r="J74" i="1"/>
  <c r="G462" i="1"/>
  <c r="G848" i="1"/>
  <c r="G460" i="1"/>
  <c r="H460" i="1"/>
  <c r="J460" i="1"/>
  <c r="G472" i="1"/>
  <c r="G457" i="1"/>
  <c r="H457" i="1"/>
  <c r="J457" i="1"/>
  <c r="G468" i="1"/>
  <c r="H468" i="1"/>
  <c r="J468" i="1"/>
  <c r="G822" i="1"/>
  <c r="G430" i="1"/>
  <c r="H430" i="1"/>
  <c r="J430" i="1"/>
  <c r="G449" i="1"/>
  <c r="H449" i="1"/>
  <c r="J449" i="1"/>
  <c r="G474" i="1"/>
  <c r="G880" i="1"/>
  <c r="H880" i="1"/>
  <c r="J880" i="1"/>
  <c r="G723" i="1"/>
  <c r="H723" i="1"/>
  <c r="J723" i="1"/>
  <c r="G1090" i="1"/>
  <c r="G1070" i="1"/>
  <c r="G836" i="1"/>
  <c r="H836" i="1"/>
  <c r="J836" i="1"/>
  <c r="G182" i="1"/>
  <c r="G143" i="1"/>
  <c r="H143" i="1"/>
  <c r="J143" i="1"/>
  <c r="G1021" i="1"/>
  <c r="G46" i="1"/>
  <c r="H46" i="1"/>
  <c r="J46" i="1"/>
  <c r="G1097" i="1"/>
  <c r="G139" i="1"/>
  <c r="H139" i="1"/>
  <c r="J139" i="1"/>
  <c r="G991" i="1"/>
  <c r="G941" i="1"/>
  <c r="G318" i="1"/>
  <c r="H318" i="1"/>
  <c r="J318" i="1"/>
  <c r="G687" i="1"/>
  <c r="H687" i="1"/>
  <c r="J687" i="1"/>
  <c r="G83" i="1"/>
  <c r="G176" i="1"/>
  <c r="H176" i="1"/>
  <c r="J176" i="1"/>
  <c r="G89" i="1"/>
  <c r="H89" i="1"/>
  <c r="J89" i="1"/>
  <c r="G171" i="1"/>
  <c r="H171" i="1"/>
  <c r="J171" i="1"/>
  <c r="G106" i="1"/>
  <c r="G85" i="1"/>
  <c r="H85" i="1"/>
  <c r="J85" i="1"/>
  <c r="G409" i="1"/>
  <c r="H409" i="1"/>
  <c r="J409" i="1"/>
  <c r="G407" i="1"/>
  <c r="G189" i="1"/>
  <c r="H189" i="1"/>
  <c r="J189" i="1"/>
  <c r="G688" i="1"/>
  <c r="H688" i="1"/>
  <c r="J688" i="1"/>
  <c r="G702" i="1"/>
  <c r="H702" i="1"/>
  <c r="J702" i="1"/>
  <c r="G97" i="1"/>
  <c r="H97" i="1"/>
  <c r="J97" i="1"/>
  <c r="G178" i="1"/>
  <c r="H178" i="1"/>
  <c r="J178" i="1"/>
  <c r="G609" i="1"/>
  <c r="H609" i="1"/>
  <c r="J609" i="1"/>
  <c r="G626" i="1"/>
  <c r="H626" i="1"/>
  <c r="J626" i="1"/>
  <c r="G624" i="1"/>
  <c r="H624" i="1"/>
  <c r="J624" i="1"/>
  <c r="G694" i="1"/>
  <c r="H694" i="1"/>
  <c r="J694" i="1"/>
  <c r="G700" i="1"/>
  <c r="H700" i="1"/>
  <c r="J700" i="1"/>
  <c r="G712" i="1"/>
  <c r="H712" i="1"/>
  <c r="J712" i="1"/>
  <c r="G485" i="1"/>
  <c r="H485" i="1"/>
  <c r="J485" i="1"/>
  <c r="G490" i="1"/>
  <c r="H490" i="1"/>
  <c r="J490" i="1"/>
  <c r="G497" i="1"/>
  <c r="H497" i="1"/>
  <c r="J497" i="1"/>
  <c r="G885" i="1"/>
  <c r="H885" i="1"/>
  <c r="J885" i="1"/>
  <c r="G895" i="1"/>
  <c r="H895" i="1"/>
  <c r="J895" i="1"/>
  <c r="G971" i="1"/>
  <c r="H971" i="1"/>
  <c r="J971" i="1"/>
  <c r="G967" i="1"/>
  <c r="H967" i="1"/>
  <c r="J967" i="1"/>
  <c r="G951" i="1"/>
  <c r="H951" i="1"/>
  <c r="J951" i="1"/>
  <c r="G264" i="1"/>
  <c r="H264" i="1"/>
  <c r="J264" i="1"/>
  <c r="G299" i="1"/>
  <c r="H299" i="1"/>
  <c r="J299" i="1"/>
  <c r="G854" i="1"/>
  <c r="G202" i="1"/>
  <c r="H202" i="1"/>
  <c r="J202" i="1"/>
  <c r="G986" i="1"/>
  <c r="H986" i="1"/>
  <c r="J986" i="1"/>
  <c r="G434" i="1"/>
  <c r="H434" i="1"/>
  <c r="J434" i="1"/>
  <c r="G446" i="1"/>
  <c r="H446" i="1"/>
  <c r="J446" i="1"/>
  <c r="G470" i="1"/>
  <c r="H470" i="1"/>
  <c r="J470" i="1"/>
  <c r="G437" i="1"/>
  <c r="H437" i="1"/>
  <c r="J437" i="1"/>
  <c r="G455" i="1"/>
  <c r="H455" i="1"/>
  <c r="J455" i="1"/>
  <c r="G451" i="1"/>
  <c r="H451" i="1"/>
  <c r="J451" i="1"/>
  <c r="G1025" i="1"/>
  <c r="G987" i="1"/>
  <c r="H987" i="1"/>
  <c r="J987" i="1"/>
  <c r="G643" i="1"/>
  <c r="H643" i="1"/>
  <c r="J643" i="1"/>
  <c r="G233" i="1"/>
  <c r="H233" i="1"/>
  <c r="J233" i="1"/>
  <c r="G180" i="1"/>
  <c r="H180" i="1"/>
  <c r="J180" i="1"/>
  <c r="G109" i="1"/>
  <c r="H109" i="1"/>
  <c r="J109" i="1"/>
  <c r="G988" i="1"/>
  <c r="H988" i="1"/>
  <c r="J988" i="1"/>
  <c r="G304" i="1"/>
  <c r="H304" i="1"/>
  <c r="J304" i="1"/>
  <c r="G174" i="1"/>
  <c r="H174" i="1"/>
  <c r="J174" i="1"/>
  <c r="G590" i="1"/>
  <c r="H590" i="1"/>
  <c r="J590" i="1"/>
  <c r="G357" i="1"/>
  <c r="H357" i="1"/>
  <c r="J357" i="1"/>
  <c r="G982" i="1"/>
  <c r="H982" i="1"/>
  <c r="J982" i="1"/>
  <c r="G983" i="1"/>
  <c r="H983" i="1"/>
  <c r="J983" i="1"/>
  <c r="G341" i="1"/>
  <c r="H341" i="1"/>
  <c r="J341" i="1"/>
  <c r="G343" i="1"/>
  <c r="H343" i="1"/>
  <c r="J343" i="1"/>
  <c r="G365" i="1"/>
  <c r="H365" i="1"/>
  <c r="J365" i="1"/>
  <c r="G377" i="1"/>
  <c r="H377" i="1"/>
  <c r="J377" i="1"/>
  <c r="G550" i="1"/>
  <c r="H550" i="1"/>
  <c r="J550" i="1"/>
  <c r="G1088" i="1"/>
  <c r="G101" i="1"/>
  <c r="H101" i="1"/>
  <c r="J101" i="1"/>
  <c r="G362" i="1"/>
  <c r="H362" i="1"/>
  <c r="J362" i="1"/>
  <c r="G152" i="1"/>
  <c r="H152" i="1"/>
  <c r="J152" i="1"/>
  <c r="G690" i="1"/>
  <c r="H690" i="1"/>
  <c r="J690" i="1"/>
  <c r="G134" i="1"/>
  <c r="H134" i="1"/>
  <c r="J134" i="1"/>
  <c r="G67" i="1"/>
  <c r="H67" i="1"/>
  <c r="J67" i="1"/>
  <c r="G185" i="1"/>
  <c r="H185" i="1"/>
  <c r="J185" i="1"/>
  <c r="G65" i="1"/>
  <c r="H65" i="1"/>
  <c r="J65" i="1"/>
  <c r="G51" i="1"/>
  <c r="H51" i="1"/>
  <c r="J51" i="1"/>
  <c r="G113" i="1"/>
  <c r="H113" i="1"/>
  <c r="J113" i="1"/>
  <c r="G79" i="1"/>
  <c r="H79" i="1"/>
  <c r="J79" i="1"/>
  <c r="G350" i="1"/>
  <c r="H350" i="1"/>
  <c r="J350" i="1"/>
  <c r="G372" i="1"/>
  <c r="H372" i="1"/>
  <c r="J372" i="1"/>
  <c r="G368" i="1"/>
  <c r="H368" i="1"/>
  <c r="J368" i="1"/>
  <c r="G370" i="1"/>
  <c r="H370" i="1"/>
  <c r="J370" i="1"/>
  <c r="G5" i="1"/>
  <c r="H5" i="1"/>
  <c r="J5" i="1"/>
  <c r="G1065" i="1"/>
  <c r="G1075" i="1"/>
  <c r="G977" i="1"/>
  <c r="H977" i="1"/>
  <c r="J977" i="1"/>
  <c r="G11" i="1"/>
  <c r="H11" i="1"/>
  <c r="J11" i="1"/>
  <c r="G476" i="1"/>
  <c r="H476" i="1"/>
  <c r="J476" i="1"/>
  <c r="G584" i="1"/>
  <c r="H584" i="1"/>
  <c r="J584" i="1"/>
  <c r="G612" i="1"/>
  <c r="H612" i="1"/>
  <c r="J612" i="1"/>
  <c r="G573" i="1"/>
  <c r="H573" i="1"/>
  <c r="J573" i="1"/>
  <c r="G628" i="1"/>
  <c r="H628" i="1"/>
  <c r="J628" i="1"/>
  <c r="G633" i="1"/>
  <c r="H633" i="1"/>
  <c r="J633" i="1"/>
  <c r="G571" i="1"/>
  <c r="H571" i="1"/>
  <c r="J571" i="1"/>
  <c r="G607" i="1"/>
  <c r="H607" i="1"/>
  <c r="J607" i="1"/>
  <c r="G588" i="1"/>
  <c r="H588" i="1"/>
  <c r="J588" i="1"/>
  <c r="G575" i="1"/>
  <c r="H575" i="1"/>
  <c r="J575" i="1"/>
  <c r="G428" i="1"/>
  <c r="H428" i="1"/>
  <c r="J428" i="1"/>
  <c r="G439" i="1"/>
  <c r="H439" i="1"/>
  <c r="J439" i="1"/>
  <c r="G542" i="1"/>
  <c r="H542" i="1"/>
  <c r="J542" i="1"/>
  <c r="G533" i="1"/>
  <c r="H533" i="1"/>
  <c r="J533" i="1"/>
  <c r="G538" i="1"/>
  <c r="H538" i="1"/>
  <c r="J538" i="1"/>
  <c r="G691" i="1"/>
  <c r="H691" i="1"/>
  <c r="J691" i="1"/>
  <c r="G703" i="1"/>
  <c r="H703" i="1"/>
  <c r="J703" i="1"/>
  <c r="G713" i="1"/>
  <c r="H713" i="1"/>
  <c r="J713" i="1"/>
  <c r="G686" i="1"/>
  <c r="H686" i="1"/>
  <c r="J686" i="1"/>
  <c r="G714" i="1"/>
  <c r="H714" i="1"/>
  <c r="J714" i="1"/>
  <c r="G333" i="1"/>
  <c r="H333" i="1"/>
  <c r="J333" i="1"/>
  <c r="G1101" i="1"/>
  <c r="G715" i="1"/>
  <c r="H715" i="1"/>
  <c r="J715" i="1"/>
  <c r="G553" i="1"/>
  <c r="H553" i="1"/>
  <c r="J553" i="1"/>
  <c r="G552" i="1"/>
  <c r="H552" i="1"/>
  <c r="J552" i="1"/>
  <c r="G2" i="1"/>
  <c r="H2" i="1"/>
  <c r="J2" i="1"/>
  <c r="G276" i="1"/>
  <c r="H276" i="1"/>
  <c r="J276" i="1"/>
  <c r="G306" i="1"/>
  <c r="H306" i="1"/>
  <c r="J306" i="1"/>
  <c r="G670" i="1"/>
  <c r="H670" i="1"/>
  <c r="J670" i="1"/>
  <c r="G649" i="1"/>
  <c r="H649" i="1"/>
  <c r="J649" i="1"/>
  <c r="G676" i="1"/>
  <c r="H676" i="1"/>
  <c r="J676" i="1"/>
  <c r="G701" i="1"/>
  <c r="H701" i="1"/>
  <c r="J701" i="1"/>
  <c r="G345" i="1"/>
  <c r="H345" i="1"/>
  <c r="J345" i="1"/>
  <c r="G979" i="1"/>
  <c r="H979" i="1"/>
  <c r="J979" i="1"/>
  <c r="G661" i="1"/>
  <c r="H661" i="1"/>
  <c r="J661" i="1"/>
  <c r="G958" i="1"/>
  <c r="H958" i="1"/>
  <c r="J958" i="1"/>
  <c r="G1020" i="1"/>
  <c r="G725" i="1"/>
  <c r="H725" i="1"/>
  <c r="J725" i="1"/>
  <c r="G762" i="1"/>
  <c r="H762" i="1"/>
  <c r="J762" i="1"/>
  <c r="G786" i="1"/>
  <c r="H786" i="1"/>
  <c r="J786" i="1"/>
  <c r="G984" i="1"/>
  <c r="H984" i="1"/>
  <c r="J984" i="1"/>
  <c r="G1058" i="1"/>
  <c r="G479" i="1"/>
  <c r="H479" i="1"/>
  <c r="J479" i="1"/>
  <c r="G29" i="1"/>
  <c r="H29" i="1"/>
  <c r="J29" i="1"/>
  <c r="G53" i="1"/>
  <c r="H53" i="1"/>
  <c r="J53" i="1"/>
  <c r="G426" i="1"/>
  <c r="H426" i="1"/>
  <c r="J426" i="1"/>
  <c r="G1027" i="1"/>
  <c r="G1056" i="1"/>
  <c r="G453" i="1"/>
  <c r="H453" i="1"/>
  <c r="J453" i="1"/>
  <c r="G630" i="1"/>
  <c r="H630" i="1"/>
  <c r="J630" i="1"/>
  <c r="G235" i="1"/>
  <c r="H235" i="1"/>
  <c r="J235" i="1"/>
  <c r="G830" i="1"/>
  <c r="H830" i="1"/>
  <c r="J830" i="1"/>
  <c r="G704" i="1"/>
  <c r="H704" i="1"/>
  <c r="J704" i="1"/>
  <c r="G116" i="1"/>
  <c r="H116" i="1"/>
  <c r="J116" i="1"/>
  <c r="G35" i="1"/>
  <c r="H35" i="1"/>
  <c r="J35" i="1"/>
  <c r="G160" i="1"/>
  <c r="H160" i="1"/>
  <c r="J160" i="1"/>
  <c r="G1078" i="1"/>
  <c r="G405" i="1"/>
  <c r="H405" i="1"/>
  <c r="J405" i="1"/>
  <c r="G596" i="1"/>
  <c r="H596" i="1"/>
  <c r="J596" i="1"/>
  <c r="G616" i="1"/>
  <c r="H616" i="1"/>
  <c r="J616" i="1"/>
  <c r="G213" i="1"/>
  <c r="H213" i="1"/>
  <c r="J213" i="1"/>
  <c r="G1054" i="1"/>
  <c r="G325" i="1"/>
  <c r="H325" i="1"/>
  <c r="J325" i="1"/>
  <c r="G285" i="1"/>
  <c r="H285" i="1"/>
  <c r="J285" i="1"/>
  <c r="G759" i="1"/>
  <c r="H759" i="1"/>
  <c r="J759" i="1"/>
  <c r="G985" i="1"/>
  <c r="H985" i="1"/>
  <c r="J985" i="1"/>
  <c r="G42" i="1"/>
  <c r="H42" i="1"/>
  <c r="J42" i="1"/>
  <c r="G554" i="1"/>
  <c r="H554" i="1"/>
  <c r="J554" i="1"/>
  <c r="G433" i="1"/>
  <c r="H433" i="1"/>
  <c r="J433" i="1"/>
  <c r="G232" i="1"/>
  <c r="H232" i="1"/>
  <c r="J232" i="1"/>
  <c r="G236" i="1"/>
  <c r="H236" i="1"/>
  <c r="J236" i="1"/>
  <c r="G73" i="1"/>
  <c r="H73" i="1"/>
  <c r="J73" i="1"/>
  <c r="G705" i="1"/>
  <c r="H705" i="1"/>
  <c r="J705" i="1"/>
  <c r="G111" i="1"/>
  <c r="H111" i="1"/>
  <c r="J111" i="1"/>
  <c r="G1044" i="1"/>
  <c r="G22" i="1"/>
  <c r="H22" i="1"/>
  <c r="J22" i="1"/>
</calcChain>
</file>

<file path=xl/sharedStrings.xml><?xml version="1.0" encoding="utf-8"?>
<sst xmlns="http://schemas.openxmlformats.org/spreadsheetml/2006/main" count="6877" uniqueCount="2078">
  <si>
    <t>First Name</t>
  </si>
  <si>
    <t>Last Name</t>
  </si>
  <si>
    <t>Email</t>
  </si>
  <si>
    <t>District</t>
  </si>
  <si>
    <t>Program</t>
  </si>
  <si>
    <t>Payment Rate</t>
  </si>
  <si>
    <t>Hours</t>
  </si>
  <si>
    <t>Payment Amount</t>
  </si>
  <si>
    <t>Broward County Public Schools</t>
  </si>
  <si>
    <t>Patrick</t>
  </si>
  <si>
    <t>OHara</t>
  </si>
  <si>
    <t>plohara@cps.edu</t>
  </si>
  <si>
    <t>Chicago Public Schools</t>
  </si>
  <si>
    <t>ECS Phase 1</t>
  </si>
  <si>
    <t>Teacher</t>
  </si>
  <si>
    <t>maestroabdul@gmail.com</t>
  </si>
  <si>
    <t>None</t>
  </si>
  <si>
    <t>Patricia</t>
  </si>
  <si>
    <t>Christopher</t>
  </si>
  <si>
    <t>pchristopher@interact.ccsd.net</t>
  </si>
  <si>
    <t>Clark County School District</t>
  </si>
  <si>
    <t>Robbie</t>
  </si>
  <si>
    <t>Pearce</t>
  </si>
  <si>
    <t>rlpearce@interact.ccsd.net</t>
  </si>
  <si>
    <t>Kelly</t>
  </si>
  <si>
    <t>Weddingfeld</t>
  </si>
  <si>
    <t>klbaden@nvla.ccsd.net</t>
  </si>
  <si>
    <t>Anne</t>
  </si>
  <si>
    <t>Trachsel</t>
  </si>
  <si>
    <t>anne.trachsel@reyn.org</t>
  </si>
  <si>
    <t>Reynoldsburg City School District</t>
  </si>
  <si>
    <t>Peggy</t>
  </si>
  <si>
    <t>Lucas</t>
  </si>
  <si>
    <t>peggy.lucas@browardschools.com</t>
  </si>
  <si>
    <t>Jean</t>
  </si>
  <si>
    <t>Moran</t>
  </si>
  <si>
    <t>jmmoran@interact.ccsd.net</t>
  </si>
  <si>
    <t>Carrie</t>
  </si>
  <si>
    <t>Fattig</t>
  </si>
  <si>
    <t>cjfattig@wendellschools.org</t>
  </si>
  <si>
    <t>IDLA (Idaho Digital Learning)</t>
  </si>
  <si>
    <t>Nikole</t>
  </si>
  <si>
    <t>Richardson</t>
  </si>
  <si>
    <t>nikole.richardson@browardschools.com</t>
  </si>
  <si>
    <t>Jeff</t>
  </si>
  <si>
    <t>Freeman</t>
  </si>
  <si>
    <t>jeffrey.freeman@browardschools.com</t>
  </si>
  <si>
    <t>Jesse</t>
  </si>
  <si>
    <t>White</t>
  </si>
  <si>
    <t>jesse.white@browardschools.com</t>
  </si>
  <si>
    <t>Kathryn</t>
  </si>
  <si>
    <t>Cudak</t>
  </si>
  <si>
    <t>kathy.cudak@browardschools.com</t>
  </si>
  <si>
    <t>Arnold</t>
  </si>
  <si>
    <t>Moore</t>
  </si>
  <si>
    <t>arnold.moore@browardschools.com</t>
  </si>
  <si>
    <t>Risa</t>
  </si>
  <si>
    <t>Goldman</t>
  </si>
  <si>
    <t>risa.goldman@browardschools.com</t>
  </si>
  <si>
    <t>Steven</t>
  </si>
  <si>
    <t>Fletcher</t>
  </si>
  <si>
    <t>sjfletcher@interact.ccsd.net</t>
  </si>
  <si>
    <t>Denise</t>
  </si>
  <si>
    <t>Snow</t>
  </si>
  <si>
    <t>dmsnow@interact.ccsd.net</t>
  </si>
  <si>
    <t>Gavin</t>
  </si>
  <si>
    <t>Romzek</t>
  </si>
  <si>
    <t>gnromzek@interact.ccsd.net</t>
  </si>
  <si>
    <t>Sinthuja</t>
  </si>
  <si>
    <t>Nagalingam</t>
  </si>
  <si>
    <t>snagalingam@laalliance.org</t>
  </si>
  <si>
    <t>Alliance College Ready Public Schools</t>
  </si>
  <si>
    <t>Brigitte</t>
  </si>
  <si>
    <t>Othmer</t>
  </si>
  <si>
    <t>bothmer@pylusd.org</t>
  </si>
  <si>
    <t>Placentia-Yorba Linda Union School District</t>
  </si>
  <si>
    <t>Kimberly</t>
  </si>
  <si>
    <t>Dye</t>
  </si>
  <si>
    <t>kdye1989@yahoo.com</t>
  </si>
  <si>
    <t>Alex</t>
  </si>
  <si>
    <t>Kovach</t>
  </si>
  <si>
    <t>akovach@laca.org</t>
  </si>
  <si>
    <t>Newark City Schools</t>
  </si>
  <si>
    <t>Jonathon</t>
  </si>
  <si>
    <t>Mulvihill</t>
  </si>
  <si>
    <t>mulvihillj@blan.org</t>
  </si>
  <si>
    <t>Blanchester Local Schools</t>
  </si>
  <si>
    <t>Jerry</t>
  </si>
  <si>
    <t>Fong</t>
  </si>
  <si>
    <t>jfong@fpschools.org</t>
  </si>
  <si>
    <t>Franklin Pierce School District</t>
  </si>
  <si>
    <t>William</t>
  </si>
  <si>
    <t>Culpepper</t>
  </si>
  <si>
    <t>tom_culpepper@gwinnett.k12.ga.us</t>
  </si>
  <si>
    <t>Gwinnett County Public Schools</t>
  </si>
  <si>
    <t>Anthony</t>
  </si>
  <si>
    <t>Edwards</t>
  </si>
  <si>
    <t>anthony_edwards@gwinnett.k12.ga.us</t>
  </si>
  <si>
    <t>Jamie</t>
  </si>
  <si>
    <t>Godby</t>
  </si>
  <si>
    <t>jgodby@forsyth.k12.ga.us</t>
  </si>
  <si>
    <t>Forsyth County Schools</t>
  </si>
  <si>
    <t>Marie</t>
  </si>
  <si>
    <t>Robinson</t>
  </si>
  <si>
    <t>robinsonmm@fultonschools.org</t>
  </si>
  <si>
    <t>Fulton County Schools</t>
  </si>
  <si>
    <t>Bobbe</t>
  </si>
  <si>
    <t>Flint</t>
  </si>
  <si>
    <t>bobbe.flint@idjc.idaho.gov</t>
  </si>
  <si>
    <t>Elizabeth</t>
  </si>
  <si>
    <t>Oberleitner</t>
  </si>
  <si>
    <t>eoberleitner@caldwellschools.org</t>
  </si>
  <si>
    <t>James</t>
  </si>
  <si>
    <t>Winn</t>
  </si>
  <si>
    <t>jwinn@sugarsalem.com</t>
  </si>
  <si>
    <t>Angela</t>
  </si>
  <si>
    <t>Blair</t>
  </si>
  <si>
    <t>ablair@sd273.com</t>
  </si>
  <si>
    <t>Kelsey</t>
  </si>
  <si>
    <t>Wright</t>
  </si>
  <si>
    <t>wrightk@notusschools.org</t>
  </si>
  <si>
    <t>Jeffrey</t>
  </si>
  <si>
    <t>Ball</t>
  </si>
  <si>
    <t>jrball@interact.ccsd.net</t>
  </si>
  <si>
    <t>Amber</t>
  </si>
  <si>
    <t>Inscoe</t>
  </si>
  <si>
    <t>amber.inscoe@wilsonschoolsnc.net</t>
  </si>
  <si>
    <t>Gregory</t>
  </si>
  <si>
    <t>Thurmond</t>
  </si>
  <si>
    <t>gregorythurmond@johnston.k12.nc.us</t>
  </si>
  <si>
    <t>Tonya</t>
  </si>
  <si>
    <t>Williams</t>
  </si>
  <si>
    <t>williamst@gcs.k12.nc.us</t>
  </si>
  <si>
    <t>Szadek</t>
  </si>
  <si>
    <t>farmenk@gcs.k12.nc.us</t>
  </si>
  <si>
    <t>Barbuto</t>
  </si>
  <si>
    <t>anthony_barbuto@abss.k12.nc.us</t>
  </si>
  <si>
    <t>Trista</t>
  </si>
  <si>
    <t>Hogue-Bonds</t>
  </si>
  <si>
    <t>tlhogue-bond@cps.edu</t>
  </si>
  <si>
    <t>Jordan</t>
  </si>
  <si>
    <t>Pasqualin</t>
  </si>
  <si>
    <t>jlpasqualin@cps.edu</t>
  </si>
  <si>
    <t>Michael</t>
  </si>
  <si>
    <t>Mosier</t>
  </si>
  <si>
    <t>mmosier@hcpss.org</t>
  </si>
  <si>
    <t>Jonathan</t>
  </si>
  <si>
    <t>Browne</t>
  </si>
  <si>
    <t>jbrowne@hcpss.org</t>
  </si>
  <si>
    <t>Jon</t>
  </si>
  <si>
    <t>Pieper</t>
  </si>
  <si>
    <t>jon_pieper@hcpss.org</t>
  </si>
  <si>
    <t>Felicia</t>
  </si>
  <si>
    <t>Lawrence</t>
  </si>
  <si>
    <t>lawrence_fr@mtnhomesd.org</t>
  </si>
  <si>
    <t>Angelina</t>
  </si>
  <si>
    <t>Dominguez</t>
  </si>
  <si>
    <t>adominguez@interact.ccsd.net</t>
  </si>
  <si>
    <t>Ian</t>
  </si>
  <si>
    <t>Heraty</t>
  </si>
  <si>
    <t>ian.heraty@ftcsc.k12.in.us</t>
  </si>
  <si>
    <t>Nextech</t>
  </si>
  <si>
    <t>Lynda</t>
  </si>
  <si>
    <t>Jeffers</t>
  </si>
  <si>
    <t>lynda_jeffers@hcpss.org</t>
  </si>
  <si>
    <t>Lynesa</t>
  </si>
  <si>
    <t>Sweeting</t>
  </si>
  <si>
    <t>294300@dadeschools.net</t>
  </si>
  <si>
    <t>Miami-Dade County Public Schools</t>
  </si>
  <si>
    <t>Amanda</t>
  </si>
  <si>
    <t>Chapin</t>
  </si>
  <si>
    <t>chapina@nlrsd.org</t>
  </si>
  <si>
    <t>One-off</t>
  </si>
  <si>
    <t>Blanca</t>
  </si>
  <si>
    <t>Bustamante</t>
  </si>
  <si>
    <t>bbustama@lausd.net</t>
  </si>
  <si>
    <t>Los Angeles Unified School District</t>
  </si>
  <si>
    <t>Charles</t>
  </si>
  <si>
    <t>Haymore</t>
  </si>
  <si>
    <t>csh0640@lausd.net</t>
  </si>
  <si>
    <t>Richard</t>
  </si>
  <si>
    <t>Kushon</t>
  </si>
  <si>
    <t>rck9452@lausd.net</t>
  </si>
  <si>
    <t>sarush@hotmail.com</t>
  </si>
  <si>
    <t>Jennifer</t>
  </si>
  <si>
    <t>Bearce</t>
  </si>
  <si>
    <t>jennifer.bearce@fcps.org</t>
  </si>
  <si>
    <t>Frederick County Public Schools</t>
  </si>
  <si>
    <t>Adriana</t>
  </si>
  <si>
    <t>DeLap</t>
  </si>
  <si>
    <t>adriana.delap@browardschools.com</t>
  </si>
  <si>
    <t>Mike</t>
  </si>
  <si>
    <t>Beckley</t>
  </si>
  <si>
    <t>mbeckley@forsyth.k12.ga.us</t>
  </si>
  <si>
    <t>James (Mike)</t>
  </si>
  <si>
    <t>Hall</t>
  </si>
  <si>
    <t>mike.hall@gctsd.k12.ar.us</t>
  </si>
  <si>
    <t>Andrea</t>
  </si>
  <si>
    <t>LeShea</t>
  </si>
  <si>
    <t>aleshea@forsyth.k12.ga.us</t>
  </si>
  <si>
    <t>Who do we Pay?</t>
  </si>
  <si>
    <t>District Name</t>
  </si>
  <si>
    <t>Cohort Date</t>
  </si>
  <si>
    <t>State</t>
  </si>
  <si>
    <t>Elementary</t>
  </si>
  <si>
    <t>Middle</t>
  </si>
  <si>
    <t>High</t>
  </si>
  <si>
    <t>Teacher Stipend</t>
  </si>
  <si>
    <t>Counselor/Admin Stipend</t>
  </si>
  <si>
    <t>Who does Code.org pay?</t>
  </si>
  <si>
    <t>Rates per hour</t>
  </si>
  <si>
    <t>'15-'16</t>
  </si>
  <si>
    <t>CA</t>
  </si>
  <si>
    <t>No</t>
  </si>
  <si>
    <t>Yes</t>
  </si>
  <si>
    <t>$25/hour</t>
  </si>
  <si>
    <t>Anaheim Union High School</t>
  </si>
  <si>
    <t>$41.95/hour</t>
  </si>
  <si>
    <t>Calistoga Joint Unified School District</t>
  </si>
  <si>
    <t>Granada Hills Charter High School</t>
  </si>
  <si>
    <t>$30/hour</t>
  </si>
  <si>
    <t>$30/hour or $50/hour</t>
  </si>
  <si>
    <t>Oakland Unified Public Schools</t>
  </si>
  <si>
    <t>14-'15</t>
  </si>
  <si>
    <t>N/A</t>
  </si>
  <si>
    <t>Orange Unified School District</t>
  </si>
  <si>
    <t>15-'16</t>
  </si>
  <si>
    <t>$37.45/hour</t>
  </si>
  <si>
    <t>$28.16/hour</t>
  </si>
  <si>
    <t>Saddleback Valley Unified School District</t>
  </si>
  <si>
    <t>$40/hour</t>
  </si>
  <si>
    <t>Whittier Union High School District</t>
  </si>
  <si>
    <t>$34/hour</t>
  </si>
  <si>
    <t>Denver Public Schools</t>
  </si>
  <si>
    <t>CO</t>
  </si>
  <si>
    <t>$22.44/hour</t>
  </si>
  <si>
    <t>Douglas County Schools</t>
  </si>
  <si>
    <t>FL</t>
  </si>
  <si>
    <t>$15/hour</t>
  </si>
  <si>
    <t>Miami-Dade county Public Schools</t>
  </si>
  <si>
    <t>GA</t>
  </si>
  <si>
    <t>$10/hour</t>
  </si>
  <si>
    <t>ID</t>
  </si>
  <si>
    <t>IL</t>
  </si>
  <si>
    <t>$38.35/hour</t>
  </si>
  <si>
    <t>$39.12/hour</t>
  </si>
  <si>
    <t>Andover Public Schools</t>
  </si>
  <si>
    <t>MA</t>
  </si>
  <si>
    <t>Arlington Public Schools</t>
  </si>
  <si>
    <t>$200/day for 6.5 hrs</t>
  </si>
  <si>
    <t>Ashland Public Schools</t>
  </si>
  <si>
    <t>Brookline Public Schools</t>
  </si>
  <si>
    <t>Groton</t>
  </si>
  <si>
    <t>Littleton Public School District</t>
  </si>
  <si>
    <t>Milton Public Schools</t>
  </si>
  <si>
    <t>Needham Public Schools</t>
  </si>
  <si>
    <t>Newton North High School</t>
  </si>
  <si>
    <t>Reading High School</t>
  </si>
  <si>
    <t>Waltham Public Schools</t>
  </si>
  <si>
    <t>Wayland Public Schools</t>
  </si>
  <si>
    <t>Wellesley Public Schools</t>
  </si>
  <si>
    <t>Weymouth Public Schools</t>
  </si>
  <si>
    <t>Baltimore City Public Schools</t>
  </si>
  <si>
    <t>MD</t>
  </si>
  <si>
    <t>Charles County Public Schools</t>
  </si>
  <si>
    <t>$25/hour or $150/day</t>
  </si>
  <si>
    <t>$26.55/hour</t>
  </si>
  <si>
    <t>N.A</t>
  </si>
  <si>
    <t>Howard County Board of Education</t>
  </si>
  <si>
    <t>$20/hour</t>
  </si>
  <si>
    <t>Montgomery County Public Schools</t>
  </si>
  <si>
    <t>Prince Georges County Public Schools</t>
  </si>
  <si>
    <t>$175/day (7.0 hours)</t>
  </si>
  <si>
    <t>This hourly only works for the first 7 hours. If it's a half day then the teacher makes $87.50 for 3.5 hours</t>
  </si>
  <si>
    <t>Alamance-Burlington Public Schools</t>
  </si>
  <si>
    <t>NC</t>
  </si>
  <si>
    <t>$35/hour</t>
  </si>
  <si>
    <t>Chatham County Schools</t>
  </si>
  <si>
    <t>Durham Public Schools</t>
  </si>
  <si>
    <t>Franklin County Schools</t>
  </si>
  <si>
    <t>Granville County Public Schools</t>
  </si>
  <si>
    <t>Johnston County Public Schools</t>
  </si>
  <si>
    <t>Orange County Schools</t>
  </si>
  <si>
    <t>$100/day</t>
  </si>
  <si>
    <t>Rockingham County Schools</t>
  </si>
  <si>
    <t>Warren County Schools</t>
  </si>
  <si>
    <t>Wilson County Schools</t>
  </si>
  <si>
    <t>Cresskill Public Schools</t>
  </si>
  <si>
    <t>NJ</t>
  </si>
  <si>
    <t>$33.18/hour</t>
  </si>
  <si>
    <t>NV</t>
  </si>
  <si>
    <t>See comment</t>
  </si>
  <si>
    <t>NYC Department of Education</t>
  </si>
  <si>
    <t>NY</t>
  </si>
  <si>
    <t>iZone</t>
  </si>
  <si>
    <t>OH</t>
  </si>
  <si>
    <t>Canal Winchester Local Schools</t>
  </si>
  <si>
    <t>Columbus City Public Schools</t>
  </si>
  <si>
    <t>30.62/hour</t>
  </si>
  <si>
    <t>$30.62/hour</t>
  </si>
  <si>
    <t>Metro Early College High School</t>
  </si>
  <si>
    <t>$27/hour</t>
  </si>
  <si>
    <t>Oak Hills Local School District</t>
  </si>
  <si>
    <t>$26.56/hour</t>
  </si>
  <si>
    <t>Strongville City Schools</t>
  </si>
  <si>
    <t>Vermilion Local School District</t>
  </si>
  <si>
    <t>$24/hour</t>
  </si>
  <si>
    <t>Houston Independent School District</t>
  </si>
  <si>
    <t>TX</t>
  </si>
  <si>
    <t>Bainbridge Island School District</t>
  </si>
  <si>
    <t>WA</t>
  </si>
  <si>
    <t>$30.49/hour</t>
  </si>
  <si>
    <t>Bethel School District</t>
  </si>
  <si>
    <t>$33.04/hour</t>
  </si>
  <si>
    <t>Bremerton School District</t>
  </si>
  <si>
    <t>$26/hour</t>
  </si>
  <si>
    <t>Central Valley School District</t>
  </si>
  <si>
    <t>$26/hour ($20/hr + $6/hr in benefits</t>
  </si>
  <si>
    <t>hourly per diem stipend</t>
  </si>
  <si>
    <t>Cheney School District</t>
  </si>
  <si>
    <t>Clover Park School District</t>
  </si>
  <si>
    <t>$31/hour</t>
  </si>
  <si>
    <t>East Valley School District</t>
  </si>
  <si>
    <t>$22/hour</t>
  </si>
  <si>
    <t>Eatonville School District</t>
  </si>
  <si>
    <t>$47.54/hour</t>
  </si>
  <si>
    <t>Enumclaw School District</t>
  </si>
  <si>
    <t>$51.30 (average per diem) stipend per hour</t>
  </si>
  <si>
    <t>$29.82/hour</t>
  </si>
  <si>
    <t>Highline School District</t>
  </si>
  <si>
    <t>Marysville Mountain View High School</t>
  </si>
  <si>
    <t>Marysville School District</t>
  </si>
  <si>
    <t>$36/hour</t>
  </si>
  <si>
    <t>Shoreline Public Schools</t>
  </si>
  <si>
    <t>$27/hour or $216/day</t>
  </si>
  <si>
    <t>South Kitsap School District</t>
  </si>
  <si>
    <t>Spokane Public Schools</t>
  </si>
  <si>
    <t>$26.45845/hour</t>
  </si>
  <si>
    <t>Tukwila Public Schools</t>
  </si>
  <si>
    <t>$45/hour</t>
  </si>
  <si>
    <t>West Valley School District</t>
  </si>
  <si>
    <t>Guest</t>
  </si>
  <si>
    <t>IN</t>
  </si>
  <si>
    <t>Payment Date</t>
  </si>
  <si>
    <t>$20.28/hour</t>
  </si>
  <si>
    <t>Sharon</t>
  </si>
  <si>
    <t>Burns Chorba</t>
  </si>
  <si>
    <t>sbchorba@cps.edu</t>
  </si>
  <si>
    <t>CSinS Phase 1</t>
  </si>
  <si>
    <t>Catherine</t>
  </si>
  <si>
    <t>Chacon</t>
  </si>
  <si>
    <t>cachacon@cps.edu</t>
  </si>
  <si>
    <t>Steve</t>
  </si>
  <si>
    <t>Ostrom</t>
  </si>
  <si>
    <t>sostrom@sd273.com</t>
  </si>
  <si>
    <t>McFall</t>
  </si>
  <si>
    <t>bmcfall@troysd287.org</t>
  </si>
  <si>
    <t>Joy</t>
  </si>
  <si>
    <t>Larkins</t>
  </si>
  <si>
    <t>joy.larkins@browardschools.com</t>
  </si>
  <si>
    <t>Jodie</t>
  </si>
  <si>
    <t>Hale</t>
  </si>
  <si>
    <t>jodie.hale@idla.k12.id.us</t>
  </si>
  <si>
    <t>Deborah</t>
  </si>
  <si>
    <t>Bloch</t>
  </si>
  <si>
    <t>dbloch@dadeschools.net</t>
  </si>
  <si>
    <t>Edgar</t>
  </si>
  <si>
    <t>Delpino</t>
  </si>
  <si>
    <t>edgardelpino@dadeschools.net</t>
  </si>
  <si>
    <t>Zwolinski</t>
  </si>
  <si>
    <t>mszscience@dadeschools.net</t>
  </si>
  <si>
    <t>Windisch</t>
  </si>
  <si>
    <t>mwindisch@dadeschools.net</t>
  </si>
  <si>
    <t>Latasha</t>
  </si>
  <si>
    <t>Geverola</t>
  </si>
  <si>
    <t>lmgeverola@cps.edu</t>
  </si>
  <si>
    <t>Kathleen</t>
  </si>
  <si>
    <t>Molenhouse</t>
  </si>
  <si>
    <t>kmmolenhouse@cps.edu</t>
  </si>
  <si>
    <t>Ahou</t>
  </si>
  <si>
    <t>Vinter</t>
  </si>
  <si>
    <t>axk4711@lausd.net</t>
  </si>
  <si>
    <t>Dan</t>
  </si>
  <si>
    <t>Metlsner</t>
  </si>
  <si>
    <t>dmeltsner@ccboe.com</t>
  </si>
  <si>
    <t>Mandana</t>
  </si>
  <si>
    <t>Saidi</t>
  </si>
  <si>
    <t>mxs5625@lausd.net</t>
  </si>
  <si>
    <t>Tamar</t>
  </si>
  <si>
    <t>Morris</t>
  </si>
  <si>
    <t>tamar.morris@browardschools.com</t>
  </si>
  <si>
    <t>Jill</t>
  </si>
  <si>
    <t>Slesinski</t>
  </si>
  <si>
    <t>jill.slesinski@browardschools.com</t>
  </si>
  <si>
    <t>Joseph</t>
  </si>
  <si>
    <t>Knisley</t>
  </si>
  <si>
    <t>joseph.knisley@reyn.org</t>
  </si>
  <si>
    <t>McAllister</t>
  </si>
  <si>
    <t>kmcallister5127@columbus.k12.oh.us</t>
  </si>
  <si>
    <t>Peter</t>
  </si>
  <si>
    <t>Ullmann</t>
  </si>
  <si>
    <t>pullmann@ccboe.com</t>
  </si>
  <si>
    <t>Ethelyn</t>
  </si>
  <si>
    <t>Wess</t>
  </si>
  <si>
    <t>emwess@cps.edu</t>
  </si>
  <si>
    <t>Jasmine</t>
  </si>
  <si>
    <t>Juarez</t>
  </si>
  <si>
    <t>jjuarez52@cps.edu</t>
  </si>
  <si>
    <t>Cindy</t>
  </si>
  <si>
    <t>Harris</t>
  </si>
  <si>
    <t>clu0170@lausd.net</t>
  </si>
  <si>
    <t>mrstevenclark@aol.com</t>
  </si>
  <si>
    <t>Calderon</t>
  </si>
  <si>
    <t>jennifer.calderon@browardschools.com</t>
  </si>
  <si>
    <t>Allesa</t>
  </si>
  <si>
    <t>Ciambrello</t>
  </si>
  <si>
    <t>thatsymath@hotmail.com</t>
  </si>
  <si>
    <t>ssaverine@gmail.com</t>
  </si>
  <si>
    <t>ajones@ghchs.com</t>
  </si>
  <si>
    <t>brenda.schaffer@browardschools.com</t>
  </si>
  <si>
    <t>brad.fox@browardschools.com</t>
  </si>
  <si>
    <t>marcus_sudderth@gwinnett.k12.ga.us</t>
  </si>
  <si>
    <t>Andrew</t>
  </si>
  <si>
    <t>Jones</t>
  </si>
  <si>
    <t>Brenda</t>
  </si>
  <si>
    <t>Schaffer</t>
  </si>
  <si>
    <t>Brad</t>
  </si>
  <si>
    <t>Fox</t>
  </si>
  <si>
    <t>Marcus</t>
  </si>
  <si>
    <t>Sudderth</t>
  </si>
  <si>
    <t>Percent complete</t>
  </si>
  <si>
    <t>Gina</t>
  </si>
  <si>
    <t>VanEyssen</t>
  </si>
  <si>
    <t>gina.vaneyssen@browardschools.com</t>
  </si>
  <si>
    <t>Krohnert</t>
  </si>
  <si>
    <t>kathy_krohnert@gwinnett.k12.ga.us</t>
  </si>
  <si>
    <t>Dennis</t>
  </si>
  <si>
    <t>Littlefield</t>
  </si>
  <si>
    <t>del792@interact.ccsd.net</t>
  </si>
  <si>
    <t>Wooten</t>
  </si>
  <si>
    <t>Colleen</t>
  </si>
  <si>
    <t>Chattaway</t>
  </si>
  <si>
    <t>ccchattaway@interact.ccsd.net</t>
  </si>
  <si>
    <t>David</t>
  </si>
  <si>
    <t>Jack</t>
  </si>
  <si>
    <t>Garcia</t>
  </si>
  <si>
    <t>Sarah</t>
  </si>
  <si>
    <t>Johnson</t>
  </si>
  <si>
    <t>Crystal</t>
  </si>
  <si>
    <t>Sara</t>
  </si>
  <si>
    <t>Quintana</t>
  </si>
  <si>
    <t>sjquintana@interact.ccsd.net</t>
  </si>
  <si>
    <t>Jessica</t>
  </si>
  <si>
    <t>Leah</t>
  </si>
  <si>
    <t>Kilgore</t>
  </si>
  <si>
    <t>leah_dee_kilgore@gwinnett.k12.ga.us</t>
  </si>
  <si>
    <t>Todd</t>
  </si>
  <si>
    <t>Reeves</t>
  </si>
  <si>
    <t>todd_reeves@gwinnett.k12.ga.us</t>
  </si>
  <si>
    <t>Michelle</t>
  </si>
  <si>
    <t>Rona</t>
  </si>
  <si>
    <t>rona_williams@gwinnett.k12.ga.us</t>
  </si>
  <si>
    <t>Tabatha</t>
  </si>
  <si>
    <t>Cown</t>
  </si>
  <si>
    <t>tabatha_cown@gwinnett.k12.ga.us</t>
  </si>
  <si>
    <t>Ruth</t>
  </si>
  <si>
    <t>Page</t>
  </si>
  <si>
    <t>ruth_page@gwinnett.k12.ga.us</t>
  </si>
  <si>
    <t>Heather</t>
  </si>
  <si>
    <t>Krissel</t>
  </si>
  <si>
    <t>heather_krissel@gwinnett.k12.ga.us</t>
  </si>
  <si>
    <t>Crowder</t>
  </si>
  <si>
    <t>jcrowder@forsyth.k12.ga.us</t>
  </si>
  <si>
    <t>wootenc@fultonschools.org</t>
  </si>
  <si>
    <t>Njemele</t>
  </si>
  <si>
    <t>Bush</t>
  </si>
  <si>
    <t>bush@fultonschools.org</t>
  </si>
  <si>
    <t>Katie</t>
  </si>
  <si>
    <t>Small</t>
  </si>
  <si>
    <t>Moriah</t>
  </si>
  <si>
    <t>mwright@istemghs.org</t>
  </si>
  <si>
    <t>Hollingsworth</t>
  </si>
  <si>
    <t>Jillian</t>
  </si>
  <si>
    <t>Berg</t>
  </si>
  <si>
    <t>jillian.berg@browardschools.com</t>
  </si>
  <si>
    <t>Bonnie</t>
  </si>
  <si>
    <t>Anita</t>
  </si>
  <si>
    <t>babyruth52@hughes.net</t>
  </si>
  <si>
    <t>Autumn</t>
  </si>
  <si>
    <t>Sutton</t>
  </si>
  <si>
    <t>autumn_sutton@gwinnett.k12.ga.us</t>
  </si>
  <si>
    <t>CSinA Phase 1</t>
  </si>
  <si>
    <t>Vanessa</t>
  </si>
  <si>
    <t>Boyd-Nance</t>
  </si>
  <si>
    <t>vanessa.nance@browardschools.com</t>
  </si>
  <si>
    <t>Melissa</t>
  </si>
  <si>
    <t>Lord</t>
  </si>
  <si>
    <t>melissa_lord@gwinnett.k12.ga.us</t>
  </si>
  <si>
    <t>Sedwick</t>
  </si>
  <si>
    <t>jack_sedwick@gwinnett.k12.ga.us</t>
  </si>
  <si>
    <t>Weis</t>
  </si>
  <si>
    <t>carrie.weis@rollinghills.k12.oh.us</t>
  </si>
  <si>
    <t>Kayla</t>
  </si>
  <si>
    <t>Floyd</t>
  </si>
  <si>
    <t>kfloyd@forsyth.k12.ga.us</t>
  </si>
  <si>
    <t>Mateo</t>
  </si>
  <si>
    <t>mateo.garcia@browardschools.com</t>
  </si>
  <si>
    <t>Jorge</t>
  </si>
  <si>
    <t>Mejia</t>
  </si>
  <si>
    <t>jorge.mejia@browardschools.com</t>
  </si>
  <si>
    <t>Dejah</t>
  </si>
  <si>
    <t>Morrow</t>
  </si>
  <si>
    <t>morrow.dejah@mail.fcboe.org</t>
  </si>
  <si>
    <t>Francisco</t>
  </si>
  <si>
    <t>Alvarez</t>
  </si>
  <si>
    <t>francisco.alvarez@browardschools.com</t>
  </si>
  <si>
    <t>Vero</t>
  </si>
  <si>
    <t>michelle.vero@browardschools.com</t>
  </si>
  <si>
    <t>Pauli</t>
  </si>
  <si>
    <t>david_pauli@gwinnett.k12.ga.us</t>
  </si>
  <si>
    <t>Marian</t>
  </si>
  <si>
    <t>Stalvey</t>
  </si>
  <si>
    <t>marian_stalvey@gwinnett.k12.ga.us</t>
  </si>
  <si>
    <t>Chris</t>
  </si>
  <si>
    <t>Sport</t>
  </si>
  <si>
    <t>chris_sport@gwinnett.k12.ga.us</t>
  </si>
  <si>
    <t>Johansen</t>
  </si>
  <si>
    <t>johakell@d91.k12.id.us</t>
  </si>
  <si>
    <t>Alana</t>
  </si>
  <si>
    <t>Wells</t>
  </si>
  <si>
    <t>wellalan@d91.k12.id.us</t>
  </si>
  <si>
    <t>Crawford</t>
  </si>
  <si>
    <t>carrie.crawford@fcps.org</t>
  </si>
  <si>
    <t>Gordy</t>
  </si>
  <si>
    <t>sarah.gordy@fcps.org</t>
  </si>
  <si>
    <t>bonnie.johnson@fcps.org</t>
  </si>
  <si>
    <t>smalld@dadeschools.net</t>
  </si>
  <si>
    <t>mmartz@dadeschool.net</t>
  </si>
  <si>
    <t>Harwood</t>
  </si>
  <si>
    <t>kharwood@forsyth.k12.ga.us</t>
  </si>
  <si>
    <t>Strader</t>
  </si>
  <si>
    <t>jstrader@forsyth.k12.ga.us</t>
  </si>
  <si>
    <t>Galligan</t>
  </si>
  <si>
    <t>hgalligan@forsyth.k12.ga.us</t>
  </si>
  <si>
    <t>Malina</t>
  </si>
  <si>
    <t>Maldonado</t>
  </si>
  <si>
    <t>mmaldonado@forsyth.k12.ga.us</t>
  </si>
  <si>
    <t>Brooke</t>
  </si>
  <si>
    <t>bhollingsworth@forsyth.k12.ga.us</t>
  </si>
  <si>
    <t>Futch</t>
  </si>
  <si>
    <t>futch.elizabeth@mail.fcboe.org</t>
  </si>
  <si>
    <t>casero20@dadeschools.net</t>
  </si>
  <si>
    <t>$16.43/hour</t>
  </si>
  <si>
    <t>$32/hour</t>
  </si>
  <si>
    <t>Broward County Public Schools (old)</t>
  </si>
  <si>
    <t>Vania</t>
  </si>
  <si>
    <t>Willms</t>
  </si>
  <si>
    <t>vwillms@houstonisd.org</t>
  </si>
  <si>
    <t>Zachary</t>
  </si>
  <si>
    <t>Vonderinden</t>
  </si>
  <si>
    <t>zachary.vonderlinden@browardschools.com</t>
  </si>
  <si>
    <t>Kami</t>
  </si>
  <si>
    <t>McLaughlin</t>
  </si>
  <si>
    <t>kami.mclaughlin@browardschools.com</t>
  </si>
  <si>
    <t>kris.beck2@gmail.com</t>
  </si>
  <si>
    <t>Joanna</t>
  </si>
  <si>
    <t>Doyle</t>
  </si>
  <si>
    <t>jfdoyle1@cps.edu</t>
  </si>
  <si>
    <t>Jermel</t>
  </si>
  <si>
    <t>Joyner</t>
  </si>
  <si>
    <t>jjoyner3@cps.edu</t>
  </si>
  <si>
    <t>Faulk</t>
  </si>
  <si>
    <t>gina_faulk@gwinnett.k12.ga.us</t>
  </si>
  <si>
    <t>Katarzyna</t>
  </si>
  <si>
    <t>Garga</t>
  </si>
  <si>
    <t>kmgarga@cps.edu</t>
  </si>
  <si>
    <t>Thompson</t>
  </si>
  <si>
    <t>esthompson@cps.edu</t>
  </si>
  <si>
    <t>Aaron</t>
  </si>
  <si>
    <t>Stahley</t>
  </si>
  <si>
    <t>stahleya@blan.org</t>
  </si>
  <si>
    <t>Yasmin</t>
  </si>
  <si>
    <t>Romo</t>
  </si>
  <si>
    <t>yromo@cps.edu</t>
  </si>
  <si>
    <t>grammens@bellsouth.net</t>
  </si>
  <si>
    <t>Edna</t>
  </si>
  <si>
    <t>Losa</t>
  </si>
  <si>
    <t>edna.losa@lausd.net</t>
  </si>
  <si>
    <t>Fawn</t>
  </si>
  <si>
    <t>Stallions</t>
  </si>
  <si>
    <t>stallionsf@npschools.us</t>
  </si>
  <si>
    <t>Lisa</t>
  </si>
  <si>
    <t>Philistin</t>
  </si>
  <si>
    <t>lisa.philistin@browardschools.com</t>
  </si>
  <si>
    <t>Slamowitz</t>
  </si>
  <si>
    <t>andrew.slamowitz@browardschools.com</t>
  </si>
  <si>
    <t>Beth</t>
  </si>
  <si>
    <t>wadc_lawrenc@wadsworthschools.org</t>
  </si>
  <si>
    <t>Murphy</t>
  </si>
  <si>
    <t>murphy@themetroschool.org</t>
  </si>
  <si>
    <t>Maria</t>
  </si>
  <si>
    <t>Vianello</t>
  </si>
  <si>
    <t>mvian814@gmail.com</t>
  </si>
  <si>
    <t>JeNell</t>
  </si>
  <si>
    <t>Roberts</t>
  </si>
  <si>
    <t>jr71797gr@sbcglobal.net</t>
  </si>
  <si>
    <t>Daniel</t>
  </si>
  <si>
    <t>cdaniel2273@columbus.k12.oh.us</t>
  </si>
  <si>
    <t>Tom</t>
  </si>
  <si>
    <t>Shrilla</t>
  </si>
  <si>
    <t>tshrilla@gmail.com</t>
  </si>
  <si>
    <t>McNulty</t>
  </si>
  <si>
    <t>deborah_mcnulty@gwinnett.k12.ga.us</t>
  </si>
  <si>
    <t>Inna</t>
  </si>
  <si>
    <t>York</t>
  </si>
  <si>
    <t>inna_york@gwinnett.k12.ga.us</t>
  </si>
  <si>
    <t>Lauren</t>
  </si>
  <si>
    <t>Scherer</t>
  </si>
  <si>
    <t>lscherer@cps.edu</t>
  </si>
  <si>
    <t>Brittany</t>
  </si>
  <si>
    <t>Yike</t>
  </si>
  <si>
    <t>byike@cwls.us</t>
  </si>
  <si>
    <t>Said</t>
  </si>
  <si>
    <t>Berraou</t>
  </si>
  <si>
    <t>sberraou@houstonisd.org</t>
  </si>
  <si>
    <t>Mara</t>
  </si>
  <si>
    <t>Lansdown</t>
  </si>
  <si>
    <t>mlansdow@lausd.net</t>
  </si>
  <si>
    <t>Victor</t>
  </si>
  <si>
    <t>Flores</t>
  </si>
  <si>
    <t>vxf5671@lausd.net</t>
  </si>
  <si>
    <t>john</t>
  </si>
  <si>
    <t>rolston</t>
  </si>
  <si>
    <t>jhr0657@lausd.net</t>
  </si>
  <si>
    <t>Langham</t>
  </si>
  <si>
    <t>axl4446@lausd.net</t>
  </si>
  <si>
    <t>Nixon</t>
  </si>
  <si>
    <t>nixon.charles@browardschools.com</t>
  </si>
  <si>
    <t>falecia74@gmail.com</t>
  </si>
  <si>
    <t>Tony</t>
  </si>
  <si>
    <t>Wang</t>
  </si>
  <si>
    <t>tony.wang@lausd.net</t>
  </si>
  <si>
    <t>Llamas</t>
  </si>
  <si>
    <t>vfl2380@lausd.net</t>
  </si>
  <si>
    <t>Misogi</t>
  </si>
  <si>
    <t>Abe</t>
  </si>
  <si>
    <t>misogi.abe@browardschools.com</t>
  </si>
  <si>
    <t>Patti</t>
  </si>
  <si>
    <t>Grammens</t>
  </si>
  <si>
    <t>pgrammens@forsyth.k12.ga.us</t>
  </si>
  <si>
    <t>Raquel</t>
  </si>
  <si>
    <t>raquel.garcia@browardschools.com</t>
  </si>
  <si>
    <t>Tracy</t>
  </si>
  <si>
    <t>Robar</t>
  </si>
  <si>
    <t>trobar@forsyth.k12.ga.us</t>
  </si>
  <si>
    <t>Umana</t>
  </si>
  <si>
    <t>dau8277@lausd.net</t>
  </si>
  <si>
    <t>Rhoads</t>
  </si>
  <si>
    <t>jrhoads@forsyth.k12.ga.us</t>
  </si>
  <si>
    <t>Lori</t>
  </si>
  <si>
    <t>Thomas</t>
  </si>
  <si>
    <t>lothomas@forsyth.k12.ga.us</t>
  </si>
  <si>
    <t>Leeanne</t>
  </si>
  <si>
    <t>Mullinax</t>
  </si>
  <si>
    <t>lmullinax@forsyth.k12.ga.us</t>
  </si>
  <si>
    <t>Stemple</t>
  </si>
  <si>
    <t>cstemple@forsyth.k12.ga.us</t>
  </si>
  <si>
    <t>Thao</t>
  </si>
  <si>
    <t>Pham</t>
  </si>
  <si>
    <t>tpp8461@lausd.net</t>
  </si>
  <si>
    <t>Linda</t>
  </si>
  <si>
    <t>Ebert</t>
  </si>
  <si>
    <t>lebert@forsyth.k12.ga.us</t>
  </si>
  <si>
    <t>Tracey</t>
  </si>
  <si>
    <t>Hollabaugh</t>
  </si>
  <si>
    <t>thollabaugh@forsyth.k12.ga.us</t>
  </si>
  <si>
    <t>Melody</t>
  </si>
  <si>
    <t>Zimmerman</t>
  </si>
  <si>
    <t>mzimmerman@forsyth.k12.ga.us</t>
  </si>
  <si>
    <t>Carol</t>
  </si>
  <si>
    <t>Van Fossen</t>
  </si>
  <si>
    <t>vanfossen@themetroschool.org</t>
  </si>
  <si>
    <t>Broussard</t>
  </si>
  <si>
    <t>jessica.broussard@wrightms.org</t>
  </si>
  <si>
    <t>Kris</t>
  </si>
  <si>
    <t>Turner</t>
  </si>
  <si>
    <t>krisaturner@gmail.com</t>
  </si>
  <si>
    <t>Paula</t>
  </si>
  <si>
    <t>Clemmons</t>
  </si>
  <si>
    <t>clemmonspaula@gmail.com</t>
  </si>
  <si>
    <t>Sanchez</t>
  </si>
  <si>
    <t>dxs4533@lausd.net</t>
  </si>
  <si>
    <t>Bernice</t>
  </si>
  <si>
    <t>Walker</t>
  </si>
  <si>
    <t>bernice.walker@browardschools.com</t>
  </si>
  <si>
    <t>Wilfredo</t>
  </si>
  <si>
    <t>Rodriguez</t>
  </si>
  <si>
    <t>wilfredo.rodriguez@browardschools.com</t>
  </si>
  <si>
    <t>Davis</t>
  </si>
  <si>
    <t>wadc_edavis@wadsworthschools.org</t>
  </si>
  <si>
    <t>Nathan</t>
  </si>
  <si>
    <t>Clock</t>
  </si>
  <si>
    <t>nathan.clock@browardschools.com</t>
  </si>
  <si>
    <t>Christine</t>
  </si>
  <si>
    <t>Ruetenik</t>
  </si>
  <si>
    <t>cruetenik@vermilionschools.org</t>
  </si>
  <si>
    <t>Emily</t>
  </si>
  <si>
    <t>Riedmayer</t>
  </si>
  <si>
    <t>emily.riedmayer@browardschools.com</t>
  </si>
  <si>
    <t>Dora</t>
  </si>
  <si>
    <t>Pilz</t>
  </si>
  <si>
    <t>drpilz@dadeschools.net</t>
  </si>
  <si>
    <t>Sandra</t>
  </si>
  <si>
    <t>Slattery</t>
  </si>
  <si>
    <t>sslattery@cps.edu</t>
  </si>
  <si>
    <t>Scot</t>
  </si>
  <si>
    <t>daviscot@sodaschools.org</t>
  </si>
  <si>
    <t>Adrienne</t>
  </si>
  <si>
    <t>Guerra</t>
  </si>
  <si>
    <t>adrienne.guerra@browardschools.com</t>
  </si>
  <si>
    <t>Ventura</t>
  </si>
  <si>
    <t>bonnie.ventura@browardschools.com</t>
  </si>
  <si>
    <t>Barbara</t>
  </si>
  <si>
    <t>Humphreys</t>
  </si>
  <si>
    <t>barbara.humphreys@browardschools.com</t>
  </si>
  <si>
    <t>Torres</t>
  </si>
  <si>
    <t>maria.torres@browardschools.com</t>
  </si>
  <si>
    <t>Laraine</t>
  </si>
  <si>
    <t>Mandatta</t>
  </si>
  <si>
    <t>laraine.mandatta@browardschools.com</t>
  </si>
  <si>
    <t>Gary</t>
  </si>
  <si>
    <t>Hinsch</t>
  </si>
  <si>
    <t>gary.hinsch@browardschools.com</t>
  </si>
  <si>
    <t>Stacy</t>
  </si>
  <si>
    <t>Piper</t>
  </si>
  <si>
    <t>ieduc8kidz@hotmail.com</t>
  </si>
  <si>
    <t>Paul</t>
  </si>
  <si>
    <t>Mouck</t>
  </si>
  <si>
    <t>pmouck7432@columbus.k12.oh.us</t>
  </si>
  <si>
    <t>Mariscal</t>
  </si>
  <si>
    <t>pmariscal@cwls.us</t>
  </si>
  <si>
    <t>Tracie</t>
  </si>
  <si>
    <t>Detrick</t>
  </si>
  <si>
    <t>detrtrac@d91.k12.id.us</t>
  </si>
  <si>
    <t>Amy</t>
  </si>
  <si>
    <t>Rodriguez-Carter</t>
  </si>
  <si>
    <t>arodrigu@cloverpark.k12.wa.us</t>
  </si>
  <si>
    <t>Luisa</t>
  </si>
  <si>
    <t>Largaespada</t>
  </si>
  <si>
    <t>llargaespada@dadeschools.net</t>
  </si>
  <si>
    <t>Maylin</t>
  </si>
  <si>
    <t>Miro</t>
  </si>
  <si>
    <t>mrsmiro@dadeschools.net</t>
  </si>
  <si>
    <t>Stephanie</t>
  </si>
  <si>
    <t>Abreu</t>
  </si>
  <si>
    <t>sabreu@dadeschools.net</t>
  </si>
  <si>
    <t>Paola</t>
  </si>
  <si>
    <t>Ortiz</t>
  </si>
  <si>
    <t>ortizp@dadeschools.net</t>
  </si>
  <si>
    <t>Tannis</t>
  </si>
  <si>
    <t>Carpenter</t>
  </si>
  <si>
    <t>310397@dadeschools.net</t>
  </si>
  <si>
    <t>Erica</t>
  </si>
  <si>
    <t>Cheva</t>
  </si>
  <si>
    <t>ecorey@dadeschools.net</t>
  </si>
  <si>
    <t>Robert</t>
  </si>
  <si>
    <t>Gardner</t>
  </si>
  <si>
    <t>rgardner@dadeschools.net</t>
  </si>
  <si>
    <t>Dahlia</t>
  </si>
  <si>
    <t>Palmer</t>
  </si>
  <si>
    <t>dpalm003@dadeschools.net</t>
  </si>
  <si>
    <t>Ana</t>
  </si>
  <si>
    <t>Vo</t>
  </si>
  <si>
    <t>anabvo@dadeschools.net</t>
  </si>
  <si>
    <t>Diana</t>
  </si>
  <si>
    <t>Ocana</t>
  </si>
  <si>
    <t>docana@dadeschools.net</t>
  </si>
  <si>
    <t>Philip</t>
  </si>
  <si>
    <t>Secada</t>
  </si>
  <si>
    <t>psecada@dadeschools.net</t>
  </si>
  <si>
    <t>Deannie</t>
  </si>
  <si>
    <t>Curry</t>
  </si>
  <si>
    <t>currygift@dadeschools.net</t>
  </si>
  <si>
    <t>Eugenio</t>
  </si>
  <si>
    <t>Machado</t>
  </si>
  <si>
    <t>emachado@dadeschools.net</t>
  </si>
  <si>
    <t>Sherita</t>
  </si>
  <si>
    <t>Wrentz</t>
  </si>
  <si>
    <t>swrentz@dadeschools.net</t>
  </si>
  <si>
    <t>John</t>
  </si>
  <si>
    <t>Sterling</t>
  </si>
  <si>
    <t>jsterling@dadeschools.net</t>
  </si>
  <si>
    <t>Vargas</t>
  </si>
  <si>
    <t>svargas@dadeschools.net</t>
  </si>
  <si>
    <t>Darcy</t>
  </si>
  <si>
    <t>Aspinall</t>
  </si>
  <si>
    <t>aspidarc@d91.k12.id.us</t>
  </si>
  <si>
    <t>Danetta</t>
  </si>
  <si>
    <t>Essue</t>
  </si>
  <si>
    <t>dessue@dadeschools.net</t>
  </si>
  <si>
    <t>Milford</t>
  </si>
  <si>
    <t>smilford@dadeschools.net</t>
  </si>
  <si>
    <t>Robyn</t>
  </si>
  <si>
    <t>Elamparo</t>
  </si>
  <si>
    <t>elamparo_r@auhsd.us</t>
  </si>
  <si>
    <t>Bradshaw</t>
  </si>
  <si>
    <t>stephanie.bradshaw@rollinghills.k12.oh.us</t>
  </si>
  <si>
    <t>Herndon</t>
  </si>
  <si>
    <t>cherndon@lausd.net</t>
  </si>
  <si>
    <t>vms5751@lausd.net</t>
  </si>
  <si>
    <t>JOSE</t>
  </si>
  <si>
    <t>SALAZAR</t>
  </si>
  <si>
    <t>jms62502@lausd.net</t>
  </si>
  <si>
    <t>Laura</t>
  </si>
  <si>
    <t>Griffith</t>
  </si>
  <si>
    <t>lgriffit@lausd.net</t>
  </si>
  <si>
    <t>Nina</t>
  </si>
  <si>
    <t>Klein</t>
  </si>
  <si>
    <t>nxk0726@lausd.net</t>
  </si>
  <si>
    <t>elizabeth.jack@browardschools.com</t>
  </si>
  <si>
    <t>Sabrina</t>
  </si>
  <si>
    <t>Sullivan</t>
  </si>
  <si>
    <t>sms2017@lausd.net</t>
  </si>
  <si>
    <t>Rebecca</t>
  </si>
  <si>
    <t>Paugh</t>
  </si>
  <si>
    <t>paugh.rebecca@mail.fcboe.org</t>
  </si>
  <si>
    <t>Lynne</t>
  </si>
  <si>
    <t>Bonny</t>
  </si>
  <si>
    <t>lynne.bonny@browardschools.com</t>
  </si>
  <si>
    <t>Lakeisha</t>
  </si>
  <si>
    <t>llw2351@lausd.net</t>
  </si>
  <si>
    <t>Wiltgen</t>
  </si>
  <si>
    <t>erica.wiltgen@browardschools.com</t>
  </si>
  <si>
    <t xml:space="preserve"> Cindy</t>
  </si>
  <si>
    <t>Casero</t>
  </si>
  <si>
    <t>Mortenson</t>
  </si>
  <si>
    <t>lori.mortensen@browardschools.com</t>
  </si>
  <si>
    <t>Hope</t>
  </si>
  <si>
    <t>Shackelford</t>
  </si>
  <si>
    <t>hope_shackelford@gwinnett.k12.ga.us</t>
  </si>
  <si>
    <t>Zanotti</t>
  </si>
  <si>
    <t>steve.zanotti@gmail.com</t>
  </si>
  <si>
    <t>Seth</t>
  </si>
  <si>
    <t>Dunn</t>
  </si>
  <si>
    <t>dunn.428@buckeyemail.osu.edu</t>
  </si>
  <si>
    <t>Whitney</t>
  </si>
  <si>
    <t>Maxey</t>
  </si>
  <si>
    <t>maxeywhitr@yahoo.com</t>
  </si>
  <si>
    <t>Hurtzig</t>
  </si>
  <si>
    <t>angela.hurtzig@gmail.com</t>
  </si>
  <si>
    <t>Jase</t>
  </si>
  <si>
    <t>St Peter</t>
  </si>
  <si>
    <t>jstpeter@hartdistrict.org</t>
  </si>
  <si>
    <t>Carl</t>
  </si>
  <si>
    <t>Frank</t>
  </si>
  <si>
    <t>frankc@asmsa.org</t>
  </si>
  <si>
    <t>Davidson</t>
  </si>
  <si>
    <t>mdavidson@ghchs.com</t>
  </si>
  <si>
    <t>mreffron@gmail.com</t>
  </si>
  <si>
    <t>Jason</t>
  </si>
  <si>
    <t>Bonilla</t>
  </si>
  <si>
    <t>jeb9682@lausd.net</t>
  </si>
  <si>
    <t>Mark</t>
  </si>
  <si>
    <t>Mc Phee</t>
  </si>
  <si>
    <t>mmcphee@lausd.net</t>
  </si>
  <si>
    <t>mwehner@columbus.k12.oh.us</t>
  </si>
  <si>
    <t>joconnor@forsyth.k12.ga.us</t>
  </si>
  <si>
    <t>Gibbons</t>
  </si>
  <si>
    <t>robert_gibbons@hcpss.org</t>
  </si>
  <si>
    <t>Latoyya</t>
  </si>
  <si>
    <t>Smith</t>
  </si>
  <si>
    <t>lsmith56@houstonisd.org</t>
  </si>
  <si>
    <t>Pchelka</t>
  </si>
  <si>
    <t>linda_pchelka@hcpss.org</t>
  </si>
  <si>
    <t>Zulkiewski</t>
  </si>
  <si>
    <t>dzulkiewski@bloomfield.org</t>
  </si>
  <si>
    <t>Fran</t>
  </si>
  <si>
    <t>Bromley-Norwood</t>
  </si>
  <si>
    <t>fnorwood@interact.ccsd.net</t>
  </si>
  <si>
    <t>Monique</t>
  </si>
  <si>
    <t>Gaudin</t>
  </si>
  <si>
    <t>mgaudin@interact.ccsd.net</t>
  </si>
  <si>
    <t>Jane</t>
  </si>
  <si>
    <t>Dinh</t>
  </si>
  <si>
    <t>jdinh@ghchs.com</t>
  </si>
  <si>
    <t>Manie</t>
  </si>
  <si>
    <t>Joyce</t>
  </si>
  <si>
    <t>mjoyce@dadeschools.net</t>
  </si>
  <si>
    <t>Hector</t>
  </si>
  <si>
    <t>Verduzco</t>
  </si>
  <si>
    <t>hector.verduzco@lausd.net</t>
  </si>
  <si>
    <t>Mariadelcarmen</t>
  </si>
  <si>
    <t>Lopez</t>
  </si>
  <si>
    <t>mariadelcarmen.lopez@browardschools.com</t>
  </si>
  <si>
    <t>Oaks</t>
  </si>
  <si>
    <t>oaks@themetroschool.org</t>
  </si>
  <si>
    <t>Joshua</t>
  </si>
  <si>
    <t>Kim</t>
  </si>
  <si>
    <t>jkim@laalliance.org</t>
  </si>
  <si>
    <t>Kristopher</t>
  </si>
  <si>
    <t>Stevens</t>
  </si>
  <si>
    <t>stevens@themetroschool.org</t>
  </si>
  <si>
    <t>Melanie</t>
  </si>
  <si>
    <t>Kalmar</t>
  </si>
  <si>
    <t>melanie.kalmar@fcps.org</t>
  </si>
  <si>
    <t>Roberta</t>
  </si>
  <si>
    <t>Butka</t>
  </si>
  <si>
    <t>roberta.butka@browardschools.com</t>
  </si>
  <si>
    <t>Dawn</t>
  </si>
  <si>
    <t>Huff</t>
  </si>
  <si>
    <t>dhuff@fruitlandschools.org</t>
  </si>
  <si>
    <t>Prentice</t>
  </si>
  <si>
    <t>Armstead</t>
  </si>
  <si>
    <t>parmstea@houstonisd.org</t>
  </si>
  <si>
    <t>Mitchell</t>
  </si>
  <si>
    <t>Albert</t>
  </si>
  <si>
    <t>mitchell.albert@browardschools.com</t>
  </si>
  <si>
    <t>Rivera</t>
  </si>
  <si>
    <t>david.rivera@browardschools.com</t>
  </si>
  <si>
    <t>Paulina</t>
  </si>
  <si>
    <t>Allen</t>
  </si>
  <si>
    <t>paulina.allen@browardschools.com</t>
  </si>
  <si>
    <t>Justin</t>
  </si>
  <si>
    <t>Feller</t>
  </si>
  <si>
    <t>justin.feller@browardschools.com</t>
  </si>
  <si>
    <t>Toliver</t>
  </si>
  <si>
    <t>feliciatoliver@gmail.com</t>
  </si>
  <si>
    <t>Derwin</t>
  </si>
  <si>
    <t>Lawson</t>
  </si>
  <si>
    <t>dlawso@interact.ccsd.net</t>
  </si>
  <si>
    <t>Enrico</t>
  </si>
  <si>
    <t>Litterini</t>
  </si>
  <si>
    <t>el@westcta.ccsd.net</t>
  </si>
  <si>
    <t>Edler</t>
  </si>
  <si>
    <t>redler@interact.ccsd.net</t>
  </si>
  <si>
    <t>Lloyd</t>
  </si>
  <si>
    <t>Mann</t>
  </si>
  <si>
    <t>lwmann@interact.ccsd.net</t>
  </si>
  <si>
    <t>Berry</t>
  </si>
  <si>
    <t>slberr1@interact.ccsd.net</t>
  </si>
  <si>
    <t>Kevin</t>
  </si>
  <si>
    <t>freeman_k@auhsd.us</t>
  </si>
  <si>
    <t>Jen</t>
  </si>
  <si>
    <t>Bengele</t>
  </si>
  <si>
    <t>jbengele@vermilionschools.org</t>
  </si>
  <si>
    <t>adavidsmith5@gmail.com</t>
  </si>
  <si>
    <t>Chad</t>
  </si>
  <si>
    <t>Naiman</t>
  </si>
  <si>
    <t>chad.naiman@reyn.org</t>
  </si>
  <si>
    <t>Kristen</t>
  </si>
  <si>
    <t>Listerman</t>
  </si>
  <si>
    <t>listerman_k@ohlsd.org</t>
  </si>
  <si>
    <t>Matt</t>
  </si>
  <si>
    <t>Yauk</t>
  </si>
  <si>
    <t>matt.yauk@gmail.com</t>
  </si>
  <si>
    <t>Elliot</t>
  </si>
  <si>
    <t>Dobelle</t>
  </si>
  <si>
    <t>edobelle7136@columbus.k12.oh.us</t>
  </si>
  <si>
    <t>Coplan</t>
  </si>
  <si>
    <t>j_coplan1@yahoo.com</t>
  </si>
  <si>
    <t>Stephanson</t>
  </si>
  <si>
    <t>buckeye239@gmail.com</t>
  </si>
  <si>
    <t>Sandy</t>
  </si>
  <si>
    <t>Thomaschek</t>
  </si>
  <si>
    <t>sthomas@cwls.us</t>
  </si>
  <si>
    <t>michelle_c_smith@gwinnett.k12.ga.us</t>
  </si>
  <si>
    <t>Keithe</t>
  </si>
  <si>
    <t>keithe_williams@gwinnett.k12.ga.us</t>
  </si>
  <si>
    <t>wrights@fultonschools.org</t>
  </si>
  <si>
    <t>Hugo</t>
  </si>
  <si>
    <t>Palomera</t>
  </si>
  <si>
    <t>hugo.palomera@lausd.net</t>
  </si>
  <si>
    <t>Helen</t>
  </si>
  <si>
    <t>West</t>
  </si>
  <si>
    <t>hywest@cps.edu</t>
  </si>
  <si>
    <t>Terence</t>
  </si>
  <si>
    <t>Stone</t>
  </si>
  <si>
    <t>tstone@ccboe.com</t>
  </si>
  <si>
    <t>Zepp-Imhoff</t>
  </si>
  <si>
    <t>kathryn.imhoff@fcps.org</t>
  </si>
  <si>
    <t>Elias</t>
  </si>
  <si>
    <t>melanie.elias@fcps.org</t>
  </si>
  <si>
    <t>Holly</t>
  </si>
  <si>
    <t>Eckard</t>
  </si>
  <si>
    <t>holly_eckard@hcpss.org</t>
  </si>
  <si>
    <t>Tocchi</t>
  </si>
  <si>
    <t>tocchiz@hoban.org</t>
  </si>
  <si>
    <t>Marijo</t>
  </si>
  <si>
    <t>Measamer</t>
  </si>
  <si>
    <t>measamer@chatham.k12.nc.us</t>
  </si>
  <si>
    <t>Nils</t>
  </si>
  <si>
    <t>Schroder</t>
  </si>
  <si>
    <t>nils_schroder@hcpss.org</t>
  </si>
  <si>
    <t>Nick</t>
  </si>
  <si>
    <t>Zaron</t>
  </si>
  <si>
    <t>nicholas_zaron@hcpss.org</t>
  </si>
  <si>
    <t>Edward</t>
  </si>
  <si>
    <t>Krikorian</t>
  </si>
  <si>
    <t>edward_krikorian@hcpss.org</t>
  </si>
  <si>
    <t xml:space="preserve">Wei-Chuan P. </t>
  </si>
  <si>
    <t>Liu</t>
  </si>
  <si>
    <t>wei-chuan_liu@hcpss.org</t>
  </si>
  <si>
    <t>Vicky</t>
  </si>
  <si>
    <t>Lazo</t>
  </si>
  <si>
    <t>vlazo@dadeschools.net</t>
  </si>
  <si>
    <t>Hernandez</t>
  </si>
  <si>
    <t>mhernandez7@dadeschools.net</t>
  </si>
  <si>
    <t>Anna</t>
  </si>
  <si>
    <t>Perez</t>
  </si>
  <si>
    <t>aperez8@dadeschools.net</t>
  </si>
  <si>
    <t>Muchnick</t>
  </si>
  <si>
    <t>bmuchnick@dadeschools.net</t>
  </si>
  <si>
    <t>Manuel</t>
  </si>
  <si>
    <t>Dotel</t>
  </si>
  <si>
    <t>mdotel@dadeschools.net</t>
  </si>
  <si>
    <t>janekim715@gmail.com</t>
  </si>
  <si>
    <t>Gabriel</t>
  </si>
  <si>
    <t>Trejo</t>
  </si>
  <si>
    <t>gtrej1@lausd.net</t>
  </si>
  <si>
    <t>Jobani</t>
  </si>
  <si>
    <t>Escobar-Luna</t>
  </si>
  <si>
    <t>jobani.escobarluna@lausd.net</t>
  </si>
  <si>
    <t>Timothy</t>
  </si>
  <si>
    <t>Howe</t>
  </si>
  <si>
    <t>thowe@lausd.net</t>
  </si>
  <si>
    <t>mgutierr@bellsouth.net</t>
  </si>
  <si>
    <t>Piccolo</t>
  </si>
  <si>
    <t>mpiccolo@laalliance.org</t>
  </si>
  <si>
    <t>Jerolyn</t>
  </si>
  <si>
    <t>Fikes</t>
  </si>
  <si>
    <t>jfikes@sbunified.org</t>
  </si>
  <si>
    <t>Margaret</t>
  </si>
  <si>
    <t>Miles</t>
  </si>
  <si>
    <t>cmiles@reyn.org</t>
  </si>
  <si>
    <t>Angie</t>
  </si>
  <si>
    <t>Kichline</t>
  </si>
  <si>
    <t>akichline@elkinsdistrict.org</t>
  </si>
  <si>
    <t>Maud</t>
  </si>
  <si>
    <t>King</t>
  </si>
  <si>
    <t>mking@bentonvillek12.org</t>
  </si>
  <si>
    <t>Gerhard</t>
  </si>
  <si>
    <t>Weber</t>
  </si>
  <si>
    <t>gweber@lausd.net</t>
  </si>
  <si>
    <t>Harrington</t>
  </si>
  <si>
    <t>sandy_harrington@hcpss.org</t>
  </si>
  <si>
    <t>Phiiip</t>
  </si>
  <si>
    <t>Thom</t>
  </si>
  <si>
    <t>philip.thom@pgcps.org</t>
  </si>
  <si>
    <t>Earnest</t>
  </si>
  <si>
    <t>ernest_l_williamsjr@mcpsmd.org</t>
  </si>
  <si>
    <t>Ok</t>
  </si>
  <si>
    <t>cindyok@mac.com</t>
  </si>
  <si>
    <t>Michele</t>
  </si>
  <si>
    <t>Barrett</t>
  </si>
  <si>
    <t>barrettm@strongnet.org</t>
  </si>
  <si>
    <t>dmiller@elcamino.edu</t>
  </si>
  <si>
    <t>Yaradzet</t>
  </si>
  <si>
    <t>Delgado</t>
  </si>
  <si>
    <t>yaradzet.delgado@upr.edu</t>
  </si>
  <si>
    <t>Erwin</t>
  </si>
  <si>
    <t>Malassab</t>
  </si>
  <si>
    <t>erwin.malassab@lausd.net</t>
  </si>
  <si>
    <t>Benmeleh</t>
  </si>
  <si>
    <t>danielbenmeleh@gmail.com</t>
  </si>
  <si>
    <t>Bethany</t>
  </si>
  <si>
    <t>Kalkwarf</t>
  </si>
  <si>
    <t>bkalkwarf@citycharterschools.org</t>
  </si>
  <si>
    <t>madohuf@verizon.net</t>
  </si>
  <si>
    <t>goalsandgains@gmail.com</t>
  </si>
  <si>
    <t>Marling</t>
  </si>
  <si>
    <t>marling.a.90@gmail.com</t>
  </si>
  <si>
    <t>joeyla2@gmail.com</t>
  </si>
  <si>
    <t>Chrissi</t>
  </si>
  <si>
    <t>MacGregor</t>
  </si>
  <si>
    <t>chrissimacgregor@gmail.com</t>
  </si>
  <si>
    <t>Clark</t>
  </si>
  <si>
    <t>steven_clark@gwinnett.k12.ga.us</t>
  </si>
  <si>
    <t>patrick_kim@gwinnett.k12.ga.us</t>
  </si>
  <si>
    <t>Thelma</t>
  </si>
  <si>
    <t>Sanford</t>
  </si>
  <si>
    <t>thelma.sanford@gwinnett.k12.ga.us</t>
  </si>
  <si>
    <t>Keri</t>
  </si>
  <si>
    <t>Humrighouse</t>
  </si>
  <si>
    <t>keri_humrighouse@gwinnett.k12.ga.us</t>
  </si>
  <si>
    <t>Hannah</t>
  </si>
  <si>
    <t>Blalock</t>
  </si>
  <si>
    <t>hannah_blalock@gwinnett.k12.ga.us</t>
  </si>
  <si>
    <t>Tia</t>
  </si>
  <si>
    <t>Lancaster</t>
  </si>
  <si>
    <t>tia_lancaster@gwinnett.k12.ga.us</t>
  </si>
  <si>
    <t>Kolleen</t>
  </si>
  <si>
    <t>Metarko</t>
  </si>
  <si>
    <t>kolleen_metarko@gwinnett.k12.ga.us</t>
  </si>
  <si>
    <t>Hurd</t>
  </si>
  <si>
    <t>jason_hurd@gwinnett.k12.ga.us</t>
  </si>
  <si>
    <t>Tara</t>
  </si>
  <si>
    <t>Hawkins</t>
  </si>
  <si>
    <t>thawkins@forsyth.k12.ga.us</t>
  </si>
  <si>
    <t>Nicole</t>
  </si>
  <si>
    <t>Finley</t>
  </si>
  <si>
    <t>nicole_r_finley@gwinnett.k12.ga.us</t>
  </si>
  <si>
    <t>james_mitchell@gwinnett.k12.ga.us</t>
  </si>
  <si>
    <t>CSinA Phase 2</t>
  </si>
  <si>
    <t>Langley</t>
  </si>
  <si>
    <t>stephanie_langley@gwinnett.k12.ga.us</t>
  </si>
  <si>
    <t>Sevier</t>
  </si>
  <si>
    <t>jennifer_sevier@gwinnett.k12.ga.us</t>
  </si>
  <si>
    <t>Langhans</t>
  </si>
  <si>
    <t>michele_langhans@gwinnett.k12.ga</t>
  </si>
  <si>
    <t>Lather</t>
  </si>
  <si>
    <t>carrie_lather@gwinnett.k12.ga.us</t>
  </si>
  <si>
    <t>Ned</t>
  </si>
  <si>
    <t>Love</t>
  </si>
  <si>
    <t>ned_love@gwinnett.k12.ga.us</t>
  </si>
  <si>
    <t>Evans</t>
  </si>
  <si>
    <t>ttevans@forsyth.k12.ga.us</t>
  </si>
  <si>
    <t>Pete</t>
  </si>
  <si>
    <t>Sagona</t>
  </si>
  <si>
    <t>psagona@forsyth.k12.ga.us</t>
  </si>
  <si>
    <t>Watkins</t>
  </si>
  <si>
    <t>barbara_watkins@gwinnett.k12.ga.us</t>
  </si>
  <si>
    <t>Lorie</t>
  </si>
  <si>
    <t>Bishop</t>
  </si>
  <si>
    <t>lorie_bishop@gwinnett.k12.ga.us</t>
  </si>
  <si>
    <t>Joey</t>
  </si>
  <si>
    <t>Nunn</t>
  </si>
  <si>
    <t>joseph_nunn@gwinnett.k12.ga.us</t>
  </si>
  <si>
    <t>CSinS Phase 2</t>
  </si>
  <si>
    <t>June</t>
  </si>
  <si>
    <t>Campbell</t>
  </si>
  <si>
    <t>campbellj1@fultonschools.org</t>
  </si>
  <si>
    <t>Shannon</t>
  </si>
  <si>
    <t>Anderson-Rush</t>
  </si>
  <si>
    <t>sanderson-rush@forsyth.k12.ga.us</t>
  </si>
  <si>
    <t>Nathaniel</t>
  </si>
  <si>
    <t>Berryman</t>
  </si>
  <si>
    <t>nathan_berryman@gwinnett.k12.ga.us</t>
  </si>
  <si>
    <t>Sue</t>
  </si>
  <si>
    <t>Saverine</t>
  </si>
  <si>
    <t>sue_saverine@gwinnett.k12.ga.us</t>
  </si>
  <si>
    <t>Hunter</t>
  </si>
  <si>
    <t>james_hunter@gwinnett.k12.ga.us</t>
  </si>
  <si>
    <t>O'Keefe</t>
  </si>
  <si>
    <t>robert_okeefe@gwinnett.k12.ga.us</t>
  </si>
  <si>
    <t>Rueger</t>
  </si>
  <si>
    <t>erueger@forsyth.k12.ga.us</t>
  </si>
  <si>
    <t>O'Connor</t>
  </si>
  <si>
    <t>joconner@forsyth.k12.ga.us</t>
  </si>
  <si>
    <t>Archambeau</t>
  </si>
  <si>
    <t>aarchambeau@forsyth.k12.ga.us</t>
  </si>
  <si>
    <t>Baloga</t>
  </si>
  <si>
    <t>balogag@fultonschools.org</t>
  </si>
  <si>
    <t>Cristal</t>
  </si>
  <si>
    <t>jonesc2@fultonschools.org</t>
  </si>
  <si>
    <t>Doris</t>
  </si>
  <si>
    <t>Upshur</t>
  </si>
  <si>
    <t>upshurd@fultonschools.org</t>
  </si>
  <si>
    <t>Carlos</t>
  </si>
  <si>
    <t>Tolbert</t>
  </si>
  <si>
    <t>tolbertc@fultonschools.org</t>
  </si>
  <si>
    <t>Keith</t>
  </si>
  <si>
    <t>Phillips</t>
  </si>
  <si>
    <t>keith_phillips@gwinnett.k12.ga.us</t>
  </si>
  <si>
    <t>Renee</t>
  </si>
  <si>
    <t>renee_smith@gwinnett.k12.ga.us</t>
  </si>
  <si>
    <t>ECS Phase 2</t>
  </si>
  <si>
    <t>Kamay</t>
  </si>
  <si>
    <t>andrea.kamay@browardschools.com</t>
  </si>
  <si>
    <t>Norman</t>
  </si>
  <si>
    <t>Ebsary</t>
  </si>
  <si>
    <t>norman.ebsary@browardschools.com</t>
  </si>
  <si>
    <t>rebecca.smith@browardschools.com</t>
  </si>
  <si>
    <t>Regina</t>
  </si>
  <si>
    <t>Rhue</t>
  </si>
  <si>
    <t>regina.rhue@browardschools.com</t>
  </si>
  <si>
    <t>Venoricce</t>
  </si>
  <si>
    <t>venorrice.wells@browardschools.com</t>
  </si>
  <si>
    <t>Gabrielle</t>
  </si>
  <si>
    <t>Romero</t>
  </si>
  <si>
    <t>gabrielle.tyson@browardschools.com</t>
  </si>
  <si>
    <t>Lesley</t>
  </si>
  <si>
    <t>Shell</t>
  </si>
  <si>
    <t>lesley.shell@browardschools.co</t>
  </si>
  <si>
    <t>Ashleigh</t>
  </si>
  <si>
    <t>Jackson</t>
  </si>
  <si>
    <t>ashleigh.jackson@browardschools.com</t>
  </si>
  <si>
    <t>Galiotte</t>
  </si>
  <si>
    <t>jean.galiotte@browardschools.com</t>
  </si>
  <si>
    <t>Brown</t>
  </si>
  <si>
    <t>nsbrown@browardschools.com</t>
  </si>
  <si>
    <t>Faith</t>
  </si>
  <si>
    <t>Feliciano</t>
  </si>
  <si>
    <t>faith.feliciano@browardschools.com</t>
  </si>
  <si>
    <t>Alecia</t>
  </si>
  <si>
    <t>Folkes</t>
  </si>
  <si>
    <t>alecia.folkes@browardschools.com</t>
  </si>
  <si>
    <t>Lewis</t>
  </si>
  <si>
    <t>Prisco</t>
  </si>
  <si>
    <t>lewis.prisco@browardschools.com</t>
  </si>
  <si>
    <t>Ryan</t>
  </si>
  <si>
    <t>Reidy</t>
  </si>
  <si>
    <t>ryan.reidy@browardschools.com</t>
  </si>
  <si>
    <t>Carlton</t>
  </si>
  <si>
    <t>Salomon</t>
  </si>
  <si>
    <t>carlton.salomon@browardschools.com</t>
  </si>
  <si>
    <t>Novelle</t>
  </si>
  <si>
    <t>Tucker</t>
  </si>
  <si>
    <t>novelle.tucker@browardschools.com</t>
  </si>
  <si>
    <t>Nadia</t>
  </si>
  <si>
    <t>Greenwood</t>
  </si>
  <si>
    <t>nadia.greenwood@browardschools.com</t>
  </si>
  <si>
    <t>Manley</t>
  </si>
  <si>
    <t>patrick.manley@browardschools.com</t>
  </si>
  <si>
    <t>Luis</t>
  </si>
  <si>
    <t>Parra</t>
  </si>
  <si>
    <t>luis.parra@browardschools.com</t>
  </si>
  <si>
    <t>Sakowski</t>
  </si>
  <si>
    <t>helen.sakowski@browardschools.com</t>
  </si>
  <si>
    <t>Sheila</t>
  </si>
  <si>
    <t>Dietz</t>
  </si>
  <si>
    <t>sheila.dietz@browardschools.com</t>
  </si>
  <si>
    <t>Acher</t>
  </si>
  <si>
    <t>monique.acher@browardschools.com</t>
  </si>
  <si>
    <t>Goulet</t>
  </si>
  <si>
    <t>melissa.goulet@browardschools.com</t>
  </si>
  <si>
    <t>Alan</t>
  </si>
  <si>
    <t>Sakowitz</t>
  </si>
  <si>
    <t>alan.sakowitz@browardschools.com</t>
  </si>
  <si>
    <t>Temperance</t>
  </si>
  <si>
    <t>Scott</t>
  </si>
  <si>
    <t>temperance.scott@browardschools.com</t>
  </si>
  <si>
    <t>michelle.vero@browardschools.org</t>
  </si>
  <si>
    <t>Mario</t>
  </si>
  <si>
    <t>mario.rodriguez@browardschools.com</t>
  </si>
  <si>
    <t>Oistacher</t>
  </si>
  <si>
    <t>ned.oistacher@browardschools.com</t>
  </si>
  <si>
    <t>Ransom</t>
  </si>
  <si>
    <t>ransom.johnson@browardschools.com</t>
  </si>
  <si>
    <t>Bohan</t>
  </si>
  <si>
    <t>crystal.bohan@browardschools.com</t>
  </si>
  <si>
    <t>Ingram</t>
  </si>
  <si>
    <t>jasmine.ingram@browardschools.com</t>
  </si>
  <si>
    <t>Enewetok</t>
  </si>
  <si>
    <t>Myers-Ramsey</t>
  </si>
  <si>
    <t>enewetok.myers-ramsey@browardschools.com</t>
  </si>
  <si>
    <t>Peloquin</t>
  </si>
  <si>
    <t>chris.peloquin@browardschools.com</t>
  </si>
  <si>
    <t>Lamberto</t>
  </si>
  <si>
    <t>Roscioli</t>
  </si>
  <si>
    <t>lamberto.roscioli@browardschools.com</t>
  </si>
  <si>
    <t>Terry</t>
  </si>
  <si>
    <t>Ertman</t>
  </si>
  <si>
    <t>ttertman@interact.ccsd.net</t>
  </si>
  <si>
    <t>Christopher (Chris)</t>
  </si>
  <si>
    <t>cwhite1@interact.ccsd.net</t>
  </si>
  <si>
    <t>Hunn</t>
  </si>
  <si>
    <t>dhunn@interact.ccsd.net</t>
  </si>
  <si>
    <t>Meghann</t>
  </si>
  <si>
    <t>Marchello</t>
  </si>
  <si>
    <t>mpmarchello@interact.ccsd.net</t>
  </si>
  <si>
    <t>Barton</t>
  </si>
  <si>
    <t>Black</t>
  </si>
  <si>
    <t>blackbg@interact.ccsd.net</t>
  </si>
  <si>
    <t>Cindi</t>
  </si>
  <si>
    <t>Chang</t>
  </si>
  <si>
    <t>clchang@interact.ccsd.net</t>
  </si>
  <si>
    <t>Neumiller</t>
  </si>
  <si>
    <t>nneumiller@interact.ccsd.net</t>
  </si>
  <si>
    <t>Bernard</t>
  </si>
  <si>
    <t>Preston</t>
  </si>
  <si>
    <t>prestbl@interact.ccsd.net</t>
  </si>
  <si>
    <t>Rosa</t>
  </si>
  <si>
    <t>Rengifo</t>
  </si>
  <si>
    <t>tomili@dadeschools.net</t>
  </si>
  <si>
    <t>Consuella</t>
  </si>
  <si>
    <t>callen@dadeschools.net</t>
  </si>
  <si>
    <t>Selma</t>
  </si>
  <si>
    <t>Triff</t>
  </si>
  <si>
    <t>striff@dadeschools.net</t>
  </si>
  <si>
    <t>Spicer</t>
  </si>
  <si>
    <t>lspicer@dadeschools.net</t>
  </si>
  <si>
    <t>Mary</t>
  </si>
  <si>
    <t>Martinez</t>
  </si>
  <si>
    <t>mmartz@dadeschools.net</t>
  </si>
  <si>
    <t>Libni</t>
  </si>
  <si>
    <t>Simons</t>
  </si>
  <si>
    <t>lsimon01@dadeschools.net</t>
  </si>
  <si>
    <t>Martha</t>
  </si>
  <si>
    <t>Schrager</t>
  </si>
  <si>
    <t>mschrager@dadeschools.net</t>
  </si>
  <si>
    <t>Abner</t>
  </si>
  <si>
    <t>Reyes</t>
  </si>
  <si>
    <t>reyesa@dadeschools.net</t>
  </si>
  <si>
    <t>Hoffman</t>
  </si>
  <si>
    <t>ehoffman@dadeschools.net</t>
  </si>
  <si>
    <t>Hernandez Rojas</t>
  </si>
  <si>
    <t>mshernandezrojas@dadeschools.net</t>
  </si>
  <si>
    <t>Real</t>
  </si>
  <si>
    <t>ymreal@dadeschools.net</t>
  </si>
  <si>
    <t>Trujillo</t>
  </si>
  <si>
    <t>ytrujillo@dadeschools.net</t>
  </si>
  <si>
    <t>Not Registered</t>
  </si>
  <si>
    <t>Hold</t>
  </si>
  <si>
    <t>No Pay</t>
  </si>
  <si>
    <t>Chicago Public Schools(old rate)</t>
  </si>
  <si>
    <t>Sick excused</t>
  </si>
  <si>
    <t>No pay</t>
  </si>
  <si>
    <t>Comment</t>
  </si>
  <si>
    <t>excused absance, made up work</t>
  </si>
  <si>
    <t>Cecilia</t>
  </si>
  <si>
    <t>Esther</t>
  </si>
  <si>
    <t>Yalili</t>
  </si>
  <si>
    <t>Pay - LA</t>
  </si>
  <si>
    <t>left at noon for funeral</t>
  </si>
  <si>
    <t>Had to leave 2 hrs early to emergency Dr. Appt.</t>
  </si>
  <si>
    <t>was present until 10:00am, left for a different PD (not code.org)</t>
  </si>
  <si>
    <t>Everett Public Schools</t>
  </si>
  <si>
    <t>Bellevue School District</t>
  </si>
  <si>
    <t>$30.55/hour</t>
  </si>
  <si>
    <t>Not registered</t>
  </si>
  <si>
    <t>TBD - debit card</t>
  </si>
  <si>
    <t>deffron1013@columbus.k12.oh.us</t>
  </si>
  <si>
    <t>mrodbhs@gmail.com</t>
  </si>
  <si>
    <t>dave.miller@wuhsd.k12.ca.us</t>
  </si>
  <si>
    <t>Marcos</t>
  </si>
  <si>
    <t>Rico</t>
  </si>
  <si>
    <t>mrico@cps.edu</t>
  </si>
  <si>
    <t>Astra</t>
  </si>
  <si>
    <t>Zeno</t>
  </si>
  <si>
    <t>azeno@houstonisd.org</t>
  </si>
  <si>
    <t>kmi8961@lausd.net</t>
  </si>
  <si>
    <t>Maureen</t>
  </si>
  <si>
    <t>Fechter</t>
  </si>
  <si>
    <t>mfechter@orangeusd.org</t>
  </si>
  <si>
    <t>Marshall</t>
  </si>
  <si>
    <t>dmarshall@nps.k12.va.us</t>
  </si>
  <si>
    <t>CodeVA</t>
  </si>
  <si>
    <t>Johnathan</t>
  </si>
  <si>
    <t>Webb</t>
  </si>
  <si>
    <t>jwebb426@gmail.com</t>
  </si>
  <si>
    <t>Starkey</t>
  </si>
  <si>
    <t>starkey_pl@mtnhomesd.org</t>
  </si>
  <si>
    <t>Florian</t>
  </si>
  <si>
    <t>Mocilnikar</t>
  </si>
  <si>
    <t>fmocilnikar@orangeusd.org</t>
  </si>
  <si>
    <t>Fransico</t>
  </si>
  <si>
    <t>Gomez</t>
  </si>
  <si>
    <t>francisco.gomez@pgcps.org</t>
  </si>
  <si>
    <t>Monica</t>
  </si>
  <si>
    <t>Price</t>
  </si>
  <si>
    <t>monica.price@dpsnc.net</t>
  </si>
  <si>
    <t>Grey</t>
  </si>
  <si>
    <t>jgrey1@cps.edu</t>
  </si>
  <si>
    <t>Kolody</t>
  </si>
  <si>
    <t>mdkolody@cps.edu</t>
  </si>
  <si>
    <t>Blake</t>
  </si>
  <si>
    <t>Vaught</t>
  </si>
  <si>
    <t>bvaught@horrycountyschools.net</t>
  </si>
  <si>
    <t>Loomis</t>
  </si>
  <si>
    <t>gregory.loomis@fcps.org</t>
  </si>
  <si>
    <t>Malafarina</t>
  </si>
  <si>
    <t>michael.malafarin@fcps.org</t>
  </si>
  <si>
    <t>Theresa</t>
  </si>
  <si>
    <t>Newsome</t>
  </si>
  <si>
    <t>theresa_newsome@hcpss.org</t>
  </si>
  <si>
    <t>Gill</t>
  </si>
  <si>
    <t>bagill1@cps.edu</t>
  </si>
  <si>
    <t>Zach</t>
  </si>
  <si>
    <t>LaMonda</t>
  </si>
  <si>
    <t>coachlamonda@gmail.com</t>
  </si>
  <si>
    <t>Lerah</t>
  </si>
  <si>
    <t>Brooks</t>
  </si>
  <si>
    <t>ljbrooks@chatham.k12.nc.us</t>
  </si>
  <si>
    <t xml:space="preserve"> Johnson-Rolle</t>
  </si>
  <si>
    <t>stephanie_johnson-rolle@hcpss.org</t>
  </si>
  <si>
    <t>While</t>
  </si>
  <si>
    <t>robert_while@hcpss.org</t>
  </si>
  <si>
    <t>Dyer</t>
  </si>
  <si>
    <t>brad_dyer@hcpss.org</t>
  </si>
  <si>
    <t>Kendall</t>
  </si>
  <si>
    <t>gregory_kendall@hcpss.org</t>
  </si>
  <si>
    <t>Gundlach</t>
  </si>
  <si>
    <t>james_gundlach@hcpss.org</t>
  </si>
  <si>
    <t>dennis.thompson@me.com</t>
  </si>
  <si>
    <t>Carole</t>
  </si>
  <si>
    <t>Sailer</t>
  </si>
  <si>
    <t>cxs4620@lausd.net</t>
  </si>
  <si>
    <t>Cynthia</t>
  </si>
  <si>
    <t>Larkin</t>
  </si>
  <si>
    <t>cynthia.larkin@lausd.net</t>
  </si>
  <si>
    <t>Jose</t>
  </si>
  <si>
    <t>Costanza</t>
  </si>
  <si>
    <t>jac4171@lausd.net</t>
  </si>
  <si>
    <t>Zack</t>
  </si>
  <si>
    <t>Tay</t>
  </si>
  <si>
    <t>zxt8642@lausd.net</t>
  </si>
  <si>
    <t>Baez</t>
  </si>
  <si>
    <t>carlos.baez@pgcps.org</t>
  </si>
  <si>
    <t>Truong</t>
  </si>
  <si>
    <t>ctruong@nps.k12.va.us</t>
  </si>
  <si>
    <t>erwinmalassab@gmail.com</t>
  </si>
  <si>
    <t>Rik</t>
  </si>
  <si>
    <t>Fujioka</t>
  </si>
  <si>
    <t>rfujioka@murrieta.k12.ca.us</t>
  </si>
  <si>
    <t>kenneth</t>
  </si>
  <si>
    <t>Lazear</t>
  </si>
  <si>
    <t>klazear@apexacademyhs.info</t>
  </si>
  <si>
    <t>Micheal</t>
  </si>
  <si>
    <t>Hisel</t>
  </si>
  <si>
    <t>mhisel@apexacademyhs.info</t>
  </si>
  <si>
    <t>Pickett</t>
  </si>
  <si>
    <t>frankpickett@icloud.com</t>
  </si>
  <si>
    <t>Irvin</t>
  </si>
  <si>
    <t>ihall@hampton.k12.va.us</t>
  </si>
  <si>
    <t>Janet</t>
  </si>
  <si>
    <t>Howard</t>
  </si>
  <si>
    <t>jhoward2@ycsd.york.va.us</t>
  </si>
  <si>
    <t>Joel</t>
  </si>
  <si>
    <t>Morgan</t>
  </si>
  <si>
    <t>jmmorgan@shenandoah.k12.va.us</t>
  </si>
  <si>
    <t>steven_scherer@ccpsnet.net</t>
  </si>
  <si>
    <t>Wilkins</t>
  </si>
  <si>
    <t>ccwilkins@shenandoah.k12.va.us</t>
  </si>
  <si>
    <t>E.</t>
  </si>
  <si>
    <t>Kiser</t>
  </si>
  <si>
    <t>ekiser@nelson.k12.va.us</t>
  </si>
  <si>
    <t>Kidd</t>
  </si>
  <si>
    <t>akidd@hampton.k12.va.us</t>
  </si>
  <si>
    <t>Selby</t>
  </si>
  <si>
    <t>jselby@hanover.k12.va.us</t>
  </si>
  <si>
    <t>Heath</t>
  </si>
  <si>
    <t>bheath@norfolkchristian.org</t>
  </si>
  <si>
    <t>bbechta@hcpss.org</t>
  </si>
  <si>
    <t>Stuart</t>
  </si>
  <si>
    <t>Abram</t>
  </si>
  <si>
    <t>stuartabram@utepchicago.org</t>
  </si>
  <si>
    <t>dani@code.org</t>
  </si>
  <si>
    <t>Eileen</t>
  </si>
  <si>
    <t>Popielarz</t>
  </si>
  <si>
    <t>eapopielarz@cps.edu</t>
  </si>
  <si>
    <t>slwilliams@ccboe.com</t>
  </si>
  <si>
    <t>jim</t>
  </si>
  <si>
    <t>verity</t>
  </si>
  <si>
    <t>james.verity@vallivue.org</t>
  </si>
  <si>
    <t>Agustin</t>
  </si>
  <si>
    <t>Emil</t>
  </si>
  <si>
    <t>eagustin@houstonisd.org</t>
  </si>
  <si>
    <t>Giery</t>
  </si>
  <si>
    <t>tgiery@isd221.net</t>
  </si>
  <si>
    <t>charles.smith@fcps.org</t>
  </si>
  <si>
    <t>Hondo</t>
  </si>
  <si>
    <t>Hudman</t>
  </si>
  <si>
    <t>hudmhond@d91.k12.id.us</t>
  </si>
  <si>
    <t>Cheryl</t>
  </si>
  <si>
    <t>Beynum</t>
  </si>
  <si>
    <t>cheryl.beynum@fcps.org</t>
  </si>
  <si>
    <t>April</t>
  </si>
  <si>
    <t>april.clark@fcps.org</t>
  </si>
  <si>
    <t>Hayden</t>
  </si>
  <si>
    <t>kimberly.hayden@fcps.org</t>
  </si>
  <si>
    <t>Gena</t>
  </si>
  <si>
    <t>Hlavinka</t>
  </si>
  <si>
    <t>gena.hlavinka@fcps.org</t>
  </si>
  <si>
    <t>Hughes</t>
  </si>
  <si>
    <t>kimberly.hughes@fcps.org</t>
  </si>
  <si>
    <t>Lare</t>
  </si>
  <si>
    <t>james.lare@fcps.org</t>
  </si>
  <si>
    <t>Makusky</t>
  </si>
  <si>
    <t>jean.makusky@fcps.org</t>
  </si>
  <si>
    <t>Stacey</t>
  </si>
  <si>
    <t>Morrissey</t>
  </si>
  <si>
    <t>stacey.morrissey@fcps.org</t>
  </si>
  <si>
    <t>Peregoy</t>
  </si>
  <si>
    <t>melanie.peregoy@fcps.org</t>
  </si>
  <si>
    <t>Poti</t>
  </si>
  <si>
    <t>brittany.poti@fcps.org</t>
  </si>
  <si>
    <t>Staley</t>
  </si>
  <si>
    <t>regina.staley@fcps.org</t>
  </si>
  <si>
    <t>Laith</t>
  </si>
  <si>
    <t>VanGrootenbruel</t>
  </si>
  <si>
    <t>laith.vangrootenbru@fcps.org</t>
  </si>
  <si>
    <t>Waravdekar</t>
  </si>
  <si>
    <t>anita.waravdeka@fcps.org</t>
  </si>
  <si>
    <t>Wilhelm</t>
  </si>
  <si>
    <t>heather.wilhelm@fcps.org</t>
  </si>
  <si>
    <t>kmwilliams35@cps.edu</t>
  </si>
  <si>
    <t>kndoyle@cps.edu</t>
  </si>
  <si>
    <t>Lourdes</t>
  </si>
  <si>
    <t>Avalos-Chavez</t>
  </si>
  <si>
    <t>lavalos-cha@cps.edu</t>
  </si>
  <si>
    <t>Rolando</t>
  </si>
  <si>
    <t>Argumedo</t>
  </si>
  <si>
    <t>rargumedo@cps.edu</t>
  </si>
  <si>
    <t>Heaton</t>
  </si>
  <si>
    <t>heatheat@d91.k12.id.us</t>
  </si>
  <si>
    <t>George</t>
  </si>
  <si>
    <t>Raezer</t>
  </si>
  <si>
    <t>raezer_gl@mtnhomesd.org</t>
  </si>
  <si>
    <t>Saray</t>
  </si>
  <si>
    <t>Felix</t>
  </si>
  <si>
    <t>saray.felix@lausd.net</t>
  </si>
  <si>
    <t>Tonnes-priddy</t>
  </si>
  <si>
    <t>jtonnes-priddy@everettsd.org</t>
  </si>
  <si>
    <t>Douglas</t>
  </si>
  <si>
    <t>Abrecht</t>
  </si>
  <si>
    <t>douglas.abrecht@fcps.org</t>
  </si>
  <si>
    <t>Rachel</t>
  </si>
  <si>
    <t>Sadri</t>
  </si>
  <si>
    <t>rsadri@everettsd.org</t>
  </si>
  <si>
    <t>Low</t>
  </si>
  <si>
    <t>ylow@dadeschools.net</t>
  </si>
  <si>
    <t>Kymia</t>
  </si>
  <si>
    <t>kejones4@cps.edu</t>
  </si>
  <si>
    <t>Necole</t>
  </si>
  <si>
    <t>necole.johnson@lausd.net</t>
  </si>
  <si>
    <t>Jeanne</t>
  </si>
  <si>
    <t>Anderson</t>
  </si>
  <si>
    <t>jeannea@sd381.k12.id.us</t>
  </si>
  <si>
    <t>Hauck</t>
  </si>
  <si>
    <t>khauck@sd273.com</t>
  </si>
  <si>
    <t>Anissa</t>
  </si>
  <si>
    <t>asjohnson@cps.edu</t>
  </si>
  <si>
    <t>Otis</t>
  </si>
  <si>
    <t>Christian</t>
  </si>
  <si>
    <t>occhristian@cps.edu</t>
  </si>
  <si>
    <t>Maxim-Otterbacher</t>
  </si>
  <si>
    <t>dlmaxim@cps.edu</t>
  </si>
  <si>
    <t>Lily</t>
  </si>
  <si>
    <t>Ng</t>
  </si>
  <si>
    <t>lng@cps.edu</t>
  </si>
  <si>
    <t>Jacob</t>
  </si>
  <si>
    <t>Mayer</t>
  </si>
  <si>
    <t>jacob.mayer@reyn.org</t>
  </si>
  <si>
    <t>Valerie</t>
  </si>
  <si>
    <t>Doby</t>
  </si>
  <si>
    <t>vjd7799@lausd.net</t>
  </si>
  <si>
    <t>Chau</t>
  </si>
  <si>
    <t>Cao</t>
  </si>
  <si>
    <t>ctc4902@lausd.net</t>
  </si>
  <si>
    <t>Concepcion</t>
  </si>
  <si>
    <t>Gonzalez</t>
  </si>
  <si>
    <t>cxg7063@lausd.net</t>
  </si>
  <si>
    <t>Candelaria</t>
  </si>
  <si>
    <t>Guerrero</t>
  </si>
  <si>
    <t>cguerrero@cps.edu</t>
  </si>
  <si>
    <t>Chia</t>
  </si>
  <si>
    <t>jorge.chia@lausd.net</t>
  </si>
  <si>
    <t>Donald</t>
  </si>
  <si>
    <t>Montiel</t>
  </si>
  <si>
    <t>dam9517@lausd.net</t>
  </si>
  <si>
    <t>Erickson</t>
  </si>
  <si>
    <t>stephanieerickson@mfala.org</t>
  </si>
  <si>
    <t>Adrian</t>
  </si>
  <si>
    <t>mxa4223@lausd.net</t>
  </si>
  <si>
    <t>Susan</t>
  </si>
  <si>
    <t>Applegate-Hayes</t>
  </si>
  <si>
    <t>slapplegate-hayes@cps.edu</t>
  </si>
  <si>
    <t>Tricia</t>
  </si>
  <si>
    <t>Percival</t>
  </si>
  <si>
    <t>ppercival@everettsd.org</t>
  </si>
  <si>
    <t>Valencia</t>
  </si>
  <si>
    <t>sxv3101@lausd.net</t>
  </si>
  <si>
    <t>Marla</t>
  </si>
  <si>
    <t>Paulson</t>
  </si>
  <si>
    <t>marla.paulson@wvsd.org</t>
  </si>
  <si>
    <t>Teresa</t>
  </si>
  <si>
    <t>Dodge</t>
  </si>
  <si>
    <t>teresa.dodge@idla.k12.id.us</t>
  </si>
  <si>
    <t>Suggs</t>
  </si>
  <si>
    <t>suggs.sarah@westada.org</t>
  </si>
  <si>
    <t>Lambert</t>
  </si>
  <si>
    <t>kimberly_lambert@ccpsnet.net</t>
  </si>
  <si>
    <t>Brook</t>
  </si>
  <si>
    <t>Osborne</t>
  </si>
  <si>
    <t>brook@code.org</t>
  </si>
  <si>
    <t>CSP Phase 1</t>
  </si>
  <si>
    <t>Fuller</t>
  </si>
  <si>
    <t>lori.fuller@browardschools.com</t>
  </si>
  <si>
    <t>Schultz</t>
  </si>
  <si>
    <t>david.schultz@browardschools.com</t>
  </si>
  <si>
    <t>Betty</t>
  </si>
  <si>
    <t>Mallory</t>
  </si>
  <si>
    <t>betty.mallory@browardschools.com</t>
  </si>
  <si>
    <t>Comer</t>
  </si>
  <si>
    <t>tcomer@hudsonhs.com</t>
  </si>
  <si>
    <t>Kyle</t>
  </si>
  <si>
    <t>Tower</t>
  </si>
  <si>
    <t>ktower.hcps@gmail.com</t>
  </si>
  <si>
    <t>Katherine</t>
  </si>
  <si>
    <t>Lavin</t>
  </si>
  <si>
    <t>kmlavin@cps.edu</t>
  </si>
  <si>
    <t>Alicia</t>
  </si>
  <si>
    <t>Wade</t>
  </si>
  <si>
    <t>awade@thesls.net</t>
  </si>
  <si>
    <t>NYC Code.org</t>
  </si>
  <si>
    <t>Schmidt</t>
  </si>
  <si>
    <t>gjschmidt@cps.edu</t>
  </si>
  <si>
    <t>Vijayshree</t>
  </si>
  <si>
    <t>Sundar</t>
  </si>
  <si>
    <t>vijayshree.sundar@gmail.com</t>
  </si>
  <si>
    <t>Jared</t>
  </si>
  <si>
    <t>Dozal</t>
  </si>
  <si>
    <t>jmd2890@lausd.net</t>
  </si>
  <si>
    <t>Stahl</t>
  </si>
  <si>
    <t>mstahl@ccboe.com</t>
  </si>
  <si>
    <t>Steiner</t>
  </si>
  <si>
    <t>robert.steiner@browardschools.com</t>
  </si>
  <si>
    <t>Ramirez</t>
  </si>
  <si>
    <t>cecilia.ramirez@browardschools.com</t>
  </si>
  <si>
    <t>Tiffani</t>
  </si>
  <si>
    <t>Slutsky</t>
  </si>
  <si>
    <t>tiffani.slutsky@browardschools.com</t>
  </si>
  <si>
    <t>Pernas</t>
  </si>
  <si>
    <t>marcos.pernas@browardschools.com</t>
  </si>
  <si>
    <t>Janice</t>
  </si>
  <si>
    <t>Gilbert</t>
  </si>
  <si>
    <t>janice.gilbert@browardschools.com</t>
  </si>
  <si>
    <t>Kenneth</t>
  </si>
  <si>
    <t>Spohn</t>
  </si>
  <si>
    <t>kenneth.spohn@browardschools.com</t>
  </si>
  <si>
    <t>Ellich</t>
  </si>
  <si>
    <t>david.ellich@browardschools.com</t>
  </si>
  <si>
    <t>Dale</t>
  </si>
  <si>
    <t>Beames</t>
  </si>
  <si>
    <t>dale.beames@browardschools.com</t>
  </si>
  <si>
    <t>Oster</t>
  </si>
  <si>
    <t>doster@cvsd.org</t>
  </si>
  <si>
    <t>Tony (Skip)</t>
  </si>
  <si>
    <t>Crater</t>
  </si>
  <si>
    <t>tonyc@spokaneschools.org</t>
  </si>
  <si>
    <t>Madeline</t>
  </si>
  <si>
    <t>Rosario Colon</t>
  </si>
  <si>
    <t>madeline.rosariocolon@browardschools.com</t>
  </si>
  <si>
    <t>Caryn</t>
  </si>
  <si>
    <t>Corridon</t>
  </si>
  <si>
    <t>caryn.corridon@browardschools.com</t>
  </si>
  <si>
    <t>Lillian</t>
  </si>
  <si>
    <t>Perteete</t>
  </si>
  <si>
    <t>lrperteete@cps.edu</t>
  </si>
  <si>
    <t>trthompson@ccboe.com</t>
  </si>
  <si>
    <t>Dr.Tomeko</t>
  </si>
  <si>
    <t>Johnson-Smith</t>
  </si>
  <si>
    <t>tjohnson-smith@ccboe.com</t>
  </si>
  <si>
    <t>Adam</t>
  </si>
  <si>
    <t>Gorby</t>
  </si>
  <si>
    <t>agorby@ccboe.com</t>
  </si>
  <si>
    <t>Sangeeta</t>
  </si>
  <si>
    <t>Bhatnagar</t>
  </si>
  <si>
    <t>bhatnagars@esuhsd.org</t>
  </si>
  <si>
    <t>Dina</t>
  </si>
  <si>
    <t>Kramer</t>
  </si>
  <si>
    <t>dak6445@lausd.net</t>
  </si>
  <si>
    <t>Lee</t>
  </si>
  <si>
    <t>frank.w.lee@lausd.net</t>
  </si>
  <si>
    <t>Eugene</t>
  </si>
  <si>
    <t>Schwartsman</t>
  </si>
  <si>
    <t>eugene_schwartzman@mcpsmd.org</t>
  </si>
  <si>
    <t>Arleen</t>
  </si>
  <si>
    <t>arleen.rodriguez@lausd.net</t>
  </si>
  <si>
    <t>Gil</t>
  </si>
  <si>
    <t>Luna</t>
  </si>
  <si>
    <t>grl6487@lausd.net</t>
  </si>
  <si>
    <t>Edmisten</t>
  </si>
  <si>
    <t>william.edmisten@apsva.us</t>
  </si>
  <si>
    <t>Reynolds</t>
  </si>
  <si>
    <t>jreyn@brvgs.k12.va.us</t>
  </si>
  <si>
    <t>Rita</t>
  </si>
  <si>
    <t>rrwilliams1@cps.edu</t>
  </si>
  <si>
    <t>Pomeroy</t>
  </si>
  <si>
    <t>katherine_pomeroy@mcpsmd.org</t>
  </si>
  <si>
    <t>Martin</t>
  </si>
  <si>
    <t>Hochertz</t>
  </si>
  <si>
    <t>martin.hochertzjr@browardschools.com</t>
  </si>
  <si>
    <t>Wehner</t>
  </si>
  <si>
    <t>mwehner@wowway.com</t>
  </si>
  <si>
    <t>Dave</t>
  </si>
  <si>
    <t>Effron</t>
  </si>
  <si>
    <t>anthony.smith@reyn.org</t>
  </si>
  <si>
    <t>Horan</t>
  </si>
  <si>
    <t>scott.horan2@jefferson.kyschools.us</t>
  </si>
  <si>
    <t>Long</t>
  </si>
  <si>
    <t>llong4535@columbus.k12.oh.us</t>
  </si>
  <si>
    <t>Need to follow up to see when they arrived at, if its for most of the day we need to include in the 7/15 payment cycle</t>
  </si>
  <si>
    <t>Carmen</t>
  </si>
  <si>
    <t>clgarcia@dadeschools.net</t>
  </si>
  <si>
    <t>Cheryll</t>
  </si>
  <si>
    <t>csmall@dadeschools.net</t>
  </si>
  <si>
    <t>Margarita</t>
  </si>
  <si>
    <t>Gutierrez</t>
  </si>
  <si>
    <t>mgutierr@dadeschools.net</t>
  </si>
  <si>
    <t>Evelyn</t>
  </si>
  <si>
    <t>Soto</t>
  </si>
  <si>
    <t>evsoto@dadeschools.net</t>
  </si>
  <si>
    <t>littleube@dadeschools.net</t>
  </si>
  <si>
    <t>Raul</t>
  </si>
  <si>
    <t>rop1209@dadeschools.net</t>
  </si>
  <si>
    <t>Walden</t>
  </si>
  <si>
    <t>lwalden@dadeschools.net</t>
  </si>
  <si>
    <t>bajohnson@dadeschools.net</t>
  </si>
  <si>
    <t>Velma</t>
  </si>
  <si>
    <t>Eason</t>
  </si>
  <si>
    <t>easonv.2012@gmail.com</t>
  </si>
  <si>
    <t>lcsweet83@aol.com</t>
  </si>
  <si>
    <t>kmi8961@gmail.com</t>
  </si>
  <si>
    <t>misterflee8@gmail.com</t>
  </si>
  <si>
    <t>NSF</t>
  </si>
  <si>
    <t>Rock</t>
  </si>
  <si>
    <t>Tsang</t>
  </si>
  <si>
    <t>rocktsang2010@gmail.com</t>
  </si>
  <si>
    <t>ddinh@ghchs.com</t>
  </si>
  <si>
    <t>Miller</t>
  </si>
  <si>
    <t>Boan</t>
  </si>
  <si>
    <t>aboan@reyn.org</t>
  </si>
  <si>
    <t>Shawnice</t>
  </si>
  <si>
    <t>Young-Thomas</t>
  </si>
  <si>
    <t>syoungthomas@cps.edu</t>
  </si>
  <si>
    <t>Natalie</t>
  </si>
  <si>
    <t>nmoore@reyn.org</t>
  </si>
  <si>
    <t>Eric</t>
  </si>
  <si>
    <t>Rutter</t>
  </si>
  <si>
    <t>eric_rutter@plsd.us</t>
  </si>
  <si>
    <t>Turnbull</t>
  </si>
  <si>
    <t>jeff_turnbull@plsd.us</t>
  </si>
  <si>
    <t>Gayle</t>
  </si>
  <si>
    <t>Nichols-Ali</t>
  </si>
  <si>
    <t>gaylenicholls@gmail.com</t>
  </si>
  <si>
    <t>Shafir</t>
  </si>
  <si>
    <t>pxs3063@lausd.net</t>
  </si>
  <si>
    <t>Hazen</t>
  </si>
  <si>
    <t>james.hazen@lausd.net</t>
  </si>
  <si>
    <t>Leo</t>
  </si>
  <si>
    <t>Magallon</t>
  </si>
  <si>
    <t>stemacademybh@gmail.com</t>
  </si>
  <si>
    <t>Raymond</t>
  </si>
  <si>
    <t>Owusu</t>
  </si>
  <si>
    <t>rxo9491@lausd.net</t>
  </si>
  <si>
    <t>GHCHS</t>
  </si>
  <si>
    <t>Maywood Academy High School</t>
  </si>
  <si>
    <t>East Los Angeles Renaissance Academy</t>
  </si>
  <si>
    <t>Alliance Tennenbaum Family Technology High School</t>
  </si>
  <si>
    <t>Orchard Academies 2C</t>
  </si>
  <si>
    <t xml:space="preserve">Marshall Senior High </t>
  </si>
  <si>
    <t>Roybal</t>
  </si>
  <si>
    <t>Academies of Education and Empowerment</t>
  </si>
  <si>
    <t>Marquez Senior High</t>
  </si>
  <si>
    <t xml:space="preserve">San Fernando Senior High </t>
  </si>
  <si>
    <t xml:space="preserve">San Pedro Senior High </t>
  </si>
  <si>
    <t>Arsene</t>
  </si>
  <si>
    <t>ajh5453@lausd.net</t>
  </si>
  <si>
    <t>Central High School</t>
  </si>
  <si>
    <t>Alliance Alice M. Baxter College-Ready High School</t>
  </si>
  <si>
    <t>San Marcos High</t>
  </si>
  <si>
    <t>San Pedro Senior High School</t>
  </si>
  <si>
    <t>Manual Arts Senior High</t>
  </si>
  <si>
    <t>MSTMA at Roosevelt</t>
  </si>
  <si>
    <t>City High School</t>
  </si>
  <si>
    <t>Matthew</t>
  </si>
  <si>
    <t>Huffine</t>
  </si>
  <si>
    <t>mhuffine@lcer.org</t>
  </si>
  <si>
    <t>Lewis Center for Educational Research</t>
  </si>
  <si>
    <t>UCLA Community School</t>
  </si>
  <si>
    <t>Teacher Prep Academy</t>
  </si>
  <si>
    <t>Crenshaw STEMM</t>
  </si>
  <si>
    <t>Etiwanda High School</t>
  </si>
  <si>
    <t>East Valley Senior High</t>
  </si>
  <si>
    <t>North Hollywood Senior High</t>
  </si>
  <si>
    <t>STEM Academy of Boyle Heights</t>
  </si>
  <si>
    <t>Robert F. Kennedy Community Schools</t>
  </si>
  <si>
    <t>Bernstein Senior High</t>
  </si>
  <si>
    <t>Narbonne High School</t>
  </si>
  <si>
    <t>APEX Academy</t>
  </si>
  <si>
    <t>Apex Academy</t>
  </si>
  <si>
    <t>Santa Fe High School</t>
  </si>
  <si>
    <t>John Burroughs Middle School</t>
  </si>
  <si>
    <t>Franklin</t>
  </si>
  <si>
    <t>rjf2186@lausd.net</t>
  </si>
  <si>
    <t>Foshay Learning Center</t>
  </si>
  <si>
    <t>Tynisa</t>
  </si>
  <si>
    <t>tsj1404@lausd.net</t>
  </si>
  <si>
    <t>Audubon Middle School</t>
  </si>
  <si>
    <t>Oxford Academy</t>
  </si>
  <si>
    <t>Madison Middle School</t>
  </si>
  <si>
    <t>Burroughs Middle School</t>
  </si>
  <si>
    <t>Griffith Middle School</t>
  </si>
  <si>
    <t>CRAIG</t>
  </si>
  <si>
    <t>MOSS</t>
  </si>
  <si>
    <t>crm6283@lauisd.net</t>
  </si>
  <si>
    <t>Mount Gleason Middle School</t>
  </si>
  <si>
    <t>Manoosh</t>
  </si>
  <si>
    <t>Yeremian</t>
  </si>
  <si>
    <t>mxy3299@lausd.net</t>
  </si>
  <si>
    <t>Leonard</t>
  </si>
  <si>
    <t>Goldberg</t>
  </si>
  <si>
    <t>lmg1834@lausd.net</t>
  </si>
  <si>
    <t>Olive Vista Middle School</t>
  </si>
  <si>
    <t>Ihuaku</t>
  </si>
  <si>
    <t>Ogbuagu</t>
  </si>
  <si>
    <t>ilm0123@lausd.net</t>
  </si>
  <si>
    <t>Van Nuys Middle School</t>
  </si>
  <si>
    <t>Dahl</t>
  </si>
  <si>
    <t>mvdahl@yahoo.com</t>
  </si>
  <si>
    <t>Patrick Henry Math, Science, Technology Magnet</t>
  </si>
  <si>
    <t>Arroyo Seco Museum Science Magnet School</t>
  </si>
  <si>
    <t>Adelaide</t>
  </si>
  <si>
    <t>athoma10@lausd.net</t>
  </si>
  <si>
    <t>LATP</t>
  </si>
  <si>
    <t>Mount Gleason</t>
  </si>
  <si>
    <t>Daniella</t>
  </si>
  <si>
    <t>Perry</t>
  </si>
  <si>
    <t>daniella.perry@lausd.net</t>
  </si>
  <si>
    <t>Bancroft Middle School</t>
  </si>
  <si>
    <t>Jody</t>
  </si>
  <si>
    <t>jody.nathan@lausd.net</t>
  </si>
  <si>
    <t>Polytechnic Senior High/ Freshman Center</t>
  </si>
  <si>
    <t>LaDeirdre</t>
  </si>
  <si>
    <t>Wilson</t>
  </si>
  <si>
    <t>ljw6222@lausd.net</t>
  </si>
  <si>
    <t>Wright MS STEAM Magnet</t>
  </si>
  <si>
    <t>Rio Norte Junior High</t>
  </si>
  <si>
    <t>Samantha</t>
  </si>
  <si>
    <t>Judilla</t>
  </si>
  <si>
    <t>samantha.judilla@lausd.net</t>
  </si>
  <si>
    <t>Young Oak Kim Academy</t>
  </si>
  <si>
    <t>King Film/Media Magnet</t>
  </si>
  <si>
    <t>Dana</t>
  </si>
  <si>
    <t>danadahl@yahoo.com</t>
  </si>
  <si>
    <t>Sylmar Biotech Health Academy</t>
  </si>
  <si>
    <t>Yu</t>
  </si>
  <si>
    <t>eric.x.yu@lausd.net</t>
  </si>
  <si>
    <t>Carrillo</t>
  </si>
  <si>
    <t>mcarr11@aol.com</t>
  </si>
  <si>
    <t>Cojocaru</t>
  </si>
  <si>
    <t>gcojoc1@lausd.net</t>
  </si>
  <si>
    <t>TBD</t>
  </si>
  <si>
    <t>Holmes Middle School</t>
  </si>
  <si>
    <t>joshua.kim@lausd.net</t>
  </si>
  <si>
    <t>Lawrence Middle School</t>
  </si>
  <si>
    <t>Jawitz-McClellan</t>
  </si>
  <si>
    <t>jmm9480@lausd.net</t>
  </si>
  <si>
    <t>Dylan</t>
  </si>
  <si>
    <t>Karzen</t>
  </si>
  <si>
    <t>dylan.karzen@lausd.net</t>
  </si>
  <si>
    <t>Mervyn M. Dymally High School</t>
  </si>
  <si>
    <t>Mount Gleason Middle School'</t>
  </si>
  <si>
    <t>San Fernando Middle School</t>
  </si>
  <si>
    <t>Ernesto</t>
  </si>
  <si>
    <t>Fernandez</t>
  </si>
  <si>
    <t>exf1393@lausd.net</t>
  </si>
  <si>
    <t>exa2384@lausd.net</t>
  </si>
  <si>
    <t>Robert Louis Stevenson MS</t>
  </si>
  <si>
    <t>adrian.x.hernandez@lausd.net</t>
  </si>
  <si>
    <t>Julian</t>
  </si>
  <si>
    <t>Rojas</t>
  </si>
  <si>
    <t>julian.rojas@lausd.net</t>
  </si>
  <si>
    <t>Sun Valley Magnet</t>
  </si>
  <si>
    <t>Charles Drew MS</t>
  </si>
  <si>
    <t>Patience</t>
  </si>
  <si>
    <t>Nnolim</t>
  </si>
  <si>
    <t>pcn5066@lausd.net</t>
  </si>
  <si>
    <t>Charles Drew Middle School</t>
  </si>
  <si>
    <t>Shirley</t>
  </si>
  <si>
    <t>Woods</t>
  </si>
  <si>
    <t>swoods1@lausd.net</t>
  </si>
  <si>
    <t>Justina</t>
  </si>
  <si>
    <t>justina.harris@lausd.net</t>
  </si>
  <si>
    <t>Enrique</t>
  </si>
  <si>
    <t>Zavala</t>
  </si>
  <si>
    <t>exz1939@lausd.net</t>
  </si>
  <si>
    <t>Belvedere Middle School</t>
  </si>
  <si>
    <t>Polytechnic Senior High</t>
  </si>
  <si>
    <t>Wright Middle School STEAM Magnet</t>
  </si>
  <si>
    <t>Stevenson Middle School</t>
  </si>
  <si>
    <t>Yassaman</t>
  </si>
  <si>
    <t>ayassaman@hartdistrict.org</t>
  </si>
  <si>
    <t>Test School</t>
  </si>
  <si>
    <t>Victoria</t>
  </si>
  <si>
    <t>Mariano</t>
  </si>
  <si>
    <t>victoria_mariano@hcpss.org</t>
  </si>
  <si>
    <t>Brandon</t>
  </si>
  <si>
    <t>brandon_barrett@hcpss.org</t>
  </si>
  <si>
    <t>Bernadette</t>
  </si>
  <si>
    <t>Bechta</t>
  </si>
  <si>
    <t>bernadette_bechta@hcpss.org</t>
  </si>
  <si>
    <t>Ron</t>
  </si>
  <si>
    <t>Socash</t>
  </si>
  <si>
    <t>ronald.socash@fcps.org</t>
  </si>
  <si>
    <t xml:space="preserve">Brandon could not attend the full Howard PD so he will come to the PG workshop, I'm not paying him for the Friday that he showed up, he can either redo it or we pay him for the time he attends when he finishes PD in Southern PG. </t>
  </si>
  <si>
    <t>Leaving early for Dr. App. her appointment is at 2:15pm, please note the exact time when she leaves for payment purposes. I called it leaving at 2:00PM because the faciliator didn't marke the exact time like we asked.</t>
  </si>
  <si>
    <t>kim.edwards@fcps.org</t>
  </si>
  <si>
    <t>Friedman</t>
  </si>
  <si>
    <t>david.friedman@fcps.org</t>
  </si>
  <si>
    <t>Maruskin</t>
  </si>
  <si>
    <t>andrea.maruskin@fcps.org</t>
  </si>
  <si>
    <t>Ashley</t>
  </si>
  <si>
    <t>Oland</t>
  </si>
  <si>
    <t>ashley.oland@fcps.org</t>
  </si>
  <si>
    <t>Tarr-Carter</t>
  </si>
  <si>
    <t>tracy.tarrcarter@fcps.org</t>
  </si>
  <si>
    <t>Jih-Chiun</t>
  </si>
  <si>
    <t>jlee@cps.edu</t>
  </si>
  <si>
    <t>McGinley</t>
  </si>
  <si>
    <t>cmmcginley@cps.edu</t>
  </si>
  <si>
    <t>McKeown</t>
  </si>
  <si>
    <t>mfmckeown@cps.edu</t>
  </si>
  <si>
    <t>aebishop1@cps.edu</t>
  </si>
  <si>
    <t>Flaherty</t>
  </si>
  <si>
    <t>smflaherty@cps.edu</t>
  </si>
  <si>
    <t>Consuelo</t>
  </si>
  <si>
    <t>Gaines</t>
  </si>
  <si>
    <t>cngaines@cps.edu</t>
  </si>
  <si>
    <t>Cruz Elena</t>
  </si>
  <si>
    <t>Gamboa</t>
  </si>
  <si>
    <t>cegamboa@cps.edu</t>
  </si>
  <si>
    <t>Lisenby</t>
  </si>
  <si>
    <t>bklisenby@cps.edu</t>
  </si>
  <si>
    <t>Mendoza</t>
  </si>
  <si>
    <t>msmendoza@cps.edu</t>
  </si>
  <si>
    <t>Meyer</t>
  </si>
  <si>
    <t>dmmeyer@cps.edu</t>
  </si>
  <si>
    <t>Buckley</t>
  </si>
  <si>
    <t>rebuckley@wbrownschool.org</t>
  </si>
  <si>
    <t>Imara</t>
  </si>
  <si>
    <t>Cameron</t>
  </si>
  <si>
    <t>ikrandall@cps.edu</t>
  </si>
  <si>
    <t>K5 Phase 2</t>
  </si>
  <si>
    <t>Bruton</t>
  </si>
  <si>
    <t>vanessa.bruton@browardschools.com</t>
  </si>
  <si>
    <t>jbonilla81@gmail.com</t>
  </si>
  <si>
    <t>Marcia</t>
  </si>
  <si>
    <t>Dupree</t>
  </si>
  <si>
    <t>marcia.dupree@browardschools.com</t>
  </si>
  <si>
    <t>Natalya</t>
  </si>
  <si>
    <t>Kutner</t>
  </si>
  <si>
    <t>natalya.moshlyak@gmail.com</t>
  </si>
  <si>
    <t>Cairns</t>
  </si>
  <si>
    <t>raymond.cairns@browardschools.com</t>
  </si>
  <si>
    <t>Bates</t>
  </si>
  <si>
    <t>zachary.bates@browardshools.com</t>
  </si>
  <si>
    <t>Huw</t>
  </si>
  <si>
    <t>Dixon</t>
  </si>
  <si>
    <t>huw.dixon@browardschools.com</t>
  </si>
  <si>
    <t>madeline.colon@browardschools.com</t>
  </si>
  <si>
    <t>Juan</t>
  </si>
  <si>
    <t>Teyssandier</t>
  </si>
  <si>
    <t>juan.teyssandier@broardschools.com</t>
  </si>
  <si>
    <t>Chandra</t>
  </si>
  <si>
    <t>Powell</t>
  </si>
  <si>
    <t>chandra.powell@browardschools.com</t>
  </si>
  <si>
    <t>CSP Phase 2</t>
  </si>
  <si>
    <t>Luke</t>
  </si>
  <si>
    <t>jljohnson19@cps.edu</t>
  </si>
  <si>
    <t>Dusza</t>
  </si>
  <si>
    <t>vjbolek@cps.edu</t>
  </si>
  <si>
    <t>Lally</t>
  </si>
  <si>
    <t>kmlally@cps.edu</t>
  </si>
  <si>
    <t>Lindsay</t>
  </si>
  <si>
    <t>Mortensen</t>
  </si>
  <si>
    <t>lmmortensen@cps.edu</t>
  </si>
  <si>
    <t>Bridget</t>
  </si>
  <si>
    <t>Deleshe</t>
  </si>
  <si>
    <t>bcdeleshe@cps.edu</t>
  </si>
  <si>
    <t>Kerry</t>
  </si>
  <si>
    <t>Tavarczky</t>
  </si>
  <si>
    <t>kaduffy1@cps.edu</t>
  </si>
  <si>
    <t>mmjones21@cps.edu</t>
  </si>
  <si>
    <t>Timothy Patrick</t>
  </si>
  <si>
    <t>Ramos</t>
  </si>
  <si>
    <t>tpramos@cps.edu</t>
  </si>
  <si>
    <t>Chan</t>
  </si>
  <si>
    <t>hchan@cps.edu</t>
  </si>
  <si>
    <t>Larry</t>
  </si>
  <si>
    <t>Spearman</t>
  </si>
  <si>
    <t>llspearman@cps.edu</t>
  </si>
  <si>
    <t>Shiree</t>
  </si>
  <si>
    <t>Hill-Caradine</t>
  </si>
  <si>
    <t>shill-caradine@cps.edu</t>
  </si>
  <si>
    <t>Bansley</t>
  </si>
  <si>
    <t>mtbansley@cps.edu</t>
  </si>
  <si>
    <t>Yvonne</t>
  </si>
  <si>
    <t>Bryant</t>
  </si>
  <si>
    <t>ynbryant@cps.edu</t>
  </si>
  <si>
    <t>Dussault</t>
  </si>
  <si>
    <t>ccdussault@cps.edu</t>
  </si>
  <si>
    <t>Tamara</t>
  </si>
  <si>
    <t>Faggins</t>
  </si>
  <si>
    <t>tdfaggins@cps.edu</t>
  </si>
  <si>
    <t>Rita Jean</t>
  </si>
  <si>
    <t>Gramm</t>
  </si>
  <si>
    <t>rgramm@cps.edu</t>
  </si>
  <si>
    <t>Hayes</t>
  </si>
  <si>
    <t>kshayes@cps.edu</t>
  </si>
  <si>
    <t>almorris3@cps.edu</t>
  </si>
  <si>
    <t>Lyndsi</t>
  </si>
  <si>
    <t>Falzone</t>
  </si>
  <si>
    <t>lnmarshall@cps.edu</t>
  </si>
  <si>
    <t>amjackson22@cps.edu</t>
  </si>
  <si>
    <t>Becker</t>
  </si>
  <si>
    <t>ambecker@cps.edu</t>
  </si>
  <si>
    <t>Behrens</t>
  </si>
  <si>
    <t>skbehrens@cps.edu</t>
  </si>
  <si>
    <t>Gikas</t>
  </si>
  <si>
    <t>aogikas@cps.edu</t>
  </si>
  <si>
    <t>Wioletta</t>
  </si>
  <si>
    <t>Chwal</t>
  </si>
  <si>
    <t>wasak@cps.edu</t>
  </si>
  <si>
    <t>Roxanne</t>
  </si>
  <si>
    <t>Bowens</t>
  </si>
  <si>
    <t>rbowens2@cps.edu</t>
  </si>
  <si>
    <t>Gonzales</t>
  </si>
  <si>
    <t>dlgonzales@cps.edu</t>
  </si>
  <si>
    <t>John Eric</t>
  </si>
  <si>
    <t>jehoffman@cps.edu</t>
  </si>
  <si>
    <t>Jamila</t>
  </si>
  <si>
    <t>jfedwards1@cps.edu</t>
  </si>
  <si>
    <t>Haley</t>
  </si>
  <si>
    <t>Devers</t>
  </si>
  <si>
    <t>hmdevers@cps.edu</t>
  </si>
  <si>
    <t>Pratt</t>
  </si>
  <si>
    <t>empratt@cps.edu</t>
  </si>
  <si>
    <t>Tiara</t>
  </si>
  <si>
    <t>Damper</t>
  </si>
  <si>
    <t>tdamper@cps.edu</t>
  </si>
  <si>
    <t>McGowan</t>
  </si>
  <si>
    <t>lmannunzio@cps.edu</t>
  </si>
  <si>
    <t>LaTricia</t>
  </si>
  <si>
    <t>ljjones1@cps.edu</t>
  </si>
  <si>
    <t>Natasha</t>
  </si>
  <si>
    <t>Topps</t>
  </si>
  <si>
    <t>nmspurlock@cps.edu</t>
  </si>
  <si>
    <t>Megan</t>
  </si>
  <si>
    <t>mekelly5@cps.edu</t>
  </si>
  <si>
    <t>Laurie</t>
  </si>
  <si>
    <t>Green</t>
  </si>
  <si>
    <t>ljgreen@cps.edu</t>
  </si>
  <si>
    <t>Bowen</t>
  </si>
  <si>
    <t>plbowen@cps.edu</t>
  </si>
  <si>
    <t>Sean</t>
  </si>
  <si>
    <t>Clancy</t>
  </si>
  <si>
    <t>smclancy@cps.edu</t>
  </si>
  <si>
    <t>President</t>
  </si>
  <si>
    <t>cipresident@cps.edu</t>
  </si>
  <si>
    <t>Guzman</t>
  </si>
  <si>
    <t>jcguzman@cps.edu</t>
  </si>
  <si>
    <t>Janel</t>
  </si>
  <si>
    <t>Ruff</t>
  </si>
  <si>
    <t>jfuff@cps.edu</t>
  </si>
  <si>
    <t>Day</t>
  </si>
  <si>
    <t>dereddish@cps.edu</t>
  </si>
  <si>
    <t>Yan Hong</t>
  </si>
  <si>
    <t>Lei</t>
  </si>
  <si>
    <t>ylei@cps.edu</t>
  </si>
  <si>
    <t>Debbie</t>
  </si>
  <si>
    <t>dchan@cps.edu</t>
  </si>
  <si>
    <t>Xiaodong</t>
  </si>
  <si>
    <t>Zhang</t>
  </si>
  <si>
    <t>xzhang@cps.edu</t>
  </si>
  <si>
    <t>Engels</t>
  </si>
  <si>
    <t>lsengels@cps.edu</t>
  </si>
  <si>
    <t>Charlene</t>
  </si>
  <si>
    <t>Dai Lee</t>
  </si>
  <si>
    <t>cdai@cps.edu</t>
  </si>
  <si>
    <t>Siobhan</t>
  </si>
  <si>
    <t>Nakis</t>
  </si>
  <si>
    <t>sbermeo@cps.edu</t>
  </si>
  <si>
    <t>Karen</t>
  </si>
  <si>
    <t>kmjones34@cps.edu</t>
  </si>
  <si>
    <t>Bettye</t>
  </si>
  <si>
    <t>Boyd</t>
  </si>
  <si>
    <t>blboyd@cps.edu</t>
  </si>
  <si>
    <t>ECS Phase 2 OL</t>
  </si>
  <si>
    <t>jessica.opaleski+student@code.org</t>
  </si>
  <si>
    <t>Hold - P1</t>
  </si>
  <si>
    <t>Private school teacher</t>
  </si>
  <si>
    <t>we need to let Karen know</t>
  </si>
  <si>
    <t>hold</t>
  </si>
  <si>
    <t>CSP Per Diem</t>
  </si>
  <si>
    <t>Yudit</t>
  </si>
  <si>
    <t>How did she get paid for 6/4 but not be registered for 7/6?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</si>
</sst>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Red]\-&quot;$&quot;#,##0"/>
    <numFmt numFmtId="8" formatCode="&quot;$&quot;#,##0.00;[Red]\-&quot;$&quot;#,##0.00"/>
    <numFmt numFmtId="44" formatCode="_-&quot;$&quot;* #,##0.00_-;\-&quot;$&quot;* #,##0.00_-;_-&quot;$&quot;* &quot;-&quot;??_-;_-@_-"/>
  </numFmts>
  <fonts count="10" x14ac:knownFonts="1">
    <font>
      <sz val="12"/>
      <color theme="1"/>
      <name val="Calibri"/>
      <family val="2"/>
      <scheme val="minor"/>
    </font>
    <font>
      <sz val="12"/>
      <color theme="1"/>
      <name val="Calibri"/>
      <family val="2"/>
      <scheme val="minor"/>
    </font>
    <font>
      <b/>
      <sz val="10"/>
      <name val="Arial"/>
      <family val="2"/>
    </font>
    <font>
      <u/>
      <sz val="12"/>
      <color theme="11"/>
      <name val="Calibri"/>
      <family val="2"/>
      <scheme val="minor"/>
    </font>
    <font>
      <sz val="12"/>
      <color rgb="FF000000"/>
      <name val="Calibri"/>
      <family val="2"/>
    </font>
    <font>
      <sz val="11"/>
      <color theme="1"/>
      <name val="Calibri"/>
      <family val="2"/>
      <scheme val="minor"/>
    </font>
    <font>
      <sz val="13"/>
      <name val="Arial"/>
    </font>
    <font>
      <sz val="8"/>
      <name val="Calibri"/>
      <family val="2"/>
      <scheme val="minor"/>
    </font>
    <font>
      <u/>
      <sz val="12"/>
      <color theme="10"/>
      <name val="Calibri"/>
      <family val="2"/>
      <scheme val="minor"/>
    </font>
    <font>
      <sz val="12"/>
      <color rgb="FF00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C5D9F1"/>
        <bgColor rgb="FF000000"/>
      </patternFill>
    </fill>
    <fill>
      <patternFill patternType="solid">
        <fgColor rgb="FFFF660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49">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5"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cellStyleXfs>
  <cellXfs count="35">
    <xf numFmtId="0" fontId="0" fillId="0" borderId="0" xfId="0"/>
    <xf numFmtId="0" fontId="2" fillId="2" borderId="1" xfId="0" applyFont="1" applyFill="1" applyBorder="1" applyAlignment="1">
      <alignment horizontal="center"/>
    </xf>
    <xf numFmtId="44" fontId="0" fillId="0" borderId="0" xfId="1" applyFont="1"/>
    <xf numFmtId="0" fontId="4" fillId="3" borderId="0" xfId="0" applyFont="1" applyFill="1" applyBorder="1"/>
    <xf numFmtId="44" fontId="4" fillId="3" borderId="0" xfId="1" applyFont="1" applyFill="1" applyBorder="1"/>
    <xf numFmtId="0" fontId="5" fillId="0" borderId="0" xfId="4"/>
    <xf numFmtId="0" fontId="4" fillId="0" borderId="0" xfId="0" applyFont="1" applyFill="1" applyBorder="1"/>
    <xf numFmtId="44" fontId="4" fillId="0" borderId="0" xfId="1" applyFont="1" applyFill="1" applyBorder="1"/>
    <xf numFmtId="6" fontId="4" fillId="0" borderId="0" xfId="0" applyNumberFormat="1" applyFont="1" applyFill="1" applyBorder="1"/>
    <xf numFmtId="0" fontId="6" fillId="0" borderId="0" xfId="0" applyFont="1"/>
    <xf numFmtId="0" fontId="4" fillId="0" borderId="0" xfId="0" applyFont="1" applyFill="1"/>
    <xf numFmtId="44" fontId="4" fillId="0" borderId="0" xfId="1" applyFont="1" applyFill="1"/>
    <xf numFmtId="0" fontId="0" fillId="0" borderId="0" xfId="0" applyFont="1" applyFill="1"/>
    <xf numFmtId="8" fontId="0" fillId="0" borderId="0" xfId="0" applyNumberFormat="1"/>
    <xf numFmtId="0" fontId="0" fillId="4" borderId="0" xfId="0" applyFill="1"/>
    <xf numFmtId="44" fontId="5" fillId="0" borderId="0" xfId="1" applyFont="1" applyFill="1" applyBorder="1"/>
    <xf numFmtId="0" fontId="4" fillId="0" borderId="0" xfId="0" quotePrefix="1" applyFont="1" applyFill="1" applyBorder="1"/>
    <xf numFmtId="8" fontId="4" fillId="0" borderId="0" xfId="1" applyNumberFormat="1" applyFont="1" applyFill="1" applyBorder="1"/>
    <xf numFmtId="44" fontId="2" fillId="2" borderId="1" xfId="1" applyFont="1" applyFill="1" applyBorder="1" applyAlignment="1">
      <alignment horizontal="center"/>
    </xf>
    <xf numFmtId="14" fontId="9" fillId="0" borderId="0" xfId="0" applyNumberFormat="1" applyFont="1"/>
    <xf numFmtId="0" fontId="9" fillId="0" borderId="0" xfId="0" applyFont="1"/>
    <xf numFmtId="1" fontId="2" fillId="2" borderId="1" xfId="0" applyNumberFormat="1" applyFont="1" applyFill="1" applyBorder="1" applyAlignment="1">
      <alignment horizontal="center"/>
    </xf>
    <xf numFmtId="1" fontId="0" fillId="0" borderId="0" xfId="0" applyNumberFormat="1"/>
    <xf numFmtId="0" fontId="0" fillId="2" borderId="0" xfId="0" applyFill="1"/>
    <xf numFmtId="14" fontId="0" fillId="0" borderId="0" xfId="0" applyNumberFormat="1"/>
    <xf numFmtId="10" fontId="0" fillId="0" borderId="0" xfId="0" applyNumberFormat="1"/>
    <xf numFmtId="10" fontId="0" fillId="2" borderId="0" xfId="0" applyNumberFormat="1" applyFill="1"/>
    <xf numFmtId="0" fontId="0" fillId="0" borderId="0" xfId="0" applyFill="1"/>
    <xf numFmtId="10" fontId="0" fillId="0" borderId="0" xfId="0" applyNumberFormat="1" applyFill="1"/>
    <xf numFmtId="44" fontId="0" fillId="0" borderId="0" xfId="1" applyFont="1" applyFill="1"/>
    <xf numFmtId="1" fontId="0" fillId="0" borderId="0" xfId="0" applyNumberFormat="1" applyFill="1"/>
    <xf numFmtId="14" fontId="0" fillId="0" borderId="0" xfId="0" applyNumberFormat="1" applyFill="1"/>
    <xf numFmtId="14" fontId="9" fillId="0" borderId="0" xfId="0" applyNumberFormat="1" applyFont="1" applyFill="1"/>
    <xf numFmtId="0" fontId="9" fillId="0" borderId="0" xfId="0" applyFont="1" applyFill="1"/>
    <xf numFmtId="0" fontId="0" fillId="5" borderId="0" xfId="0" applyFill="1"/>
  </cellXfs>
  <cellStyles count="349">
    <cellStyle name="Currency" xfId="1" builtinId="4"/>
    <cellStyle name="Followed Hyperlink" xfId="2" builtinId="9" hidden="1"/>
    <cellStyle name="Followed Hyperlink" xfId="3"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Normal" xfId="0" builtinId="0"/>
    <cellStyle name="Normal 2" xfId="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L1101"/>
  <sheetViews>
    <sheetView tabSelected="1" workbookViewId="0">
      <pane ySplit="1" topLeftCell="A2" activePane="bottomLeft" state="frozen"/>
      <selection pane="bottomLeft" activeCell="D10" sqref="D10"/>
    </sheetView>
  </sheetViews>
  <sheetFormatPr baseColWidth="10" defaultColWidth="11" defaultRowHeight="15" x14ac:dyDescent="0"/>
  <cols>
    <col min="2" max="2" width="12.1640625" bestFit="1" customWidth="1"/>
    <col min="3" max="3" width="34.1640625" bestFit="1" customWidth="1"/>
    <col min="5" max="5" width="16.5" customWidth="1"/>
    <col min="6" max="6" width="15.1640625" style="25" bestFit="1" customWidth="1"/>
    <col min="8" max="8" width="12.33203125" style="2" bestFit="1" customWidth="1"/>
    <col min="9" max="9" width="11" style="22"/>
    <col min="10" max="10" width="15" style="2" bestFit="1" customWidth="1"/>
  </cols>
  <sheetData>
    <row r="1" spans="1:12">
      <c r="A1" s="1" t="s">
        <v>0</v>
      </c>
      <c r="B1" s="1" t="s">
        <v>1</v>
      </c>
      <c r="C1" s="1" t="s">
        <v>2</v>
      </c>
      <c r="D1" s="1" t="s">
        <v>3</v>
      </c>
      <c r="E1" s="1" t="s">
        <v>4</v>
      </c>
      <c r="F1" s="26" t="s">
        <v>430</v>
      </c>
      <c r="G1" s="1" t="s">
        <v>200</v>
      </c>
      <c r="H1" s="18" t="s">
        <v>5</v>
      </c>
      <c r="I1" s="21" t="s">
        <v>6</v>
      </c>
      <c r="J1" s="18" t="s">
        <v>7</v>
      </c>
      <c r="K1" s="1" t="s">
        <v>343</v>
      </c>
      <c r="L1" s="23" t="s">
        <v>1307</v>
      </c>
    </row>
    <row r="2" spans="1:12">
      <c r="A2" t="s">
        <v>95</v>
      </c>
      <c r="B2" t="s">
        <v>135</v>
      </c>
      <c r="C2" t="s">
        <v>136</v>
      </c>
      <c r="D2" t="s">
        <v>274</v>
      </c>
      <c r="E2" t="s">
        <v>13</v>
      </c>
      <c r="F2" s="25">
        <v>1</v>
      </c>
      <c r="G2" t="str">
        <f>VLOOKUP(D2,'Stipend Amounts'!A:J, 9, FALSE)</f>
        <v>District</v>
      </c>
      <c r="H2" s="2">
        <f>VLOOKUP(D2,'Stipend Amounts'!A:J, 10, FALSE)</f>
        <v>25</v>
      </c>
      <c r="I2" s="22">
        <f t="shared" ref="I2:I65" si="0">F2*IF(E2="ECS Phase 2",30,(IF(E2="ECS Phase 1",2,(IF(E2="CSinS Phase 1",2,(IF(E2="CSinA Phase 1",2,(IF(E2="CsinA Phase 2",21,(IF(E2="CsinS Phase 2",21,(IF(E2="CSP Phase 1",2,(IF(E2="CSP Phase 2",30,(IF(E2="K5 Phase 1",2,(IF(E2="K5 Phase 2",7,(IF(E2="ECS Phase 2 OL",8,(IF(E2="CSinS Phase 2 OL",8,(IF(E2="CSinA Phase 2 OL",8)))))))))))))))))))))))))</f>
        <v>2</v>
      </c>
      <c r="J2" s="2">
        <f t="shared" ref="J2:J65" si="1">H2*I2</f>
        <v>50</v>
      </c>
      <c r="K2" s="19">
        <v>42159</v>
      </c>
    </row>
    <row r="3" spans="1:12">
      <c r="A3" t="s">
        <v>896</v>
      </c>
      <c r="B3" t="s">
        <v>897</v>
      </c>
      <c r="C3" t="s">
        <v>898</v>
      </c>
      <c r="D3" t="s">
        <v>71</v>
      </c>
      <c r="E3" t="s">
        <v>13</v>
      </c>
      <c r="F3" s="25">
        <v>1</v>
      </c>
      <c r="G3" t="str">
        <f>VLOOKUP(D3,'Stipend Amounts'!A:J, 9, FALSE)</f>
        <v>District</v>
      </c>
      <c r="H3" s="2">
        <f>VLOOKUP(D3,'Stipend Amounts'!A:J, 10, FALSE)</f>
        <v>25</v>
      </c>
      <c r="I3" s="22">
        <f t="shared" si="0"/>
        <v>2</v>
      </c>
      <c r="J3" s="2">
        <f t="shared" si="1"/>
        <v>50</v>
      </c>
      <c r="K3" s="24">
        <v>42174</v>
      </c>
    </row>
    <row r="4" spans="1:12">
      <c r="A4" t="s">
        <v>896</v>
      </c>
      <c r="B4" t="s">
        <v>897</v>
      </c>
      <c r="C4" t="s">
        <v>898</v>
      </c>
      <c r="D4" t="s">
        <v>71</v>
      </c>
      <c r="E4" t="s">
        <v>1165</v>
      </c>
      <c r="F4" s="25">
        <v>1</v>
      </c>
      <c r="G4" t="str">
        <f>VLOOKUP(D4,'Stipend Amounts'!A:J, 9, FALSE)</f>
        <v>District</v>
      </c>
      <c r="H4" s="2">
        <f>VLOOKUP(D4,'Stipend Amounts'!A:J, 10, FALSE)</f>
        <v>25</v>
      </c>
      <c r="I4" s="22">
        <f t="shared" si="0"/>
        <v>30</v>
      </c>
      <c r="J4" s="2">
        <f t="shared" si="1"/>
        <v>750</v>
      </c>
      <c r="K4" s="24">
        <v>42191</v>
      </c>
      <c r="L4" t="s">
        <v>1739</v>
      </c>
    </row>
    <row r="5" spans="1:12">
      <c r="A5" t="s">
        <v>68</v>
      </c>
      <c r="B5" t="s">
        <v>69</v>
      </c>
      <c r="C5" t="s">
        <v>70</v>
      </c>
      <c r="D5" t="s">
        <v>71</v>
      </c>
      <c r="E5" t="s">
        <v>13</v>
      </c>
      <c r="F5" s="25">
        <v>1</v>
      </c>
      <c r="G5" t="str">
        <f>VLOOKUP(D5,'Stipend Amounts'!A:J, 9, FALSE)</f>
        <v>District</v>
      </c>
      <c r="H5" s="2">
        <f>VLOOKUP(D5,'Stipend Amounts'!A:J, 10, FALSE)</f>
        <v>25</v>
      </c>
      <c r="I5" s="22">
        <f t="shared" si="0"/>
        <v>2</v>
      </c>
      <c r="J5" s="2">
        <f t="shared" si="1"/>
        <v>50</v>
      </c>
      <c r="K5" s="19">
        <v>42159</v>
      </c>
    </row>
    <row r="6" spans="1:12">
      <c r="A6" t="s">
        <v>143</v>
      </c>
      <c r="B6" t="s">
        <v>1026</v>
      </c>
      <c r="C6" t="s">
        <v>1027</v>
      </c>
      <c r="D6" t="s">
        <v>71</v>
      </c>
      <c r="E6" t="s">
        <v>13</v>
      </c>
      <c r="F6" s="25">
        <v>1</v>
      </c>
      <c r="G6" t="str">
        <f>VLOOKUP(D6,'Stipend Amounts'!A:J, 9, FALSE)</f>
        <v>District</v>
      </c>
      <c r="H6" s="2">
        <f>VLOOKUP(D6,'Stipend Amounts'!A:J, 10, FALSE)</f>
        <v>25</v>
      </c>
      <c r="I6" s="22">
        <f t="shared" si="0"/>
        <v>2</v>
      </c>
      <c r="J6" s="2">
        <f t="shared" si="1"/>
        <v>50</v>
      </c>
      <c r="K6" s="24">
        <v>42174</v>
      </c>
    </row>
    <row r="7" spans="1:12">
      <c r="A7" t="s">
        <v>143</v>
      </c>
      <c r="B7" t="s">
        <v>1026</v>
      </c>
      <c r="C7" t="s">
        <v>1027</v>
      </c>
      <c r="D7" t="s">
        <v>71</v>
      </c>
      <c r="E7" t="s">
        <v>1165</v>
      </c>
      <c r="F7" s="25">
        <v>1</v>
      </c>
      <c r="G7" t="str">
        <f>VLOOKUP(D7,'Stipend Amounts'!A:J, 9, FALSE)</f>
        <v>District</v>
      </c>
      <c r="H7" s="2">
        <f>VLOOKUP(D7,'Stipend Amounts'!A:J, 10, FALSE)</f>
        <v>25</v>
      </c>
      <c r="I7" s="22">
        <f t="shared" si="0"/>
        <v>30</v>
      </c>
      <c r="J7" s="2">
        <f t="shared" si="1"/>
        <v>750</v>
      </c>
      <c r="K7" s="24">
        <v>42191</v>
      </c>
      <c r="L7" t="s">
        <v>1750</v>
      </c>
    </row>
    <row r="8" spans="1:12">
      <c r="A8" t="s">
        <v>802</v>
      </c>
      <c r="B8" t="s">
        <v>803</v>
      </c>
      <c r="C8" t="s">
        <v>804</v>
      </c>
      <c r="D8" t="s">
        <v>216</v>
      </c>
      <c r="E8" t="s">
        <v>348</v>
      </c>
      <c r="F8" s="25">
        <v>1</v>
      </c>
      <c r="G8" t="str">
        <f>VLOOKUP(D8,'Stipend Amounts'!A:J, 9, FALSE)</f>
        <v>District</v>
      </c>
      <c r="H8" s="2">
        <f>VLOOKUP(D8,'Stipend Amounts'!A:J, 10, FALSE)</f>
        <v>41.95</v>
      </c>
      <c r="I8" s="22">
        <f t="shared" si="0"/>
        <v>2</v>
      </c>
      <c r="J8" s="2">
        <f t="shared" si="1"/>
        <v>83.9</v>
      </c>
      <c r="K8" s="24">
        <v>42174</v>
      </c>
    </row>
    <row r="9" spans="1:12">
      <c r="A9" t="s">
        <v>802</v>
      </c>
      <c r="B9" t="s">
        <v>803</v>
      </c>
      <c r="C9" t="s">
        <v>804</v>
      </c>
      <c r="D9" t="s">
        <v>216</v>
      </c>
      <c r="E9" t="s">
        <v>1127</v>
      </c>
      <c r="F9" s="25">
        <v>1</v>
      </c>
      <c r="G9" t="str">
        <f>VLOOKUP(D9,'Stipend Amounts'!A:J, 9, FALSE)</f>
        <v>District</v>
      </c>
      <c r="H9" s="2">
        <f>VLOOKUP(D9,'Stipend Amounts'!A:J, 10, FALSE)</f>
        <v>41.95</v>
      </c>
      <c r="I9" s="22">
        <f t="shared" si="0"/>
        <v>21</v>
      </c>
      <c r="J9" s="2">
        <f t="shared" si="1"/>
        <v>880.95</v>
      </c>
      <c r="K9" s="24">
        <v>42191</v>
      </c>
      <c r="L9" t="s">
        <v>1780</v>
      </c>
    </row>
    <row r="10" spans="1:12">
      <c r="A10" t="s">
        <v>940</v>
      </c>
      <c r="B10" t="s">
        <v>45</v>
      </c>
      <c r="C10" t="s">
        <v>941</v>
      </c>
      <c r="D10" t="s">
        <v>216</v>
      </c>
      <c r="E10" t="s">
        <v>13</v>
      </c>
      <c r="F10" s="25">
        <v>1</v>
      </c>
      <c r="G10" t="str">
        <f>VLOOKUP(D10,'Stipend Amounts'!A:J, 9, FALSE)</f>
        <v>District</v>
      </c>
      <c r="H10" s="2">
        <f>VLOOKUP(D10,'Stipend Amounts'!A:J, 10, FALSE)</f>
        <v>41.95</v>
      </c>
      <c r="I10" s="22">
        <f t="shared" si="0"/>
        <v>2</v>
      </c>
      <c r="J10" s="2">
        <f t="shared" si="1"/>
        <v>83.9</v>
      </c>
      <c r="K10" s="24">
        <v>42174</v>
      </c>
    </row>
    <row r="11" spans="1:12">
      <c r="A11" t="s">
        <v>83</v>
      </c>
      <c r="B11" t="s">
        <v>84</v>
      </c>
      <c r="C11" t="s">
        <v>85</v>
      </c>
      <c r="D11" t="s">
        <v>86</v>
      </c>
      <c r="E11" t="s">
        <v>13</v>
      </c>
      <c r="F11" s="25">
        <v>1</v>
      </c>
      <c r="G11" t="str">
        <f>VLOOKUP(D11,'Stipend Amounts'!A:J, 9, FALSE)</f>
        <v>District</v>
      </c>
      <c r="H11" s="2">
        <f>VLOOKUP(D11,'Stipend Amounts'!A:J, 10, FALSE)</f>
        <v>25</v>
      </c>
      <c r="I11" s="22">
        <f t="shared" si="0"/>
        <v>2</v>
      </c>
      <c r="J11" s="2">
        <f t="shared" si="1"/>
        <v>50</v>
      </c>
      <c r="K11" s="19">
        <v>42159</v>
      </c>
    </row>
    <row r="12" spans="1:12">
      <c r="A12" t="s">
        <v>83</v>
      </c>
      <c r="B12" t="s">
        <v>84</v>
      </c>
      <c r="C12" t="s">
        <v>85</v>
      </c>
      <c r="D12" t="s">
        <v>86</v>
      </c>
      <c r="E12" t="s">
        <v>1165</v>
      </c>
      <c r="F12" s="25">
        <v>1</v>
      </c>
      <c r="G12" t="str">
        <f>VLOOKUP(D12,'Stipend Amounts'!A:J, 9, FALSE)</f>
        <v>District</v>
      </c>
      <c r="H12" s="2">
        <f>VLOOKUP(D12,'Stipend Amounts'!A:J, 10, FALSE)</f>
        <v>25</v>
      </c>
      <c r="I12" s="22">
        <f t="shared" si="0"/>
        <v>30</v>
      </c>
      <c r="J12" s="2">
        <f t="shared" si="1"/>
        <v>750</v>
      </c>
      <c r="K12" s="24">
        <v>42191</v>
      </c>
    </row>
    <row r="13" spans="1:12">
      <c r="A13" t="s">
        <v>578</v>
      </c>
      <c r="B13" t="s">
        <v>579</v>
      </c>
      <c r="C13" t="s">
        <v>580</v>
      </c>
      <c r="D13" t="s">
        <v>86</v>
      </c>
      <c r="E13" t="s">
        <v>491</v>
      </c>
      <c r="F13" s="25">
        <v>1</v>
      </c>
      <c r="G13" t="str">
        <f>VLOOKUP(D13,'Stipend Amounts'!A:J, 9, FALSE)</f>
        <v>District</v>
      </c>
      <c r="H13" s="2">
        <f>VLOOKUP(D13,'Stipend Amounts'!A:J, 10, FALSE)</f>
        <v>25</v>
      </c>
      <c r="I13" s="22">
        <f t="shared" si="0"/>
        <v>2</v>
      </c>
      <c r="J13" s="2">
        <f t="shared" si="1"/>
        <v>50</v>
      </c>
      <c r="K13" s="24">
        <v>42174</v>
      </c>
    </row>
    <row r="14" spans="1:12">
      <c r="A14" t="s">
        <v>578</v>
      </c>
      <c r="B14" t="s">
        <v>579</v>
      </c>
      <c r="C14" t="s">
        <v>580</v>
      </c>
      <c r="D14" t="s">
        <v>86</v>
      </c>
      <c r="E14" t="s">
        <v>1102</v>
      </c>
      <c r="F14" s="25">
        <v>1</v>
      </c>
      <c r="G14" t="str">
        <f>VLOOKUP(D14,'Stipend Amounts'!A:J, 9, FALSE)</f>
        <v>District</v>
      </c>
      <c r="H14" s="2">
        <f>VLOOKUP(D14,'Stipend Amounts'!A:J, 10, FALSE)</f>
        <v>25</v>
      </c>
      <c r="I14" s="22">
        <f t="shared" si="0"/>
        <v>21</v>
      </c>
      <c r="J14" s="2">
        <f t="shared" si="1"/>
        <v>525</v>
      </c>
      <c r="K14" s="24">
        <v>42191</v>
      </c>
    </row>
    <row r="15" spans="1:12">
      <c r="A15" t="s">
        <v>644</v>
      </c>
      <c r="B15" t="s">
        <v>645</v>
      </c>
      <c r="C15" t="s">
        <v>646</v>
      </c>
      <c r="D15" t="s">
        <v>8</v>
      </c>
      <c r="E15" t="s">
        <v>491</v>
      </c>
      <c r="F15" s="25">
        <v>1</v>
      </c>
      <c r="G15" t="str">
        <f>VLOOKUP(D15,'Stipend Amounts'!A:J, 9, FALSE)</f>
        <v>District</v>
      </c>
      <c r="H15" s="2">
        <f>VLOOKUP(D15,'Stipend Amounts'!A:J, 10, FALSE)</f>
        <v>16.43</v>
      </c>
      <c r="I15" s="22">
        <f t="shared" si="0"/>
        <v>2</v>
      </c>
      <c r="J15" s="2">
        <f t="shared" si="1"/>
        <v>32.86</v>
      </c>
      <c r="K15" s="24">
        <v>42174</v>
      </c>
    </row>
    <row r="16" spans="1:12">
      <c r="A16" t="s">
        <v>644</v>
      </c>
      <c r="B16" t="s">
        <v>645</v>
      </c>
      <c r="C16" t="s">
        <v>646</v>
      </c>
      <c r="D16" t="s">
        <v>8</v>
      </c>
      <c r="E16" t="s">
        <v>1102</v>
      </c>
      <c r="F16" s="25">
        <v>1</v>
      </c>
      <c r="G16" t="str">
        <f>VLOOKUP(D16,'Stipend Amounts'!A:J, 9, FALSE)</f>
        <v>District</v>
      </c>
      <c r="H16" s="2">
        <f>VLOOKUP(D16,'Stipend Amounts'!A:J, 10, FALSE)</f>
        <v>16.43</v>
      </c>
      <c r="I16" s="22">
        <f t="shared" si="0"/>
        <v>21</v>
      </c>
      <c r="J16" s="2">
        <f t="shared" si="1"/>
        <v>345.03</v>
      </c>
      <c r="K16" s="24">
        <v>42174</v>
      </c>
    </row>
    <row r="17" spans="1:11">
      <c r="A17" t="s">
        <v>879</v>
      </c>
      <c r="B17" t="s">
        <v>1221</v>
      </c>
      <c r="C17" t="s">
        <v>1222</v>
      </c>
      <c r="D17" t="s">
        <v>8</v>
      </c>
      <c r="E17" t="s">
        <v>1127</v>
      </c>
      <c r="F17" s="25">
        <v>0</v>
      </c>
      <c r="G17" t="str">
        <f>VLOOKUP(D17,'Stipend Amounts'!A:J, 9, FALSE)</f>
        <v>District</v>
      </c>
      <c r="H17" s="2">
        <f>VLOOKUP(D17,'Stipend Amounts'!A:J, 10, FALSE)</f>
        <v>16.43</v>
      </c>
      <c r="I17" s="22">
        <f t="shared" si="0"/>
        <v>0</v>
      </c>
      <c r="J17" s="2">
        <f t="shared" si="1"/>
        <v>0</v>
      </c>
      <c r="K17" t="s">
        <v>1303</v>
      </c>
    </row>
    <row r="18" spans="1:11">
      <c r="A18" t="s">
        <v>914</v>
      </c>
      <c r="B18" t="s">
        <v>915</v>
      </c>
      <c r="C18" t="s">
        <v>916</v>
      </c>
      <c r="D18" t="s">
        <v>8</v>
      </c>
      <c r="E18" t="s">
        <v>13</v>
      </c>
      <c r="F18" s="25">
        <v>1</v>
      </c>
      <c r="G18" t="str">
        <f>VLOOKUP(D18,'Stipend Amounts'!A:J, 9, FALSE)</f>
        <v>District</v>
      </c>
      <c r="H18" s="2">
        <f>VLOOKUP(D18,'Stipend Amounts'!A:J, 10, FALSE)</f>
        <v>16.43</v>
      </c>
      <c r="I18" s="22">
        <f t="shared" si="0"/>
        <v>2</v>
      </c>
      <c r="J18" s="2">
        <f t="shared" si="1"/>
        <v>32.86</v>
      </c>
      <c r="K18" s="24">
        <v>42174</v>
      </c>
    </row>
    <row r="19" spans="1:11">
      <c r="A19" t="s">
        <v>914</v>
      </c>
      <c r="B19" t="s">
        <v>915</v>
      </c>
      <c r="C19" t="s">
        <v>916</v>
      </c>
      <c r="D19" t="s">
        <v>8</v>
      </c>
      <c r="E19" t="s">
        <v>1165</v>
      </c>
      <c r="F19" s="25">
        <v>1</v>
      </c>
      <c r="G19" t="str">
        <f>VLOOKUP(D19,'Stipend Amounts'!A:J, 9, FALSE)</f>
        <v>District</v>
      </c>
      <c r="H19" s="2">
        <f>VLOOKUP(D19,'Stipend Amounts'!A:J, 10, FALSE)</f>
        <v>16.43</v>
      </c>
      <c r="I19" s="22">
        <f t="shared" si="0"/>
        <v>30</v>
      </c>
      <c r="J19" s="2">
        <f t="shared" si="1"/>
        <v>492.9</v>
      </c>
      <c r="K19" s="24">
        <v>42174</v>
      </c>
    </row>
    <row r="20" spans="1:11">
      <c r="A20" t="s">
        <v>919</v>
      </c>
      <c r="B20" t="s">
        <v>920</v>
      </c>
      <c r="C20" t="s">
        <v>921</v>
      </c>
      <c r="D20" t="s">
        <v>8</v>
      </c>
      <c r="E20" t="s">
        <v>13</v>
      </c>
      <c r="F20" s="25">
        <v>1</v>
      </c>
      <c r="G20" t="str">
        <f>VLOOKUP(D20,'Stipend Amounts'!A:J, 9, FALSE)</f>
        <v>District</v>
      </c>
      <c r="H20" s="2">
        <f>VLOOKUP(D20,'Stipend Amounts'!A:J, 10, FALSE)</f>
        <v>16.43</v>
      </c>
      <c r="I20" s="22">
        <f t="shared" si="0"/>
        <v>2</v>
      </c>
      <c r="J20" s="2">
        <f t="shared" si="1"/>
        <v>32.86</v>
      </c>
      <c r="K20" s="24">
        <v>42174</v>
      </c>
    </row>
    <row r="21" spans="1:11">
      <c r="A21" t="s">
        <v>919</v>
      </c>
      <c r="B21" t="s">
        <v>920</v>
      </c>
      <c r="C21" t="s">
        <v>921</v>
      </c>
      <c r="D21" t="s">
        <v>8</v>
      </c>
      <c r="E21" t="s">
        <v>1165</v>
      </c>
      <c r="F21" s="25">
        <v>1</v>
      </c>
      <c r="G21" t="str">
        <f>VLOOKUP(D21,'Stipend Amounts'!A:J, 9, FALSE)</f>
        <v>District</v>
      </c>
      <c r="H21" s="2">
        <f>VLOOKUP(D21,'Stipend Amounts'!A:J, 10, FALSE)</f>
        <v>16.43</v>
      </c>
      <c r="I21" s="22">
        <f t="shared" si="0"/>
        <v>30</v>
      </c>
      <c r="J21" s="2">
        <f t="shared" si="1"/>
        <v>492.9</v>
      </c>
      <c r="K21" s="24">
        <v>42174</v>
      </c>
    </row>
    <row r="22" spans="1:11">
      <c r="A22" t="s">
        <v>513</v>
      </c>
      <c r="B22" t="s">
        <v>514</v>
      </c>
      <c r="C22" t="s">
        <v>515</v>
      </c>
      <c r="D22" t="s">
        <v>8</v>
      </c>
      <c r="E22" t="s">
        <v>348</v>
      </c>
      <c r="F22" s="25">
        <v>1</v>
      </c>
      <c r="G22" t="str">
        <f>VLOOKUP(D22,'Stipend Amounts'!A:J, 9, FALSE)</f>
        <v>District</v>
      </c>
      <c r="H22" s="2">
        <f>VLOOKUP(D22,'Stipend Amounts'!A:J, 10, FALSE)</f>
        <v>16.43</v>
      </c>
      <c r="I22" s="22">
        <f t="shared" si="0"/>
        <v>2</v>
      </c>
      <c r="J22" s="2">
        <f t="shared" si="1"/>
        <v>32.86</v>
      </c>
      <c r="K22" s="19">
        <v>42164</v>
      </c>
    </row>
    <row r="23" spans="1:11">
      <c r="A23" t="s">
        <v>513</v>
      </c>
      <c r="B23" t="s">
        <v>514</v>
      </c>
      <c r="C23" t="s">
        <v>515</v>
      </c>
      <c r="D23" t="s">
        <v>8</v>
      </c>
      <c r="E23" t="s">
        <v>1127</v>
      </c>
      <c r="F23" s="25">
        <v>1</v>
      </c>
      <c r="G23" t="str">
        <f>VLOOKUP(D23,'Stipend Amounts'!A:J, 9, FALSE)</f>
        <v>District</v>
      </c>
      <c r="H23" s="2">
        <f>VLOOKUP(D23,'Stipend Amounts'!A:J, 10, FALSE)</f>
        <v>16.43</v>
      </c>
      <c r="I23" s="22">
        <f t="shared" si="0"/>
        <v>21</v>
      </c>
      <c r="J23" s="2">
        <f t="shared" si="1"/>
        <v>345.03</v>
      </c>
      <c r="K23" s="24">
        <v>42174</v>
      </c>
    </row>
    <row r="24" spans="1:11">
      <c r="A24" t="s">
        <v>558</v>
      </c>
      <c r="B24" t="s">
        <v>1936</v>
      </c>
      <c r="C24" t="s">
        <v>1937</v>
      </c>
      <c r="D24" t="s">
        <v>8</v>
      </c>
      <c r="E24" t="s">
        <v>1948</v>
      </c>
      <c r="F24" s="25">
        <v>0</v>
      </c>
      <c r="G24" t="str">
        <f>VLOOKUP(D24,'Stipend Amounts'!A:J, 9, FALSE)</f>
        <v>District</v>
      </c>
      <c r="H24" s="2">
        <f>VLOOKUP(D24,'Stipend Amounts'!A:J, 10, FALSE)</f>
        <v>16.43</v>
      </c>
      <c r="I24" s="22">
        <f t="shared" si="0"/>
        <v>0</v>
      </c>
      <c r="J24" s="2">
        <f t="shared" si="1"/>
        <v>0</v>
      </c>
      <c r="K24" t="s">
        <v>1303</v>
      </c>
    </row>
    <row r="25" spans="1:11">
      <c r="A25" t="s">
        <v>1622</v>
      </c>
      <c r="B25" t="s">
        <v>1623</v>
      </c>
      <c r="C25" t="s">
        <v>1624</v>
      </c>
      <c r="D25" t="s">
        <v>8</v>
      </c>
      <c r="E25" t="s">
        <v>1575</v>
      </c>
      <c r="F25" s="25">
        <v>1</v>
      </c>
      <c r="G25" t="str">
        <f>VLOOKUP(D25,'Stipend Amounts'!A:J, 9, FALSE)</f>
        <v>District</v>
      </c>
      <c r="H25" s="2">
        <f>VLOOKUP(D25,'Stipend Amounts'!A:J, 10, FALSE)</f>
        <v>16.43</v>
      </c>
      <c r="I25" s="22">
        <f t="shared" si="0"/>
        <v>2</v>
      </c>
      <c r="J25" s="2">
        <f t="shared" si="1"/>
        <v>32.86</v>
      </c>
      <c r="K25" s="24">
        <v>42191</v>
      </c>
    </row>
    <row r="26" spans="1:11">
      <c r="A26" t="s">
        <v>1622</v>
      </c>
      <c r="B26" t="s">
        <v>1623</v>
      </c>
      <c r="C26" t="s">
        <v>1624</v>
      </c>
      <c r="D26" t="s">
        <v>8</v>
      </c>
      <c r="E26" t="s">
        <v>1948</v>
      </c>
      <c r="F26" s="25">
        <v>1</v>
      </c>
      <c r="G26" t="str">
        <f>VLOOKUP(D26,'Stipend Amounts'!A:J, 9, FALSE)</f>
        <v>District</v>
      </c>
      <c r="H26" s="2">
        <f>VLOOKUP(D26,'Stipend Amounts'!A:J, 10, FALSE)</f>
        <v>16.43</v>
      </c>
      <c r="I26" s="22">
        <f t="shared" si="0"/>
        <v>30</v>
      </c>
      <c r="J26" s="2">
        <f t="shared" si="1"/>
        <v>492.9</v>
      </c>
      <c r="K26" s="24">
        <v>42191</v>
      </c>
    </row>
    <row r="27" spans="1:11">
      <c r="A27" t="s">
        <v>606</v>
      </c>
      <c r="B27" t="s">
        <v>1062</v>
      </c>
      <c r="C27" t="s">
        <v>1063</v>
      </c>
      <c r="D27" t="s">
        <v>8</v>
      </c>
      <c r="E27" t="s">
        <v>13</v>
      </c>
      <c r="F27" s="25">
        <v>1</v>
      </c>
      <c r="G27" t="str">
        <f>VLOOKUP(D27,'Stipend Amounts'!A:J, 9, FALSE)</f>
        <v>District</v>
      </c>
      <c r="H27" s="2">
        <f>VLOOKUP(D27,'Stipend Amounts'!A:J, 10, FALSE)</f>
        <v>16.43</v>
      </c>
      <c r="I27" s="22">
        <f t="shared" si="0"/>
        <v>2</v>
      </c>
      <c r="J27" s="2">
        <f t="shared" si="1"/>
        <v>32.86</v>
      </c>
      <c r="K27" t="s">
        <v>1303</v>
      </c>
    </row>
    <row r="28" spans="1:11">
      <c r="A28" t="s">
        <v>606</v>
      </c>
      <c r="B28" t="s">
        <v>1062</v>
      </c>
      <c r="C28" t="s">
        <v>1063</v>
      </c>
      <c r="D28" t="s">
        <v>8</v>
      </c>
      <c r="E28" t="s">
        <v>1165</v>
      </c>
      <c r="F28" s="25">
        <v>0</v>
      </c>
      <c r="G28" t="str">
        <f>VLOOKUP(D28,'Stipend Amounts'!A:J, 9, FALSE)</f>
        <v>District</v>
      </c>
      <c r="H28" s="2">
        <f>VLOOKUP(D28,'Stipend Amounts'!A:J, 10, FALSE)</f>
        <v>16.43</v>
      </c>
      <c r="I28" s="22">
        <f t="shared" si="0"/>
        <v>0</v>
      </c>
      <c r="J28" s="2">
        <f t="shared" si="1"/>
        <v>0</v>
      </c>
      <c r="K28" t="s">
        <v>1303</v>
      </c>
    </row>
    <row r="29" spans="1:11">
      <c r="A29" t="s">
        <v>482</v>
      </c>
      <c r="B29" t="s">
        <v>483</v>
      </c>
      <c r="C29" t="s">
        <v>484</v>
      </c>
      <c r="D29" t="s">
        <v>8</v>
      </c>
      <c r="E29" t="s">
        <v>13</v>
      </c>
      <c r="F29" s="25">
        <v>1</v>
      </c>
      <c r="G29" t="str">
        <f>VLOOKUP(D29,'Stipend Amounts'!A:J, 9, FALSE)</f>
        <v>District</v>
      </c>
      <c r="H29" s="2">
        <f>VLOOKUP(D29,'Stipend Amounts'!A:J, 10, FALSE)</f>
        <v>16.43</v>
      </c>
      <c r="I29" s="22">
        <f t="shared" si="0"/>
        <v>2</v>
      </c>
      <c r="J29" s="2">
        <f t="shared" si="1"/>
        <v>32.86</v>
      </c>
      <c r="K29" s="19">
        <v>42164</v>
      </c>
    </row>
    <row r="30" spans="1:11" s="27" customFormat="1">
      <c r="A30" s="27" t="s">
        <v>482</v>
      </c>
      <c r="B30" s="27" t="s">
        <v>483</v>
      </c>
      <c r="C30" s="27" t="s">
        <v>484</v>
      </c>
      <c r="D30" s="27" t="s">
        <v>8</v>
      </c>
      <c r="E30" s="27" t="s">
        <v>1165</v>
      </c>
      <c r="F30" s="28">
        <v>1</v>
      </c>
      <c r="G30" s="27" t="str">
        <f>VLOOKUP(D30,'Stipend Amounts'!A:J, 9, FALSE)</f>
        <v>District</v>
      </c>
      <c r="H30" s="29">
        <f>VLOOKUP(D30,'Stipend Amounts'!A:J, 10, FALSE)</f>
        <v>16.43</v>
      </c>
      <c r="I30" s="30">
        <f t="shared" si="0"/>
        <v>30</v>
      </c>
      <c r="J30" s="29">
        <f t="shared" si="1"/>
        <v>492.9</v>
      </c>
      <c r="K30" s="27" t="s">
        <v>1303</v>
      </c>
    </row>
    <row r="31" spans="1:11">
      <c r="A31" t="s">
        <v>482</v>
      </c>
      <c r="B31" t="s">
        <v>483</v>
      </c>
      <c r="C31" t="s">
        <v>484</v>
      </c>
      <c r="D31" t="s">
        <v>8</v>
      </c>
      <c r="E31" t="s">
        <v>2069</v>
      </c>
      <c r="F31" s="25">
        <v>1</v>
      </c>
      <c r="G31" t="str">
        <f>VLOOKUP(D31,'Stipend Amounts'!A:J, 9, FALSE)</f>
        <v>District</v>
      </c>
      <c r="H31" s="2">
        <f>VLOOKUP(D31,'Stipend Amounts'!A:J, 10, FALSE)</f>
        <v>16.43</v>
      </c>
      <c r="I31" s="22">
        <f t="shared" si="0"/>
        <v>8</v>
      </c>
      <c r="J31" s="2">
        <f t="shared" si="1"/>
        <v>131.44</v>
      </c>
      <c r="K31" t="s">
        <v>1303</v>
      </c>
    </row>
    <row r="32" spans="1:11">
      <c r="A32" t="s">
        <v>448</v>
      </c>
      <c r="B32" t="s">
        <v>1238</v>
      </c>
      <c r="C32" t="s">
        <v>1239</v>
      </c>
      <c r="D32" t="s">
        <v>8</v>
      </c>
      <c r="E32" t="s">
        <v>1165</v>
      </c>
      <c r="F32" s="25">
        <v>0</v>
      </c>
      <c r="G32" t="str">
        <f>VLOOKUP(D32,'Stipend Amounts'!A:J, 9, FALSE)</f>
        <v>District</v>
      </c>
      <c r="H32" s="2">
        <f>VLOOKUP(D32,'Stipend Amounts'!A:J, 10, FALSE)</f>
        <v>16.43</v>
      </c>
      <c r="I32" s="22">
        <f t="shared" si="0"/>
        <v>0</v>
      </c>
      <c r="J32" s="2">
        <f t="shared" si="1"/>
        <v>0</v>
      </c>
      <c r="K32" t="s">
        <v>1303</v>
      </c>
    </row>
    <row r="33" spans="1:11">
      <c r="A33" t="s">
        <v>826</v>
      </c>
      <c r="B33" t="s">
        <v>827</v>
      </c>
      <c r="C33" t="s">
        <v>828</v>
      </c>
      <c r="D33" t="s">
        <v>8</v>
      </c>
      <c r="E33" t="s">
        <v>348</v>
      </c>
      <c r="F33" s="25">
        <v>1</v>
      </c>
      <c r="G33" t="str">
        <f>VLOOKUP(D33,'Stipend Amounts'!A:J, 9, FALSE)</f>
        <v>District</v>
      </c>
      <c r="H33" s="2">
        <f>VLOOKUP(D33,'Stipend Amounts'!A:J, 10, FALSE)</f>
        <v>16.43</v>
      </c>
      <c r="I33" s="22">
        <f t="shared" si="0"/>
        <v>2</v>
      </c>
      <c r="J33" s="2">
        <f t="shared" si="1"/>
        <v>32.86</v>
      </c>
      <c r="K33" s="24">
        <v>42174</v>
      </c>
    </row>
    <row r="34" spans="1:11">
      <c r="A34" t="s">
        <v>826</v>
      </c>
      <c r="B34" t="s">
        <v>827</v>
      </c>
      <c r="C34" t="s">
        <v>828</v>
      </c>
      <c r="D34" t="s">
        <v>8</v>
      </c>
      <c r="E34" t="s">
        <v>1127</v>
      </c>
      <c r="F34" s="25">
        <v>0.33</v>
      </c>
      <c r="G34" t="str">
        <f>VLOOKUP(D34,'Stipend Amounts'!A:J, 9, FALSE)</f>
        <v>District</v>
      </c>
      <c r="H34" s="2">
        <f>VLOOKUP(D34,'Stipend Amounts'!A:J, 10, FALSE)</f>
        <v>16.43</v>
      </c>
      <c r="I34" s="22">
        <f t="shared" si="0"/>
        <v>6.9300000000000006</v>
      </c>
      <c r="J34" s="2">
        <f t="shared" si="1"/>
        <v>113.85990000000001</v>
      </c>
      <c r="K34" t="s">
        <v>1303</v>
      </c>
    </row>
    <row r="35" spans="1:11">
      <c r="A35" t="s">
        <v>492</v>
      </c>
      <c r="B35" t="s">
        <v>493</v>
      </c>
      <c r="C35" t="s">
        <v>494</v>
      </c>
      <c r="D35" t="s">
        <v>8</v>
      </c>
      <c r="E35" t="s">
        <v>491</v>
      </c>
      <c r="F35" s="25">
        <v>1</v>
      </c>
      <c r="G35" t="str">
        <f>VLOOKUP(D35,'Stipend Amounts'!A:J, 9, FALSE)</f>
        <v>District</v>
      </c>
      <c r="H35" s="2">
        <f>VLOOKUP(D35,'Stipend Amounts'!A:J, 10, FALSE)</f>
        <v>16.43</v>
      </c>
      <c r="I35" s="22">
        <f t="shared" si="0"/>
        <v>2</v>
      </c>
      <c r="J35" s="2">
        <f t="shared" si="1"/>
        <v>32.86</v>
      </c>
      <c r="K35" s="19">
        <v>42164</v>
      </c>
    </row>
    <row r="36" spans="1:11">
      <c r="A36" t="s">
        <v>492</v>
      </c>
      <c r="B36" t="s">
        <v>493</v>
      </c>
      <c r="C36" t="s">
        <v>494</v>
      </c>
      <c r="D36" t="s">
        <v>8</v>
      </c>
      <c r="E36" t="s">
        <v>1102</v>
      </c>
      <c r="F36" s="25">
        <v>0.33</v>
      </c>
      <c r="G36" t="str">
        <f>VLOOKUP(D36,'Stipend Amounts'!A:J, 9, FALSE)</f>
        <v>District</v>
      </c>
      <c r="H36" s="2">
        <f>VLOOKUP(D36,'Stipend Amounts'!A:J, 10, FALSE)</f>
        <v>16.43</v>
      </c>
      <c r="I36" s="22">
        <f t="shared" si="0"/>
        <v>6.9300000000000006</v>
      </c>
      <c r="J36" s="2">
        <f t="shared" si="1"/>
        <v>113.85990000000001</v>
      </c>
      <c r="K36" t="s">
        <v>1303</v>
      </c>
    </row>
    <row r="37" spans="1:11">
      <c r="A37" t="s">
        <v>1098</v>
      </c>
      <c r="B37" t="s">
        <v>1188</v>
      </c>
      <c r="C37" t="s">
        <v>1189</v>
      </c>
      <c r="D37" t="s">
        <v>8</v>
      </c>
      <c r="E37" t="s">
        <v>1102</v>
      </c>
      <c r="F37" s="25">
        <v>0</v>
      </c>
      <c r="G37" t="str">
        <f>VLOOKUP(D37,'Stipend Amounts'!A:J, 9, FALSE)</f>
        <v>District</v>
      </c>
      <c r="H37" s="2">
        <f>VLOOKUP(D37,'Stipend Amounts'!A:J, 10, FALSE)</f>
        <v>16.43</v>
      </c>
      <c r="I37" s="22">
        <f t="shared" si="0"/>
        <v>0</v>
      </c>
      <c r="J37" s="2">
        <f t="shared" si="1"/>
        <v>0</v>
      </c>
      <c r="K37" t="s">
        <v>1303</v>
      </c>
    </row>
    <row r="38" spans="1:11">
      <c r="A38" t="s">
        <v>492</v>
      </c>
      <c r="B38" t="s">
        <v>1925</v>
      </c>
      <c r="C38" t="s">
        <v>1926</v>
      </c>
      <c r="D38" t="s">
        <v>8</v>
      </c>
      <c r="E38" t="s">
        <v>1948</v>
      </c>
      <c r="F38" s="25">
        <v>0.88</v>
      </c>
      <c r="G38" t="str">
        <f>VLOOKUP(D38,'Stipend Amounts'!A:J, 9, FALSE)</f>
        <v>District</v>
      </c>
      <c r="H38" s="2">
        <f>VLOOKUP(D38,'Stipend Amounts'!A:J, 10, FALSE)</f>
        <v>16.43</v>
      </c>
      <c r="I38" s="22">
        <f t="shared" si="0"/>
        <v>26.4</v>
      </c>
      <c r="J38" s="2">
        <f t="shared" si="1"/>
        <v>433.75199999999995</v>
      </c>
      <c r="K38" t="s">
        <v>1302</v>
      </c>
    </row>
    <row r="39" spans="1:11">
      <c r="A39" t="s">
        <v>905</v>
      </c>
      <c r="B39" t="s">
        <v>906</v>
      </c>
      <c r="C39" t="s">
        <v>907</v>
      </c>
      <c r="D39" t="s">
        <v>8</v>
      </c>
      <c r="E39" t="s">
        <v>13</v>
      </c>
      <c r="F39" s="25">
        <v>1</v>
      </c>
      <c r="G39" t="str">
        <f>VLOOKUP(D39,'Stipend Amounts'!A:J, 9, FALSE)</f>
        <v>District</v>
      </c>
      <c r="H39" s="2">
        <f>VLOOKUP(D39,'Stipend Amounts'!A:J, 10, FALSE)</f>
        <v>16.43</v>
      </c>
      <c r="I39" s="22">
        <f t="shared" si="0"/>
        <v>2</v>
      </c>
      <c r="J39" s="2">
        <f t="shared" si="1"/>
        <v>32.86</v>
      </c>
      <c r="K39" s="24">
        <v>42174</v>
      </c>
    </row>
    <row r="40" spans="1:11">
      <c r="A40" t="s">
        <v>905</v>
      </c>
      <c r="B40" t="s">
        <v>906</v>
      </c>
      <c r="C40" t="s">
        <v>907</v>
      </c>
      <c r="D40" t="s">
        <v>8</v>
      </c>
      <c r="E40" t="s">
        <v>1165</v>
      </c>
      <c r="F40" s="25">
        <v>1</v>
      </c>
      <c r="G40" t="str">
        <f>VLOOKUP(D40,'Stipend Amounts'!A:J, 9, FALSE)</f>
        <v>District</v>
      </c>
      <c r="H40" s="2">
        <f>VLOOKUP(D40,'Stipend Amounts'!A:J, 10, FALSE)</f>
        <v>16.43</v>
      </c>
      <c r="I40" s="22">
        <f t="shared" si="0"/>
        <v>30</v>
      </c>
      <c r="J40" s="2">
        <f t="shared" si="1"/>
        <v>492.9</v>
      </c>
      <c r="K40" s="24">
        <v>42174</v>
      </c>
    </row>
    <row r="41" spans="1:11">
      <c r="A41" t="s">
        <v>1733</v>
      </c>
      <c r="B41" t="s">
        <v>1934</v>
      </c>
      <c r="C41" t="s">
        <v>1935</v>
      </c>
      <c r="D41" t="s">
        <v>8</v>
      </c>
      <c r="E41" t="s">
        <v>1948</v>
      </c>
      <c r="F41" s="25">
        <v>1</v>
      </c>
      <c r="G41" t="str">
        <f>VLOOKUP(D41,'Stipend Amounts'!A:J, 9, FALSE)</f>
        <v>District</v>
      </c>
      <c r="H41" s="2">
        <f>VLOOKUP(D41,'Stipend Amounts'!A:J, 10, FALSE)</f>
        <v>16.43</v>
      </c>
      <c r="I41" s="22">
        <f t="shared" si="0"/>
        <v>30</v>
      </c>
      <c r="J41" s="2">
        <f t="shared" si="1"/>
        <v>492.9</v>
      </c>
      <c r="K41" t="s">
        <v>1302</v>
      </c>
    </row>
    <row r="42" spans="1:11">
      <c r="A42" t="s">
        <v>184</v>
      </c>
      <c r="B42" t="s">
        <v>412</v>
      </c>
      <c r="C42" t="s">
        <v>413</v>
      </c>
      <c r="D42" t="s">
        <v>8</v>
      </c>
      <c r="E42" t="s">
        <v>491</v>
      </c>
      <c r="F42" s="25">
        <v>1</v>
      </c>
      <c r="G42" t="str">
        <f>VLOOKUP(D42,'Stipend Amounts'!A:J, 9, FALSE)</f>
        <v>District</v>
      </c>
      <c r="H42" s="2">
        <f>VLOOKUP(D42,'Stipend Amounts'!A:J, 10, FALSE)</f>
        <v>16.43</v>
      </c>
      <c r="I42" s="22">
        <f t="shared" si="0"/>
        <v>2</v>
      </c>
      <c r="J42" s="2">
        <f t="shared" si="1"/>
        <v>32.86</v>
      </c>
      <c r="K42" s="19">
        <v>42164</v>
      </c>
    </row>
    <row r="43" spans="1:11">
      <c r="A43" t="s">
        <v>184</v>
      </c>
      <c r="B43" t="s">
        <v>412</v>
      </c>
      <c r="C43" t="s">
        <v>413</v>
      </c>
      <c r="D43" t="s">
        <v>8</v>
      </c>
      <c r="E43" t="s">
        <v>1102</v>
      </c>
      <c r="F43" s="25">
        <v>1</v>
      </c>
      <c r="G43" t="str">
        <f>VLOOKUP(D43,'Stipend Amounts'!A:J, 9, FALSE)</f>
        <v>District</v>
      </c>
      <c r="H43" s="2">
        <f>VLOOKUP(D43,'Stipend Amounts'!A:J, 10, FALSE)</f>
        <v>16.43</v>
      </c>
      <c r="I43" s="22">
        <f t="shared" si="0"/>
        <v>21</v>
      </c>
      <c r="J43" s="2">
        <f t="shared" si="1"/>
        <v>345.03</v>
      </c>
      <c r="K43" s="24">
        <v>42174</v>
      </c>
    </row>
    <row r="44" spans="1:11">
      <c r="A44" t="s">
        <v>636</v>
      </c>
      <c r="B44" t="s">
        <v>177</v>
      </c>
      <c r="C44" t="s">
        <v>637</v>
      </c>
      <c r="D44" t="s">
        <v>8</v>
      </c>
      <c r="E44" t="s">
        <v>491</v>
      </c>
      <c r="F44" s="25">
        <v>1</v>
      </c>
      <c r="G44" t="str">
        <f>VLOOKUP(D44,'Stipend Amounts'!A:J, 9, FALSE)</f>
        <v>District</v>
      </c>
      <c r="H44" s="2">
        <f>VLOOKUP(D44,'Stipend Amounts'!A:J, 10, FALSE)</f>
        <v>16.43</v>
      </c>
      <c r="I44" s="22">
        <f t="shared" si="0"/>
        <v>2</v>
      </c>
      <c r="J44" s="2">
        <f t="shared" si="1"/>
        <v>32.86</v>
      </c>
      <c r="K44" s="24">
        <v>42174</v>
      </c>
    </row>
    <row r="45" spans="1:11">
      <c r="A45" t="s">
        <v>636</v>
      </c>
      <c r="B45" t="s">
        <v>177</v>
      </c>
      <c r="C45" t="s">
        <v>637</v>
      </c>
      <c r="D45" t="s">
        <v>8</v>
      </c>
      <c r="E45" t="s">
        <v>1102</v>
      </c>
      <c r="F45" s="25">
        <v>1</v>
      </c>
      <c r="G45" t="str">
        <f>VLOOKUP(D45,'Stipend Amounts'!A:J, 9, FALSE)</f>
        <v>District</v>
      </c>
      <c r="H45" s="2">
        <f>VLOOKUP(D45,'Stipend Amounts'!A:J, 10, FALSE)</f>
        <v>16.43</v>
      </c>
      <c r="I45" s="22">
        <f t="shared" si="0"/>
        <v>21</v>
      </c>
      <c r="J45" s="2">
        <f t="shared" si="1"/>
        <v>345.03</v>
      </c>
      <c r="K45" s="24">
        <v>42174</v>
      </c>
    </row>
    <row r="46" spans="1:11">
      <c r="A46" t="s">
        <v>700</v>
      </c>
      <c r="B46" t="s">
        <v>701</v>
      </c>
      <c r="C46" t="s">
        <v>702</v>
      </c>
      <c r="D46" t="s">
        <v>8</v>
      </c>
      <c r="E46" t="s">
        <v>348</v>
      </c>
      <c r="F46" s="25">
        <v>1</v>
      </c>
      <c r="G46" t="str">
        <f>VLOOKUP(D46,'Stipend Amounts'!A:J, 9, FALSE)</f>
        <v>District</v>
      </c>
      <c r="H46" s="2">
        <f>VLOOKUP(D46,'Stipend Amounts'!A:J, 10, FALSE)</f>
        <v>16.43</v>
      </c>
      <c r="I46" s="22">
        <f t="shared" si="0"/>
        <v>2</v>
      </c>
      <c r="J46" s="2">
        <f t="shared" si="1"/>
        <v>32.86</v>
      </c>
      <c r="K46" s="24">
        <v>42174</v>
      </c>
    </row>
    <row r="47" spans="1:11">
      <c r="A47" t="s">
        <v>700</v>
      </c>
      <c r="B47" t="s">
        <v>701</v>
      </c>
      <c r="C47" t="s">
        <v>702</v>
      </c>
      <c r="D47" t="s">
        <v>8</v>
      </c>
      <c r="E47" t="s">
        <v>1127</v>
      </c>
      <c r="F47" s="25">
        <v>0.67</v>
      </c>
      <c r="G47" t="str">
        <f>VLOOKUP(D47,'Stipend Amounts'!A:J, 9, FALSE)</f>
        <v>District</v>
      </c>
      <c r="H47" s="2">
        <f>VLOOKUP(D47,'Stipend Amounts'!A:J, 10, FALSE)</f>
        <v>16.43</v>
      </c>
      <c r="I47" s="22">
        <f t="shared" si="0"/>
        <v>14.07</v>
      </c>
      <c r="J47" s="2">
        <f t="shared" si="1"/>
        <v>231.17009999999999</v>
      </c>
      <c r="K47" s="24">
        <v>42174</v>
      </c>
    </row>
    <row r="48" spans="1:11" s="27" customFormat="1">
      <c r="A48" s="27" t="s">
        <v>1630</v>
      </c>
      <c r="B48" s="27" t="s">
        <v>1631</v>
      </c>
      <c r="C48" s="27" t="s">
        <v>1941</v>
      </c>
      <c r="D48" s="27" t="s">
        <v>8</v>
      </c>
      <c r="E48" s="27" t="s">
        <v>1948</v>
      </c>
      <c r="F48" s="28">
        <v>1</v>
      </c>
      <c r="G48" s="27" t="str">
        <f>VLOOKUP(D48,'Stipend Amounts'!A:J, 9, FALSE)</f>
        <v>District</v>
      </c>
      <c r="H48" s="29">
        <f>VLOOKUP(D48,'Stipend Amounts'!A:J, 10, FALSE)</f>
        <v>16.43</v>
      </c>
      <c r="I48" s="30">
        <f t="shared" si="0"/>
        <v>30</v>
      </c>
      <c r="J48" s="29">
        <f t="shared" si="1"/>
        <v>492.9</v>
      </c>
      <c r="K48" s="24">
        <v>42191</v>
      </c>
    </row>
    <row r="49" spans="1:12">
      <c r="A49" t="s">
        <v>1633</v>
      </c>
      <c r="B49" t="s">
        <v>1634</v>
      </c>
      <c r="C49" t="s">
        <v>1635</v>
      </c>
      <c r="D49" t="s">
        <v>8</v>
      </c>
      <c r="E49" t="s">
        <v>1575</v>
      </c>
      <c r="F49" s="25">
        <v>1</v>
      </c>
      <c r="G49" t="str">
        <f>VLOOKUP(D49,'Stipend Amounts'!A:J, 9, FALSE)</f>
        <v>District</v>
      </c>
      <c r="H49" s="2">
        <f>VLOOKUP(D49,'Stipend Amounts'!A:J, 10, FALSE)</f>
        <v>16.43</v>
      </c>
      <c r="I49" s="22">
        <f t="shared" si="0"/>
        <v>2</v>
      </c>
      <c r="J49" s="2">
        <f t="shared" si="1"/>
        <v>32.86</v>
      </c>
      <c r="K49" s="24">
        <v>42191</v>
      </c>
    </row>
    <row r="50" spans="1:12">
      <c r="A50" t="s">
        <v>1633</v>
      </c>
      <c r="B50" t="s">
        <v>1634</v>
      </c>
      <c r="C50" t="s">
        <v>1635</v>
      </c>
      <c r="D50" t="s">
        <v>8</v>
      </c>
      <c r="E50" t="s">
        <v>1948</v>
      </c>
      <c r="F50" s="25">
        <v>1</v>
      </c>
      <c r="G50" t="str">
        <f>VLOOKUP(D50,'Stipend Amounts'!A:J, 9, FALSE)</f>
        <v>District</v>
      </c>
      <c r="H50" s="2">
        <f>VLOOKUP(D50,'Stipend Amounts'!A:J, 10, FALSE)</f>
        <v>16.43</v>
      </c>
      <c r="I50" s="22">
        <f t="shared" si="0"/>
        <v>30</v>
      </c>
      <c r="J50" s="2">
        <f t="shared" si="1"/>
        <v>492.9</v>
      </c>
      <c r="K50" s="24">
        <v>42191</v>
      </c>
    </row>
    <row r="51" spans="1:12">
      <c r="A51" t="s">
        <v>50</v>
      </c>
      <c r="B51" t="s">
        <v>51</v>
      </c>
      <c r="C51" t="s">
        <v>52</v>
      </c>
      <c r="D51" t="s">
        <v>8</v>
      </c>
      <c r="E51" t="s">
        <v>13</v>
      </c>
      <c r="F51" s="25">
        <v>1</v>
      </c>
      <c r="G51" t="str">
        <f>VLOOKUP(D51,'Stipend Amounts'!A:J, 9, FALSE)</f>
        <v>District</v>
      </c>
      <c r="H51" s="2">
        <f>VLOOKUP(D51,'Stipend Amounts'!A:J, 10, FALSE)</f>
        <v>16.43</v>
      </c>
      <c r="I51" s="22">
        <f t="shared" si="0"/>
        <v>2</v>
      </c>
      <c r="J51" s="2">
        <f t="shared" si="1"/>
        <v>32.86</v>
      </c>
      <c r="K51" s="19">
        <v>42164</v>
      </c>
    </row>
    <row r="52" spans="1:12">
      <c r="A52" t="s">
        <v>50</v>
      </c>
      <c r="B52" t="s">
        <v>51</v>
      </c>
      <c r="C52" t="s">
        <v>52</v>
      </c>
      <c r="D52" t="s">
        <v>8</v>
      </c>
      <c r="E52" t="s">
        <v>1165</v>
      </c>
      <c r="F52" s="25">
        <v>1</v>
      </c>
      <c r="G52" t="str">
        <f>VLOOKUP(D52,'Stipend Amounts'!A:J, 9, FALSE)</f>
        <v>District</v>
      </c>
      <c r="H52" s="2">
        <f>VLOOKUP(D52,'Stipend Amounts'!A:J, 10, FALSE)</f>
        <v>16.43</v>
      </c>
      <c r="I52" s="22">
        <f t="shared" si="0"/>
        <v>30</v>
      </c>
      <c r="J52" s="2">
        <f t="shared" si="1"/>
        <v>492.9</v>
      </c>
      <c r="K52" s="24">
        <v>42174</v>
      </c>
    </row>
    <row r="53" spans="1:12">
      <c r="A53" t="s">
        <v>188</v>
      </c>
      <c r="B53" t="s">
        <v>189</v>
      </c>
      <c r="C53" t="s">
        <v>190</v>
      </c>
      <c r="D53" t="s">
        <v>8</v>
      </c>
      <c r="E53" t="s">
        <v>13</v>
      </c>
      <c r="F53" s="25">
        <v>1</v>
      </c>
      <c r="G53" t="str">
        <f>VLOOKUP(D53,'Stipend Amounts'!A:J, 9, FALSE)</f>
        <v>District</v>
      </c>
      <c r="H53" s="2">
        <f>VLOOKUP(D53,'Stipend Amounts'!A:J, 10, FALSE)</f>
        <v>16.43</v>
      </c>
      <c r="I53" s="22">
        <f t="shared" si="0"/>
        <v>2</v>
      </c>
      <c r="J53" s="2">
        <f t="shared" si="1"/>
        <v>32.86</v>
      </c>
      <c r="K53" s="19">
        <v>42164</v>
      </c>
    </row>
    <row r="54" spans="1:12">
      <c r="A54" t="s">
        <v>188</v>
      </c>
      <c r="B54" t="s">
        <v>189</v>
      </c>
      <c r="C54" t="s">
        <v>190</v>
      </c>
      <c r="D54" t="s">
        <v>8</v>
      </c>
      <c r="E54" t="s">
        <v>1165</v>
      </c>
      <c r="F54" s="25">
        <v>1</v>
      </c>
      <c r="G54" t="str">
        <f>VLOOKUP(D54,'Stipend Amounts'!A:J, 9, FALSE)</f>
        <v>District</v>
      </c>
      <c r="H54" s="2">
        <f>VLOOKUP(D54,'Stipend Amounts'!A:J, 10, FALSE)</f>
        <v>16.43</v>
      </c>
      <c r="I54" s="22">
        <f t="shared" si="0"/>
        <v>30</v>
      </c>
      <c r="J54" s="2">
        <f t="shared" si="1"/>
        <v>492.9</v>
      </c>
      <c r="K54" s="24">
        <v>42174</v>
      </c>
    </row>
    <row r="55" spans="1:12">
      <c r="A55" t="s">
        <v>1218</v>
      </c>
      <c r="B55" t="s">
        <v>1219</v>
      </c>
      <c r="C55" t="s">
        <v>1220</v>
      </c>
      <c r="D55" t="s">
        <v>8</v>
      </c>
      <c r="E55" t="s">
        <v>1127</v>
      </c>
      <c r="F55" s="25">
        <v>1</v>
      </c>
      <c r="G55" t="str">
        <f>VLOOKUP(D55,'Stipend Amounts'!A:J, 9, FALSE)</f>
        <v>District</v>
      </c>
      <c r="H55" s="2">
        <f>VLOOKUP(D55,'Stipend Amounts'!A:J, 10, FALSE)</f>
        <v>16.43</v>
      </c>
      <c r="I55" s="22">
        <f t="shared" si="0"/>
        <v>21</v>
      </c>
      <c r="J55" s="2">
        <f t="shared" si="1"/>
        <v>345.03</v>
      </c>
      <c r="K55" s="19" t="s">
        <v>1302</v>
      </c>
    </row>
    <row r="56" spans="1:12">
      <c r="A56" t="s">
        <v>1938</v>
      </c>
      <c r="B56" t="s">
        <v>1939</v>
      </c>
      <c r="C56" t="s">
        <v>1940</v>
      </c>
      <c r="D56" t="s">
        <v>8</v>
      </c>
      <c r="E56" t="s">
        <v>1948</v>
      </c>
      <c r="F56" s="25">
        <v>0</v>
      </c>
      <c r="G56" t="str">
        <f>VLOOKUP(D56,'Stipend Amounts'!A:J, 9, FALSE)</f>
        <v>District</v>
      </c>
      <c r="H56" s="2">
        <f>VLOOKUP(D56,'Stipend Amounts'!A:J, 10, FALSE)</f>
        <v>16.43</v>
      </c>
      <c r="I56" s="22">
        <f t="shared" si="0"/>
        <v>0</v>
      </c>
      <c r="J56" s="2">
        <f t="shared" si="1"/>
        <v>0</v>
      </c>
      <c r="K56" t="s">
        <v>1303</v>
      </c>
    </row>
    <row r="57" spans="1:12">
      <c r="A57" t="s">
        <v>1928</v>
      </c>
      <c r="B57" t="s">
        <v>1929</v>
      </c>
      <c r="C57" t="s">
        <v>1930</v>
      </c>
      <c r="D57" t="s">
        <v>8</v>
      </c>
      <c r="E57" t="s">
        <v>1948</v>
      </c>
      <c r="F57" s="25">
        <v>1</v>
      </c>
      <c r="G57" t="str">
        <f>VLOOKUP(D57,'Stipend Amounts'!A:J, 9, FALSE)</f>
        <v>District</v>
      </c>
      <c r="H57" s="2">
        <f>VLOOKUP(D57,'Stipend Amounts'!A:J, 10, FALSE)</f>
        <v>16.43</v>
      </c>
      <c r="I57" s="22">
        <f t="shared" si="0"/>
        <v>30</v>
      </c>
      <c r="J57" s="2">
        <f t="shared" si="1"/>
        <v>492.9</v>
      </c>
      <c r="K57" t="s">
        <v>1302</v>
      </c>
    </row>
    <row r="58" spans="1:12">
      <c r="A58" t="s">
        <v>1168</v>
      </c>
      <c r="B58" t="s">
        <v>1169</v>
      </c>
      <c r="C58" t="s">
        <v>1170</v>
      </c>
      <c r="D58" t="s">
        <v>8</v>
      </c>
      <c r="E58" t="s">
        <v>1102</v>
      </c>
      <c r="F58" s="25">
        <v>0.95</v>
      </c>
      <c r="G58" t="str">
        <f>VLOOKUP(D58,'Stipend Amounts'!A:J, 9, FALSE)</f>
        <v>District</v>
      </c>
      <c r="H58" s="2">
        <f>VLOOKUP(D58,'Stipend Amounts'!A:J, 10, FALSE)</f>
        <v>16.43</v>
      </c>
      <c r="I58" s="22">
        <f t="shared" si="0"/>
        <v>19.95</v>
      </c>
      <c r="J58" s="2">
        <f t="shared" si="1"/>
        <v>327.77850000000001</v>
      </c>
      <c r="K58" t="s">
        <v>1302</v>
      </c>
    </row>
    <row r="59" spans="1:12">
      <c r="A59" t="s">
        <v>443</v>
      </c>
      <c r="B59" t="s">
        <v>1620</v>
      </c>
      <c r="C59" t="s">
        <v>1621</v>
      </c>
      <c r="D59" t="s">
        <v>8</v>
      </c>
      <c r="E59" t="s">
        <v>1575</v>
      </c>
      <c r="F59" s="25">
        <v>1</v>
      </c>
      <c r="G59" t="str">
        <f>VLOOKUP(D59,'Stipend Amounts'!A:J, 9, FALSE)</f>
        <v>District</v>
      </c>
      <c r="H59" s="2">
        <f>VLOOKUP(D59,'Stipend Amounts'!A:J, 10, FALSE)</f>
        <v>16.43</v>
      </c>
      <c r="I59" s="22">
        <f t="shared" si="0"/>
        <v>2</v>
      </c>
      <c r="J59" s="2">
        <f t="shared" si="1"/>
        <v>32.86</v>
      </c>
      <c r="K59" s="24">
        <v>42191</v>
      </c>
    </row>
    <row r="60" spans="1:12">
      <c r="A60" t="s">
        <v>443</v>
      </c>
      <c r="B60" t="s">
        <v>1620</v>
      </c>
      <c r="C60" t="s">
        <v>1621</v>
      </c>
      <c r="D60" t="s">
        <v>8</v>
      </c>
      <c r="E60" t="s">
        <v>1948</v>
      </c>
      <c r="F60" s="25">
        <v>1</v>
      </c>
      <c r="G60" t="str">
        <f>VLOOKUP(D60,'Stipend Amounts'!A:J, 9, FALSE)</f>
        <v>District</v>
      </c>
      <c r="H60" s="2">
        <f>VLOOKUP(D60,'Stipend Amounts'!A:J, 10, FALSE)</f>
        <v>16.43</v>
      </c>
      <c r="I60" s="22">
        <f t="shared" si="0"/>
        <v>30</v>
      </c>
      <c r="J60" s="2">
        <f t="shared" si="1"/>
        <v>492.9</v>
      </c>
      <c r="K60" s="24">
        <v>42191</v>
      </c>
    </row>
    <row r="61" spans="1:12">
      <c r="A61" t="s">
        <v>1190</v>
      </c>
      <c r="B61" t="s">
        <v>1191</v>
      </c>
      <c r="C61" t="s">
        <v>1192</v>
      </c>
      <c r="D61" t="s">
        <v>8</v>
      </c>
      <c r="E61" t="s">
        <v>1102</v>
      </c>
      <c r="F61" s="25">
        <v>0</v>
      </c>
      <c r="G61" t="str">
        <f>VLOOKUP(D61,'Stipend Amounts'!A:J, 9, FALSE)</f>
        <v>District</v>
      </c>
      <c r="H61" s="2">
        <f>VLOOKUP(D61,'Stipend Amounts'!A:J, 10, FALSE)</f>
        <v>16.43</v>
      </c>
      <c r="I61" s="22">
        <f t="shared" si="0"/>
        <v>0</v>
      </c>
      <c r="J61" s="2">
        <f t="shared" si="1"/>
        <v>0</v>
      </c>
      <c r="K61" s="19" t="s">
        <v>1303</v>
      </c>
    </row>
    <row r="62" spans="1:12">
      <c r="A62" t="s">
        <v>922</v>
      </c>
      <c r="B62" t="s">
        <v>923</v>
      </c>
      <c r="C62" t="s">
        <v>924</v>
      </c>
      <c r="D62" t="s">
        <v>8</v>
      </c>
      <c r="E62" t="s">
        <v>13</v>
      </c>
      <c r="F62" s="25">
        <v>1</v>
      </c>
      <c r="G62" t="str">
        <f>VLOOKUP(D62,'Stipend Amounts'!A:J, 9, FALSE)</f>
        <v>District</v>
      </c>
      <c r="H62" s="2">
        <f>VLOOKUP(D62,'Stipend Amounts'!A:J, 10, FALSE)</f>
        <v>16.43</v>
      </c>
      <c r="I62" s="22">
        <f t="shared" si="0"/>
        <v>2</v>
      </c>
      <c r="J62" s="2">
        <f t="shared" si="1"/>
        <v>32.86</v>
      </c>
      <c r="K62" s="24">
        <v>42174</v>
      </c>
    </row>
    <row r="63" spans="1:12">
      <c r="A63" t="s">
        <v>922</v>
      </c>
      <c r="B63" t="s">
        <v>923</v>
      </c>
      <c r="C63" t="s">
        <v>924</v>
      </c>
      <c r="D63" t="s">
        <v>8</v>
      </c>
      <c r="E63" t="s">
        <v>1165</v>
      </c>
      <c r="F63" s="25">
        <v>0.4</v>
      </c>
      <c r="G63" t="str">
        <f>VLOOKUP(D63,'Stipend Amounts'!A:J, 9, FALSE)</f>
        <v>District</v>
      </c>
      <c r="H63" s="2">
        <f>VLOOKUP(D63,'Stipend Amounts'!A:J, 10, FALSE)</f>
        <v>16.43</v>
      </c>
      <c r="I63" s="22">
        <f t="shared" si="0"/>
        <v>12</v>
      </c>
      <c r="J63" s="2">
        <f t="shared" si="1"/>
        <v>197.16</v>
      </c>
      <c r="K63" s="24">
        <v>42174</v>
      </c>
      <c r="L63" t="s">
        <v>1305</v>
      </c>
    </row>
    <row r="64" spans="1:12">
      <c r="A64" t="s">
        <v>1193</v>
      </c>
      <c r="B64" t="s">
        <v>1194</v>
      </c>
      <c r="C64" t="s">
        <v>1195</v>
      </c>
      <c r="D64" t="s">
        <v>8</v>
      </c>
      <c r="E64" t="s">
        <v>1102</v>
      </c>
      <c r="F64" s="25">
        <v>0.95</v>
      </c>
      <c r="G64" t="str">
        <f>VLOOKUP(D64,'Stipend Amounts'!A:J, 9, FALSE)</f>
        <v>District</v>
      </c>
      <c r="H64" s="2">
        <f>VLOOKUP(D64,'Stipend Amounts'!A:J, 10, FALSE)</f>
        <v>16.43</v>
      </c>
      <c r="I64" s="22">
        <f t="shared" si="0"/>
        <v>19.95</v>
      </c>
      <c r="J64" s="2">
        <f t="shared" si="1"/>
        <v>327.77850000000001</v>
      </c>
      <c r="K64" t="s">
        <v>1302</v>
      </c>
    </row>
    <row r="65" spans="1:11">
      <c r="A65" t="s">
        <v>426</v>
      </c>
      <c r="B65" t="s">
        <v>427</v>
      </c>
      <c r="C65" t="s">
        <v>420</v>
      </c>
      <c r="D65" t="s">
        <v>8</v>
      </c>
      <c r="E65" t="s">
        <v>13</v>
      </c>
      <c r="F65" s="25">
        <v>1</v>
      </c>
      <c r="G65" t="str">
        <f>VLOOKUP(D65,'Stipend Amounts'!A:J, 9, FALSE)</f>
        <v>District</v>
      </c>
      <c r="H65" s="2">
        <f>VLOOKUP(D65,'Stipend Amounts'!A:J, 10, FALSE)</f>
        <v>16.43</v>
      </c>
      <c r="I65" s="22">
        <f t="shared" si="0"/>
        <v>2</v>
      </c>
      <c r="J65" s="2">
        <f t="shared" si="1"/>
        <v>32.86</v>
      </c>
      <c r="K65" s="19">
        <v>42164</v>
      </c>
    </row>
    <row r="66" spans="1:11">
      <c r="A66" t="s">
        <v>426</v>
      </c>
      <c r="B66" t="s">
        <v>427</v>
      </c>
      <c r="C66" t="s">
        <v>420</v>
      </c>
      <c r="D66" t="s">
        <v>8</v>
      </c>
      <c r="E66" t="s">
        <v>1165</v>
      </c>
      <c r="F66" s="25">
        <v>0.4</v>
      </c>
      <c r="G66" t="str">
        <f>VLOOKUP(D66,'Stipend Amounts'!A:J, 9, FALSE)</f>
        <v>District</v>
      </c>
      <c r="H66" s="2">
        <f>VLOOKUP(D66,'Stipend Amounts'!A:J, 10, FALSE)</f>
        <v>16.43</v>
      </c>
      <c r="I66" s="22">
        <f t="shared" ref="I66:I129" si="2">F66*IF(E66="ECS Phase 2",30,(IF(E66="ECS Phase 1",2,(IF(E66="CSinS Phase 1",2,(IF(E66="CSinA Phase 1",2,(IF(E66="CsinA Phase 2",21,(IF(E66="CsinS Phase 2",21,(IF(E66="CSP Phase 1",2,(IF(E66="CSP Phase 2",30,(IF(E66="K5 Phase 1",2,(IF(E66="K5 Phase 2",7,(IF(E66="ECS Phase 2 OL",8,(IF(E66="CSinS Phase 2 OL",8,(IF(E66="CSinA Phase 2 OL",8)))))))))))))))))))))))))</f>
        <v>12</v>
      </c>
      <c r="J66" s="2">
        <f t="shared" ref="J66:J129" si="3">H66*I66</f>
        <v>197.16</v>
      </c>
      <c r="K66" t="s">
        <v>1306</v>
      </c>
    </row>
    <row r="67" spans="1:11">
      <c r="A67" t="s">
        <v>44</v>
      </c>
      <c r="B67" t="s">
        <v>45</v>
      </c>
      <c r="C67" t="s">
        <v>46</v>
      </c>
      <c r="D67" t="s">
        <v>8</v>
      </c>
      <c r="E67" t="s">
        <v>13</v>
      </c>
      <c r="F67" s="25">
        <v>1</v>
      </c>
      <c r="G67" t="str">
        <f>VLOOKUP(D67,'Stipend Amounts'!A:J, 9, FALSE)</f>
        <v>District</v>
      </c>
      <c r="H67" s="2">
        <f>VLOOKUP(D67,'Stipend Amounts'!A:J, 10, FALSE)</f>
        <v>16.43</v>
      </c>
      <c r="I67" s="22">
        <f t="shared" si="2"/>
        <v>2</v>
      </c>
      <c r="J67" s="2">
        <f t="shared" si="3"/>
        <v>32.86</v>
      </c>
      <c r="K67" s="19">
        <v>42164</v>
      </c>
    </row>
    <row r="68" spans="1:11">
      <c r="A68" t="s">
        <v>44</v>
      </c>
      <c r="B68" t="s">
        <v>45</v>
      </c>
      <c r="C68" t="s">
        <v>46</v>
      </c>
      <c r="D68" t="s">
        <v>8</v>
      </c>
      <c r="E68" t="s">
        <v>1165</v>
      </c>
      <c r="F68" s="25">
        <v>1</v>
      </c>
      <c r="G68" t="str">
        <f>VLOOKUP(D68,'Stipend Amounts'!A:J, 9, FALSE)</f>
        <v>District</v>
      </c>
      <c r="H68" s="2">
        <f>VLOOKUP(D68,'Stipend Amounts'!A:J, 10, FALSE)</f>
        <v>16.43</v>
      </c>
      <c r="I68" s="22">
        <f t="shared" si="2"/>
        <v>30</v>
      </c>
      <c r="J68" s="2">
        <f t="shared" si="3"/>
        <v>492.9</v>
      </c>
      <c r="K68" s="24">
        <v>42174</v>
      </c>
    </row>
    <row r="69" spans="1:11">
      <c r="A69" t="s">
        <v>44</v>
      </c>
      <c r="B69" t="s">
        <v>45</v>
      </c>
      <c r="C69" t="s">
        <v>46</v>
      </c>
      <c r="D69" t="s">
        <v>8</v>
      </c>
      <c r="E69" t="s">
        <v>2069</v>
      </c>
      <c r="F69" s="25">
        <v>1</v>
      </c>
      <c r="G69" t="str">
        <f>VLOOKUP(D69,'Stipend Amounts'!A:J, 9, FALSE)</f>
        <v>District</v>
      </c>
      <c r="H69" s="2">
        <f>VLOOKUP(D69,'Stipend Amounts'!A:J, 10, FALSE)</f>
        <v>16.43</v>
      </c>
      <c r="I69" s="22">
        <f t="shared" si="2"/>
        <v>8</v>
      </c>
      <c r="J69" s="2">
        <f t="shared" si="3"/>
        <v>131.44</v>
      </c>
      <c r="K69" s="24">
        <v>42191</v>
      </c>
    </row>
    <row r="70" spans="1:11">
      <c r="A70" t="s">
        <v>659</v>
      </c>
      <c r="B70" t="s">
        <v>1576</v>
      </c>
      <c r="C70" t="s">
        <v>1577</v>
      </c>
      <c r="D70" t="s">
        <v>8</v>
      </c>
      <c r="E70" t="s">
        <v>1575</v>
      </c>
      <c r="F70" s="25">
        <v>1</v>
      </c>
      <c r="G70" t="str">
        <f>VLOOKUP(D70,'Stipend Amounts'!A:J, 9, FALSE)</f>
        <v>District</v>
      </c>
      <c r="H70" s="2">
        <f>VLOOKUP(D70,'Stipend Amounts'!A:J, 10, FALSE)</f>
        <v>16.43</v>
      </c>
      <c r="I70" s="22">
        <f t="shared" si="2"/>
        <v>2</v>
      </c>
      <c r="J70" s="2">
        <f t="shared" si="3"/>
        <v>32.86</v>
      </c>
      <c r="K70" t="s">
        <v>1303</v>
      </c>
    </row>
    <row r="71" spans="1:11">
      <c r="A71" t="s">
        <v>659</v>
      </c>
      <c r="B71" t="s">
        <v>1576</v>
      </c>
      <c r="C71" t="s">
        <v>1577</v>
      </c>
      <c r="D71" t="s">
        <v>8</v>
      </c>
      <c r="E71" t="s">
        <v>1948</v>
      </c>
      <c r="F71" s="25">
        <v>0</v>
      </c>
      <c r="G71" t="str">
        <f>VLOOKUP(D71,'Stipend Amounts'!A:J, 9, FALSE)</f>
        <v>District</v>
      </c>
      <c r="H71" s="2">
        <f>VLOOKUP(D71,'Stipend Amounts'!A:J, 10, FALSE)</f>
        <v>16.43</v>
      </c>
      <c r="I71" s="22">
        <f t="shared" si="2"/>
        <v>0</v>
      </c>
      <c r="J71" s="2">
        <f t="shared" si="3"/>
        <v>0</v>
      </c>
      <c r="K71" t="s">
        <v>1303</v>
      </c>
    </row>
    <row r="72" spans="1:11">
      <c r="A72" t="s">
        <v>34</v>
      </c>
      <c r="B72" t="s">
        <v>1186</v>
      </c>
      <c r="C72" t="s">
        <v>1187</v>
      </c>
      <c r="D72" t="s">
        <v>8</v>
      </c>
      <c r="E72" t="s">
        <v>1102</v>
      </c>
      <c r="F72" s="25">
        <v>1</v>
      </c>
      <c r="G72" t="str">
        <f>VLOOKUP(D72,'Stipend Amounts'!A:J, 9, FALSE)</f>
        <v>District</v>
      </c>
      <c r="H72" s="2">
        <f>VLOOKUP(D72,'Stipend Amounts'!A:J, 10, FALSE)</f>
        <v>16.43</v>
      </c>
      <c r="I72" s="22">
        <f t="shared" si="2"/>
        <v>21</v>
      </c>
      <c r="J72" s="2">
        <f t="shared" si="3"/>
        <v>345.03</v>
      </c>
      <c r="K72" s="19" t="s">
        <v>1302</v>
      </c>
    </row>
    <row r="73" spans="1:11">
      <c r="A73" t="s">
        <v>505</v>
      </c>
      <c r="B73" t="s">
        <v>445</v>
      </c>
      <c r="C73" t="s">
        <v>506</v>
      </c>
      <c r="D73" t="s">
        <v>8</v>
      </c>
      <c r="E73" t="s">
        <v>348</v>
      </c>
      <c r="F73" s="25">
        <v>1</v>
      </c>
      <c r="G73" t="str">
        <f>VLOOKUP(D73,'Stipend Amounts'!A:J, 9, FALSE)</f>
        <v>District</v>
      </c>
      <c r="H73" s="2">
        <f>VLOOKUP(D73,'Stipend Amounts'!A:J, 10, FALSE)</f>
        <v>16.43</v>
      </c>
      <c r="I73" s="22">
        <f t="shared" si="2"/>
        <v>2</v>
      </c>
      <c r="J73" s="2">
        <f t="shared" si="3"/>
        <v>32.86</v>
      </c>
      <c r="K73" s="19">
        <v>42164</v>
      </c>
    </row>
    <row r="74" spans="1:11">
      <c r="A74" t="s">
        <v>650</v>
      </c>
      <c r="B74" t="s">
        <v>445</v>
      </c>
      <c r="C74" t="s">
        <v>651</v>
      </c>
      <c r="D74" t="s">
        <v>8</v>
      </c>
      <c r="E74" t="s">
        <v>491</v>
      </c>
      <c r="F74" s="25">
        <v>1</v>
      </c>
      <c r="G74" t="str">
        <f>VLOOKUP(D74,'Stipend Amounts'!A:J, 9, FALSE)</f>
        <v>District</v>
      </c>
      <c r="H74" s="2">
        <f>VLOOKUP(D74,'Stipend Amounts'!A:J, 10, FALSE)</f>
        <v>16.43</v>
      </c>
      <c r="I74" s="22">
        <f t="shared" si="2"/>
        <v>2</v>
      </c>
      <c r="J74" s="2">
        <f t="shared" si="3"/>
        <v>32.86</v>
      </c>
      <c r="K74" s="24">
        <v>42174</v>
      </c>
    </row>
    <row r="75" spans="1:11">
      <c r="A75" t="s">
        <v>650</v>
      </c>
      <c r="B75" t="s">
        <v>445</v>
      </c>
      <c r="C75" t="s">
        <v>651</v>
      </c>
      <c r="D75" t="s">
        <v>8</v>
      </c>
      <c r="E75" t="s">
        <v>1102</v>
      </c>
      <c r="F75" s="25">
        <v>1</v>
      </c>
      <c r="G75" t="str">
        <f>VLOOKUP(D75,'Stipend Amounts'!A:J, 9, FALSE)</f>
        <v>District</v>
      </c>
      <c r="H75" s="2">
        <f>VLOOKUP(D75,'Stipend Amounts'!A:J, 10, FALSE)</f>
        <v>16.43</v>
      </c>
      <c r="I75" s="22">
        <f t="shared" si="2"/>
        <v>21</v>
      </c>
      <c r="J75" s="2">
        <f t="shared" si="3"/>
        <v>345.03</v>
      </c>
      <c r="K75" s="24">
        <v>42174</v>
      </c>
    </row>
    <row r="76" spans="1:11">
      <c r="A76" t="s">
        <v>505</v>
      </c>
      <c r="B76" t="s">
        <v>445</v>
      </c>
      <c r="C76" t="s">
        <v>506</v>
      </c>
      <c r="D76" t="s">
        <v>8</v>
      </c>
      <c r="E76" t="s">
        <v>1127</v>
      </c>
      <c r="F76" s="25">
        <v>1</v>
      </c>
      <c r="G76" t="str">
        <f>VLOOKUP(D76,'Stipend Amounts'!A:J, 9, FALSE)</f>
        <v>District</v>
      </c>
      <c r="H76" s="2">
        <f>VLOOKUP(D76,'Stipend Amounts'!A:J, 10, FALSE)</f>
        <v>16.43</v>
      </c>
      <c r="I76" s="22">
        <f t="shared" si="2"/>
        <v>21</v>
      </c>
      <c r="J76" s="2">
        <f t="shared" si="3"/>
        <v>345.03</v>
      </c>
      <c r="K76" s="24">
        <v>42174</v>
      </c>
    </row>
    <row r="77" spans="1:11">
      <c r="A77" t="s">
        <v>1614</v>
      </c>
      <c r="B77" t="s">
        <v>1615</v>
      </c>
      <c r="C77" t="s">
        <v>1616</v>
      </c>
      <c r="D77" t="s">
        <v>8</v>
      </c>
      <c r="E77" t="s">
        <v>1575</v>
      </c>
      <c r="F77" s="25">
        <v>1</v>
      </c>
      <c r="G77" t="str">
        <f>VLOOKUP(D77,'Stipend Amounts'!A:J, 9, FALSE)</f>
        <v>District</v>
      </c>
      <c r="H77" s="2">
        <f>VLOOKUP(D77,'Stipend Amounts'!A:J, 10, FALSE)</f>
        <v>16.43</v>
      </c>
      <c r="I77" s="22">
        <f t="shared" si="2"/>
        <v>2</v>
      </c>
      <c r="J77" s="2">
        <f t="shared" si="3"/>
        <v>32.86</v>
      </c>
      <c r="K77" s="24">
        <v>42191</v>
      </c>
    </row>
    <row r="78" spans="1:11">
      <c r="A78" t="s">
        <v>1614</v>
      </c>
      <c r="B78" t="s">
        <v>1615</v>
      </c>
      <c r="C78" t="s">
        <v>1616</v>
      </c>
      <c r="D78" t="s">
        <v>8</v>
      </c>
      <c r="E78" t="s">
        <v>1948</v>
      </c>
      <c r="F78" s="25">
        <v>0.9</v>
      </c>
      <c r="G78" t="str">
        <f>VLOOKUP(D78,'Stipend Amounts'!A:J, 9, FALSE)</f>
        <v>District</v>
      </c>
      <c r="H78" s="2">
        <f>VLOOKUP(D78,'Stipend Amounts'!A:J, 10, FALSE)</f>
        <v>16.43</v>
      </c>
      <c r="I78" s="22">
        <f t="shared" si="2"/>
        <v>27</v>
      </c>
      <c r="J78" s="2">
        <f t="shared" si="3"/>
        <v>443.61</v>
      </c>
      <c r="K78" s="24">
        <v>42191</v>
      </c>
    </row>
    <row r="79" spans="1:11">
      <c r="A79" t="s">
        <v>56</v>
      </c>
      <c r="B79" t="s">
        <v>57</v>
      </c>
      <c r="C79" t="s">
        <v>58</v>
      </c>
      <c r="D79" t="s">
        <v>8</v>
      </c>
      <c r="E79" t="s">
        <v>13</v>
      </c>
      <c r="F79" s="25">
        <v>1</v>
      </c>
      <c r="G79" t="str">
        <f>VLOOKUP(D79,'Stipend Amounts'!A:J, 9, FALSE)</f>
        <v>District</v>
      </c>
      <c r="H79" s="2">
        <f>VLOOKUP(D79,'Stipend Amounts'!A:J, 10, FALSE)</f>
        <v>16.43</v>
      </c>
      <c r="I79" s="22">
        <f t="shared" si="2"/>
        <v>2</v>
      </c>
      <c r="J79" s="2">
        <f t="shared" si="3"/>
        <v>32.86</v>
      </c>
      <c r="K79" s="19">
        <v>42164</v>
      </c>
    </row>
    <row r="80" spans="1:11">
      <c r="A80" t="s">
        <v>56</v>
      </c>
      <c r="B80" t="s">
        <v>57</v>
      </c>
      <c r="C80" t="s">
        <v>58</v>
      </c>
      <c r="D80" t="s">
        <v>8</v>
      </c>
      <c r="E80" t="s">
        <v>1165</v>
      </c>
      <c r="F80" s="25">
        <v>1</v>
      </c>
      <c r="G80" t="str">
        <f>VLOOKUP(D80,'Stipend Amounts'!A:J, 9, FALSE)</f>
        <v>District</v>
      </c>
      <c r="H80" s="2">
        <f>VLOOKUP(D80,'Stipend Amounts'!A:J, 10, FALSE)</f>
        <v>16.43</v>
      </c>
      <c r="I80" s="22">
        <f t="shared" si="2"/>
        <v>30</v>
      </c>
      <c r="J80" s="2">
        <f t="shared" si="3"/>
        <v>492.9</v>
      </c>
      <c r="K80" s="24">
        <v>42174</v>
      </c>
    </row>
    <row r="81" spans="1:12">
      <c r="A81" t="s">
        <v>495</v>
      </c>
      <c r="B81" t="s">
        <v>1223</v>
      </c>
      <c r="C81" t="s">
        <v>1224</v>
      </c>
      <c r="D81" t="s">
        <v>8</v>
      </c>
      <c r="E81" t="s">
        <v>1127</v>
      </c>
      <c r="F81" s="25">
        <v>0.81</v>
      </c>
      <c r="G81" t="str">
        <f>VLOOKUP(D81,'Stipend Amounts'!A:J, 9, FALSE)</f>
        <v>District</v>
      </c>
      <c r="H81" s="2">
        <f>VLOOKUP(D81,'Stipend Amounts'!A:J, 10, FALSE)</f>
        <v>16.43</v>
      </c>
      <c r="I81" s="22">
        <f t="shared" si="2"/>
        <v>17.010000000000002</v>
      </c>
      <c r="J81" s="2">
        <f t="shared" si="3"/>
        <v>279.47430000000003</v>
      </c>
      <c r="K81" s="19" t="s">
        <v>1302</v>
      </c>
    </row>
    <row r="82" spans="1:12">
      <c r="A82" t="s">
        <v>1208</v>
      </c>
      <c r="B82" t="s">
        <v>1209</v>
      </c>
      <c r="C82" t="s">
        <v>1210</v>
      </c>
      <c r="D82" t="s">
        <v>8</v>
      </c>
      <c r="E82" t="s">
        <v>1127</v>
      </c>
      <c r="F82" s="25">
        <v>0</v>
      </c>
      <c r="G82" t="str">
        <f>VLOOKUP(D82,'Stipend Amounts'!A:J, 9, FALSE)</f>
        <v>District</v>
      </c>
      <c r="H82" s="2">
        <f>VLOOKUP(D82,'Stipend Amounts'!A:J, 10, FALSE)</f>
        <v>16.43</v>
      </c>
      <c r="I82" s="22">
        <f t="shared" si="2"/>
        <v>0</v>
      </c>
      <c r="J82" s="2">
        <f t="shared" si="3"/>
        <v>0</v>
      </c>
      <c r="K82" s="19" t="s">
        <v>1303</v>
      </c>
    </row>
    <row r="83" spans="1:12">
      <c r="A83" t="s">
        <v>717</v>
      </c>
      <c r="B83" t="s">
        <v>718</v>
      </c>
      <c r="C83" t="s">
        <v>719</v>
      </c>
      <c r="D83" t="s">
        <v>8</v>
      </c>
      <c r="E83" t="s">
        <v>348</v>
      </c>
      <c r="F83" s="25">
        <v>1</v>
      </c>
      <c r="G83" t="str">
        <f>VLOOKUP(D83,'Stipend Amounts'!A:J, 9, FALSE)</f>
        <v>District</v>
      </c>
      <c r="H83" s="2">
        <f>VLOOKUP(D83,'Stipend Amounts'!A:J, 10, FALSE)</f>
        <v>16.43</v>
      </c>
      <c r="I83" s="22">
        <f t="shared" si="2"/>
        <v>2</v>
      </c>
      <c r="J83" s="2">
        <f t="shared" si="3"/>
        <v>32.86</v>
      </c>
      <c r="K83" s="24">
        <v>42174</v>
      </c>
    </row>
    <row r="84" spans="1:12">
      <c r="A84" t="s">
        <v>717</v>
      </c>
      <c r="B84" t="s">
        <v>718</v>
      </c>
      <c r="C84" t="s">
        <v>719</v>
      </c>
      <c r="D84" t="s">
        <v>8</v>
      </c>
      <c r="E84" t="s">
        <v>1127</v>
      </c>
      <c r="F84" s="25">
        <v>1</v>
      </c>
      <c r="G84" t="str">
        <f>VLOOKUP(D84,'Stipend Amounts'!A:J, 9, FALSE)</f>
        <v>District</v>
      </c>
      <c r="H84" s="2">
        <f>VLOOKUP(D84,'Stipend Amounts'!A:J, 10, FALSE)</f>
        <v>16.43</v>
      </c>
      <c r="I84" s="22">
        <f t="shared" si="2"/>
        <v>21</v>
      </c>
      <c r="J84" s="2">
        <f t="shared" si="3"/>
        <v>345.03</v>
      </c>
      <c r="K84" s="24">
        <v>42174</v>
      </c>
    </row>
    <row r="85" spans="1:12">
      <c r="A85" t="s">
        <v>730</v>
      </c>
      <c r="B85" t="s">
        <v>731</v>
      </c>
      <c r="C85" t="s">
        <v>732</v>
      </c>
      <c r="D85" t="s">
        <v>8</v>
      </c>
      <c r="E85" t="s">
        <v>348</v>
      </c>
      <c r="F85" s="25">
        <v>1</v>
      </c>
      <c r="G85" t="str">
        <f>VLOOKUP(D85,'Stipend Amounts'!A:J, 9, FALSE)</f>
        <v>District</v>
      </c>
      <c r="H85" s="2">
        <f>VLOOKUP(D85,'Stipend Amounts'!A:J, 10, FALSE)</f>
        <v>16.43</v>
      </c>
      <c r="I85" s="22">
        <f t="shared" si="2"/>
        <v>2</v>
      </c>
      <c r="J85" s="2">
        <f t="shared" si="3"/>
        <v>32.86</v>
      </c>
      <c r="K85" s="24">
        <v>42174</v>
      </c>
    </row>
    <row r="86" spans="1:12">
      <c r="A86" t="s">
        <v>730</v>
      </c>
      <c r="B86" t="s">
        <v>731</v>
      </c>
      <c r="C86" t="s">
        <v>732</v>
      </c>
      <c r="D86" t="s">
        <v>8</v>
      </c>
      <c r="E86" t="s">
        <v>1127</v>
      </c>
      <c r="F86" s="25">
        <v>0.76</v>
      </c>
      <c r="G86" t="str">
        <f>VLOOKUP(D86,'Stipend Amounts'!A:J, 9, FALSE)</f>
        <v>District</v>
      </c>
      <c r="H86" s="2">
        <f>VLOOKUP(D86,'Stipend Amounts'!A:J, 10, FALSE)</f>
        <v>16.43</v>
      </c>
      <c r="I86" s="22">
        <f t="shared" si="2"/>
        <v>15.96</v>
      </c>
      <c r="J86" s="2">
        <f t="shared" si="3"/>
        <v>262.22280000000001</v>
      </c>
      <c r="K86" s="24">
        <v>42174</v>
      </c>
      <c r="L86" t="s">
        <v>1315</v>
      </c>
    </row>
    <row r="87" spans="1:12">
      <c r="A87" t="s">
        <v>1670</v>
      </c>
      <c r="B87" t="s">
        <v>1671</v>
      </c>
      <c r="C87" t="s">
        <v>1672</v>
      </c>
      <c r="D87" t="s">
        <v>8</v>
      </c>
      <c r="E87" t="s">
        <v>1575</v>
      </c>
      <c r="F87" s="25">
        <v>1</v>
      </c>
      <c r="G87" t="str">
        <f>VLOOKUP(D87,'Stipend Amounts'!A:J, 9, FALSE)</f>
        <v>District</v>
      </c>
      <c r="H87" s="2">
        <f>VLOOKUP(D87,'Stipend Amounts'!A:J, 10, FALSE)</f>
        <v>16.43</v>
      </c>
      <c r="I87" s="22">
        <f t="shared" si="2"/>
        <v>2</v>
      </c>
      <c r="J87" s="2">
        <f t="shared" si="3"/>
        <v>32.86</v>
      </c>
      <c r="K87" s="24">
        <v>42191</v>
      </c>
    </row>
    <row r="88" spans="1:12">
      <c r="A88" t="s">
        <v>1670</v>
      </c>
      <c r="B88" t="s">
        <v>1671</v>
      </c>
      <c r="C88" t="s">
        <v>1672</v>
      </c>
      <c r="D88" t="s">
        <v>8</v>
      </c>
      <c r="E88" t="s">
        <v>1948</v>
      </c>
      <c r="F88" s="25">
        <v>1</v>
      </c>
      <c r="G88" t="str">
        <f>VLOOKUP(D88,'Stipend Amounts'!A:J, 9, FALSE)</f>
        <v>District</v>
      </c>
      <c r="H88" s="2">
        <f>VLOOKUP(D88,'Stipend Amounts'!A:J, 10, FALSE)</f>
        <v>16.43</v>
      </c>
      <c r="I88" s="22">
        <f t="shared" si="2"/>
        <v>30</v>
      </c>
      <c r="J88" s="2">
        <f t="shared" si="3"/>
        <v>492.9</v>
      </c>
      <c r="K88" s="24">
        <v>42191</v>
      </c>
    </row>
    <row r="89" spans="1:12">
      <c r="A89" t="s">
        <v>722</v>
      </c>
      <c r="B89" t="s">
        <v>723</v>
      </c>
      <c r="C89" t="s">
        <v>724</v>
      </c>
      <c r="D89" t="s">
        <v>8</v>
      </c>
      <c r="E89" t="s">
        <v>348</v>
      </c>
      <c r="F89" s="25">
        <v>1</v>
      </c>
      <c r="G89" t="str">
        <f>VLOOKUP(D89,'Stipend Amounts'!A:J, 9, FALSE)</f>
        <v>District</v>
      </c>
      <c r="H89" s="2">
        <f>VLOOKUP(D89,'Stipend Amounts'!A:J, 10, FALSE)</f>
        <v>16.43</v>
      </c>
      <c r="I89" s="22">
        <f t="shared" si="2"/>
        <v>2</v>
      </c>
      <c r="J89" s="2">
        <f t="shared" si="3"/>
        <v>32.86</v>
      </c>
      <c r="K89" s="24">
        <v>42174</v>
      </c>
    </row>
    <row r="90" spans="1:12">
      <c r="A90" t="s">
        <v>722</v>
      </c>
      <c r="B90" t="s">
        <v>723</v>
      </c>
      <c r="C90" t="s">
        <v>724</v>
      </c>
      <c r="D90" t="s">
        <v>8</v>
      </c>
      <c r="E90" t="s">
        <v>1127</v>
      </c>
      <c r="F90" s="25">
        <v>1</v>
      </c>
      <c r="G90" t="str">
        <f>VLOOKUP(D90,'Stipend Amounts'!A:J, 9, FALSE)</f>
        <v>District</v>
      </c>
      <c r="H90" s="2">
        <f>VLOOKUP(D90,'Stipend Amounts'!A:J, 10, FALSE)</f>
        <v>16.43</v>
      </c>
      <c r="I90" s="22">
        <f t="shared" si="2"/>
        <v>21</v>
      </c>
      <c r="J90" s="2">
        <f t="shared" si="3"/>
        <v>345.03</v>
      </c>
      <c r="K90" s="24">
        <v>42174</v>
      </c>
    </row>
    <row r="91" spans="1:12">
      <c r="A91" t="s">
        <v>405</v>
      </c>
      <c r="B91" t="s">
        <v>1240</v>
      </c>
      <c r="C91" t="s">
        <v>1241</v>
      </c>
      <c r="D91" t="s">
        <v>8</v>
      </c>
      <c r="E91" t="s">
        <v>1165</v>
      </c>
      <c r="F91" s="25">
        <v>0.2</v>
      </c>
      <c r="G91" t="str">
        <f>VLOOKUP(D91,'Stipend Amounts'!A:J, 9, FALSE)</f>
        <v>District</v>
      </c>
      <c r="H91" s="2">
        <f>VLOOKUP(D91,'Stipend Amounts'!A:J, 10, FALSE)</f>
        <v>16.43</v>
      </c>
      <c r="I91" s="22">
        <f t="shared" si="2"/>
        <v>6</v>
      </c>
      <c r="J91" s="2">
        <f t="shared" si="3"/>
        <v>98.58</v>
      </c>
      <c r="K91" s="19" t="s">
        <v>1303</v>
      </c>
    </row>
    <row r="92" spans="1:12">
      <c r="A92" t="s">
        <v>109</v>
      </c>
      <c r="B92" t="s">
        <v>444</v>
      </c>
      <c r="C92" t="s">
        <v>819</v>
      </c>
      <c r="D92" t="s">
        <v>8</v>
      </c>
      <c r="E92" t="s">
        <v>348</v>
      </c>
      <c r="F92" s="25">
        <v>1</v>
      </c>
      <c r="G92" t="str">
        <f>VLOOKUP(D92,'Stipend Amounts'!A:J, 9, FALSE)</f>
        <v>District</v>
      </c>
      <c r="H92" s="2">
        <f>VLOOKUP(D92,'Stipend Amounts'!A:J, 10, FALSE)</f>
        <v>16.43</v>
      </c>
      <c r="I92" s="22">
        <f t="shared" si="2"/>
        <v>2</v>
      </c>
      <c r="J92" s="2">
        <f t="shared" si="3"/>
        <v>32.86</v>
      </c>
      <c r="K92" s="19" t="s">
        <v>1303</v>
      </c>
    </row>
    <row r="93" spans="1:12">
      <c r="A93" t="s">
        <v>109</v>
      </c>
      <c r="B93" t="s">
        <v>444</v>
      </c>
      <c r="C93" t="s">
        <v>819</v>
      </c>
      <c r="D93" t="s">
        <v>8</v>
      </c>
      <c r="E93" t="s">
        <v>1127</v>
      </c>
      <c r="F93" s="25">
        <v>0</v>
      </c>
      <c r="G93" t="str">
        <f>VLOOKUP(D93,'Stipend Amounts'!A:J, 9, FALSE)</f>
        <v>District</v>
      </c>
      <c r="H93" s="2">
        <f>VLOOKUP(D93,'Stipend Amounts'!A:J, 10, FALSE)</f>
        <v>16.43</v>
      </c>
      <c r="I93" s="22">
        <f t="shared" si="2"/>
        <v>0</v>
      </c>
      <c r="J93" s="2">
        <f t="shared" si="3"/>
        <v>0</v>
      </c>
      <c r="K93" s="19" t="s">
        <v>1303</v>
      </c>
    </row>
    <row r="94" spans="1:12">
      <c r="A94" t="s">
        <v>1183</v>
      </c>
      <c r="B94" t="s">
        <v>1184</v>
      </c>
      <c r="C94" t="s">
        <v>1185</v>
      </c>
      <c r="D94" t="s">
        <v>8</v>
      </c>
      <c r="E94" t="s">
        <v>1102</v>
      </c>
      <c r="F94" s="25">
        <v>0</v>
      </c>
      <c r="G94" t="str">
        <f>VLOOKUP(D94,'Stipend Amounts'!A:J, 9, FALSE)</f>
        <v>District</v>
      </c>
      <c r="H94" s="2">
        <f>VLOOKUP(D94,'Stipend Amounts'!A:J, 10, FALSE)</f>
        <v>16.43</v>
      </c>
      <c r="I94" s="22">
        <f t="shared" si="2"/>
        <v>0</v>
      </c>
      <c r="J94" s="2">
        <f t="shared" si="3"/>
        <v>0</v>
      </c>
      <c r="K94" s="19" t="s">
        <v>1303</v>
      </c>
    </row>
    <row r="95" spans="1:12">
      <c r="A95" t="s">
        <v>1236</v>
      </c>
      <c r="B95" t="s">
        <v>447</v>
      </c>
      <c r="C95" t="s">
        <v>1237</v>
      </c>
      <c r="D95" t="s">
        <v>8</v>
      </c>
      <c r="E95" t="s">
        <v>1165</v>
      </c>
      <c r="F95" s="25">
        <v>1</v>
      </c>
      <c r="G95" t="str">
        <f>VLOOKUP(D95,'Stipend Amounts'!A:J, 9, FALSE)</f>
        <v>District</v>
      </c>
      <c r="H95" s="2">
        <f>VLOOKUP(D95,'Stipend Amounts'!A:J, 10, FALSE)</f>
        <v>16.43</v>
      </c>
      <c r="I95" s="22">
        <f t="shared" si="2"/>
        <v>30</v>
      </c>
      <c r="J95" s="2">
        <f t="shared" si="3"/>
        <v>492.9</v>
      </c>
      <c r="K95" s="19" t="s">
        <v>1302</v>
      </c>
    </row>
    <row r="96" spans="1:12">
      <c r="A96" t="s">
        <v>197</v>
      </c>
      <c r="B96" t="s">
        <v>1166</v>
      </c>
      <c r="C96" t="s">
        <v>1167</v>
      </c>
      <c r="D96" t="s">
        <v>8</v>
      </c>
      <c r="E96" t="s">
        <v>1102</v>
      </c>
      <c r="F96" s="25">
        <v>1</v>
      </c>
      <c r="G96" t="str">
        <f>VLOOKUP(D96,'Stipend Amounts'!A:J, 9, FALSE)</f>
        <v>District</v>
      </c>
      <c r="H96" s="2">
        <f>VLOOKUP(D96,'Stipend Amounts'!A:J, 10, FALSE)</f>
        <v>16.43</v>
      </c>
      <c r="I96" s="22">
        <f t="shared" si="2"/>
        <v>21</v>
      </c>
      <c r="J96" s="2">
        <f t="shared" si="3"/>
        <v>345.03</v>
      </c>
      <c r="K96" s="19" t="s">
        <v>1302</v>
      </c>
    </row>
    <row r="97" spans="1:12">
      <c r="A97" t="s">
        <v>357</v>
      </c>
      <c r="B97" t="s">
        <v>358</v>
      </c>
      <c r="C97" t="s">
        <v>359</v>
      </c>
      <c r="D97" t="s">
        <v>8</v>
      </c>
      <c r="E97" t="s">
        <v>348</v>
      </c>
      <c r="F97" s="25">
        <v>1</v>
      </c>
      <c r="G97" t="str">
        <f>VLOOKUP(D97,'Stipend Amounts'!A:J, 9, FALSE)</f>
        <v>District</v>
      </c>
      <c r="H97" s="2">
        <f>VLOOKUP(D97,'Stipend Amounts'!A:J, 10, FALSE)</f>
        <v>16.43</v>
      </c>
      <c r="I97" s="22">
        <f t="shared" si="2"/>
        <v>2</v>
      </c>
      <c r="J97" s="2">
        <f t="shared" si="3"/>
        <v>32.86</v>
      </c>
      <c r="K97" s="19">
        <v>42164</v>
      </c>
    </row>
    <row r="98" spans="1:12">
      <c r="A98" t="s">
        <v>357</v>
      </c>
      <c r="B98" t="s">
        <v>358</v>
      </c>
      <c r="C98" t="s">
        <v>359</v>
      </c>
      <c r="D98" t="s">
        <v>8</v>
      </c>
      <c r="E98" t="s">
        <v>1127</v>
      </c>
      <c r="F98" s="25">
        <v>0.52</v>
      </c>
      <c r="G98" t="str">
        <f>VLOOKUP(D98,'Stipend Amounts'!A:J, 9, FALSE)</f>
        <v>District</v>
      </c>
      <c r="H98" s="2">
        <f>VLOOKUP(D98,'Stipend Amounts'!A:J, 10, FALSE)</f>
        <v>16.43</v>
      </c>
      <c r="I98" s="22">
        <f t="shared" si="2"/>
        <v>10.92</v>
      </c>
      <c r="J98" s="2">
        <f t="shared" si="3"/>
        <v>179.41559999999998</v>
      </c>
      <c r="K98" s="24">
        <v>42174</v>
      </c>
      <c r="L98" t="s">
        <v>1313</v>
      </c>
    </row>
    <row r="99" spans="1:12">
      <c r="A99" t="s">
        <v>891</v>
      </c>
      <c r="B99" t="s">
        <v>892</v>
      </c>
      <c r="C99" t="s">
        <v>893</v>
      </c>
      <c r="D99" t="s">
        <v>8</v>
      </c>
      <c r="E99" t="s">
        <v>13</v>
      </c>
      <c r="F99" s="25">
        <v>1</v>
      </c>
      <c r="G99" t="str">
        <f>VLOOKUP(D99,'Stipend Amounts'!A:J, 9, FALSE)</f>
        <v>District</v>
      </c>
      <c r="H99" s="2">
        <f>VLOOKUP(D99,'Stipend Amounts'!A:J, 10, FALSE)</f>
        <v>16.43</v>
      </c>
      <c r="I99" s="22">
        <f t="shared" si="2"/>
        <v>2</v>
      </c>
      <c r="J99" s="2">
        <f t="shared" si="3"/>
        <v>32.86</v>
      </c>
      <c r="K99" s="24">
        <v>42174</v>
      </c>
    </row>
    <row r="100" spans="1:12">
      <c r="A100" t="s">
        <v>891</v>
      </c>
      <c r="B100" t="s">
        <v>892</v>
      </c>
      <c r="C100" t="s">
        <v>893</v>
      </c>
      <c r="D100" t="s">
        <v>8</v>
      </c>
      <c r="E100" t="s">
        <v>1165</v>
      </c>
      <c r="F100" s="25">
        <v>1</v>
      </c>
      <c r="G100" t="str">
        <f>VLOOKUP(D100,'Stipend Amounts'!A:J, 9, FALSE)</f>
        <v>District</v>
      </c>
      <c r="H100" s="2">
        <f>VLOOKUP(D100,'Stipend Amounts'!A:J, 10, FALSE)</f>
        <v>16.43</v>
      </c>
      <c r="I100" s="22">
        <f t="shared" si="2"/>
        <v>30</v>
      </c>
      <c r="J100" s="2">
        <f t="shared" si="3"/>
        <v>492.9</v>
      </c>
      <c r="K100" s="24">
        <v>42174</v>
      </c>
    </row>
    <row r="101" spans="1:12">
      <c r="A101" t="s">
        <v>31</v>
      </c>
      <c r="B101" t="s">
        <v>32</v>
      </c>
      <c r="C101" t="s">
        <v>33</v>
      </c>
      <c r="D101" t="s">
        <v>8</v>
      </c>
      <c r="E101" t="s">
        <v>13</v>
      </c>
      <c r="F101" s="25">
        <v>1</v>
      </c>
      <c r="G101" t="str">
        <f>VLOOKUP(D101,'Stipend Amounts'!A:J, 9, FALSE)</f>
        <v>District</v>
      </c>
      <c r="H101" s="2">
        <f>VLOOKUP(D101,'Stipend Amounts'!A:J, 10, FALSE)</f>
        <v>16.43</v>
      </c>
      <c r="I101" s="22">
        <f t="shared" si="2"/>
        <v>2</v>
      </c>
      <c r="J101" s="2">
        <f t="shared" si="3"/>
        <v>32.86</v>
      </c>
      <c r="K101" s="19">
        <v>42164</v>
      </c>
    </row>
    <row r="102" spans="1:12">
      <c r="A102" t="s">
        <v>31</v>
      </c>
      <c r="B102" t="s">
        <v>32</v>
      </c>
      <c r="C102" t="s">
        <v>33</v>
      </c>
      <c r="D102" t="s">
        <v>8</v>
      </c>
      <c r="E102" t="s">
        <v>1165</v>
      </c>
      <c r="F102" s="25">
        <v>1</v>
      </c>
      <c r="G102" t="str">
        <f>VLOOKUP(D102,'Stipend Amounts'!A:J, 9, FALSE)</f>
        <v>District</v>
      </c>
      <c r="H102" s="2">
        <f>VLOOKUP(D102,'Stipend Amounts'!A:J, 10, FALSE)</f>
        <v>16.43</v>
      </c>
      <c r="I102" s="22">
        <f t="shared" si="2"/>
        <v>30</v>
      </c>
      <c r="J102" s="2">
        <f t="shared" si="3"/>
        <v>492.9</v>
      </c>
      <c r="K102" s="24">
        <v>42174</v>
      </c>
    </row>
    <row r="103" spans="1:12">
      <c r="A103" t="s">
        <v>31</v>
      </c>
      <c r="B103" t="s">
        <v>32</v>
      </c>
      <c r="C103" t="s">
        <v>33</v>
      </c>
      <c r="D103" t="s">
        <v>8</v>
      </c>
      <c r="E103" t="s">
        <v>2069</v>
      </c>
      <c r="F103" s="25">
        <v>1</v>
      </c>
      <c r="G103" t="str">
        <f>VLOOKUP(D103,'Stipend Amounts'!A:J, 9, FALSE)</f>
        <v>District</v>
      </c>
      <c r="H103" s="2">
        <f>VLOOKUP(D103,'Stipend Amounts'!A:J, 10, FALSE)</f>
        <v>16.43</v>
      </c>
      <c r="I103" s="22">
        <f t="shared" si="2"/>
        <v>8</v>
      </c>
      <c r="J103" s="2">
        <f t="shared" si="3"/>
        <v>131.44</v>
      </c>
      <c r="K103" s="24">
        <v>42191</v>
      </c>
    </row>
    <row r="104" spans="1:12">
      <c r="A104" t="s">
        <v>1580</v>
      </c>
      <c r="B104" t="s">
        <v>1581</v>
      </c>
      <c r="C104" t="s">
        <v>1582</v>
      </c>
      <c r="D104" t="s">
        <v>8</v>
      </c>
      <c r="E104" t="s">
        <v>1575</v>
      </c>
      <c r="F104" s="25">
        <v>1</v>
      </c>
      <c r="G104" t="str">
        <f>VLOOKUP(D104,'Stipend Amounts'!A:J, 9, FALSE)</f>
        <v>District</v>
      </c>
      <c r="H104" s="2">
        <f>VLOOKUP(D104,'Stipend Amounts'!A:J, 10, FALSE)</f>
        <v>16.43</v>
      </c>
      <c r="I104" s="22">
        <f t="shared" si="2"/>
        <v>2</v>
      </c>
      <c r="J104" s="2">
        <f t="shared" si="3"/>
        <v>32.86</v>
      </c>
      <c r="K104" s="24">
        <v>42191</v>
      </c>
    </row>
    <row r="105" spans="1:12">
      <c r="A105" t="s">
        <v>1580</v>
      </c>
      <c r="B105" t="s">
        <v>1581</v>
      </c>
      <c r="C105" t="s">
        <v>1582</v>
      </c>
      <c r="D105" t="s">
        <v>8</v>
      </c>
      <c r="E105" t="s">
        <v>1948</v>
      </c>
      <c r="F105" s="25">
        <v>1</v>
      </c>
      <c r="G105" t="str">
        <f>VLOOKUP(D105,'Stipend Amounts'!A:J, 9, FALSE)</f>
        <v>District</v>
      </c>
      <c r="H105" s="2">
        <f>VLOOKUP(D105,'Stipend Amounts'!A:J, 10, FALSE)</f>
        <v>16.43</v>
      </c>
      <c r="I105" s="22">
        <f t="shared" si="2"/>
        <v>30</v>
      </c>
      <c r="J105" s="2">
        <f t="shared" si="3"/>
        <v>492.9</v>
      </c>
      <c r="K105" s="24">
        <v>42191</v>
      </c>
    </row>
    <row r="106" spans="1:12">
      <c r="A106" t="s">
        <v>727</v>
      </c>
      <c r="B106" t="s">
        <v>728</v>
      </c>
      <c r="C106" t="s">
        <v>729</v>
      </c>
      <c r="D106" t="s">
        <v>8</v>
      </c>
      <c r="E106" t="s">
        <v>348</v>
      </c>
      <c r="F106" s="25">
        <v>1</v>
      </c>
      <c r="G106" t="str">
        <f>VLOOKUP(D106,'Stipend Amounts'!A:J, 9, FALSE)</f>
        <v>District</v>
      </c>
      <c r="H106" s="2">
        <f>VLOOKUP(D106,'Stipend Amounts'!A:J, 10, FALSE)</f>
        <v>16.43</v>
      </c>
      <c r="I106" s="22">
        <f t="shared" si="2"/>
        <v>2</v>
      </c>
      <c r="J106" s="2">
        <f t="shared" si="3"/>
        <v>32.86</v>
      </c>
      <c r="K106" s="24">
        <v>42174</v>
      </c>
    </row>
    <row r="107" spans="1:12">
      <c r="A107" t="s">
        <v>727</v>
      </c>
      <c r="B107" t="s">
        <v>728</v>
      </c>
      <c r="C107" t="s">
        <v>729</v>
      </c>
      <c r="D107" t="s">
        <v>8</v>
      </c>
      <c r="E107" t="s">
        <v>1127</v>
      </c>
      <c r="F107" s="25">
        <v>1</v>
      </c>
      <c r="G107" t="str">
        <f>VLOOKUP(D107,'Stipend Amounts'!A:J, 9, FALSE)</f>
        <v>District</v>
      </c>
      <c r="H107" s="2">
        <f>VLOOKUP(D107,'Stipend Amounts'!A:J, 10, FALSE)</f>
        <v>16.43</v>
      </c>
      <c r="I107" s="22">
        <f t="shared" si="2"/>
        <v>21</v>
      </c>
      <c r="J107" s="2">
        <f t="shared" si="3"/>
        <v>345.03</v>
      </c>
      <c r="K107" s="24">
        <v>42174</v>
      </c>
    </row>
    <row r="108" spans="1:12">
      <c r="A108" t="s">
        <v>9</v>
      </c>
      <c r="B108" t="s">
        <v>1211</v>
      </c>
      <c r="C108" t="s">
        <v>1212</v>
      </c>
      <c r="D108" t="s">
        <v>8</v>
      </c>
      <c r="E108" t="s">
        <v>1127</v>
      </c>
      <c r="F108" s="25">
        <v>0</v>
      </c>
      <c r="G108" t="str">
        <f>VLOOKUP(D108,'Stipend Amounts'!A:J, 9, FALSE)</f>
        <v>District</v>
      </c>
      <c r="H108" s="2">
        <f>VLOOKUP(D108,'Stipend Amounts'!A:J, 10, FALSE)</f>
        <v>16.43</v>
      </c>
      <c r="I108" s="22">
        <f t="shared" si="2"/>
        <v>0</v>
      </c>
      <c r="J108" s="2">
        <f t="shared" si="3"/>
        <v>0</v>
      </c>
      <c r="K108" s="19" t="s">
        <v>1303</v>
      </c>
    </row>
    <row r="109" spans="1:12">
      <c r="A109" t="s">
        <v>561</v>
      </c>
      <c r="B109" t="s">
        <v>562</v>
      </c>
      <c r="C109" t="s">
        <v>563</v>
      </c>
      <c r="D109" t="s">
        <v>8</v>
      </c>
      <c r="E109" t="s">
        <v>491</v>
      </c>
      <c r="F109" s="25">
        <v>1</v>
      </c>
      <c r="G109" t="str">
        <f>VLOOKUP(D109,'Stipend Amounts'!A:J, 9, FALSE)</f>
        <v>District</v>
      </c>
      <c r="H109" s="2">
        <f>VLOOKUP(D109,'Stipend Amounts'!A:J, 10, FALSE)</f>
        <v>16.43</v>
      </c>
      <c r="I109" s="22">
        <f t="shared" si="2"/>
        <v>2</v>
      </c>
      <c r="J109" s="2">
        <f t="shared" si="3"/>
        <v>32.86</v>
      </c>
      <c r="K109" s="24">
        <v>42174</v>
      </c>
    </row>
    <row r="110" spans="1:12">
      <c r="A110" t="s">
        <v>561</v>
      </c>
      <c r="B110" t="s">
        <v>562</v>
      </c>
      <c r="C110" t="s">
        <v>563</v>
      </c>
      <c r="D110" t="s">
        <v>8</v>
      </c>
      <c r="E110" t="s">
        <v>1102</v>
      </c>
      <c r="F110" s="25">
        <v>1</v>
      </c>
      <c r="G110" t="str">
        <f>VLOOKUP(D110,'Stipend Amounts'!A:J, 9, FALSE)</f>
        <v>District</v>
      </c>
      <c r="H110" s="2">
        <f>VLOOKUP(D110,'Stipend Amounts'!A:J, 10, FALSE)</f>
        <v>16.43</v>
      </c>
      <c r="I110" s="22">
        <f t="shared" si="2"/>
        <v>21</v>
      </c>
      <c r="J110" s="2">
        <f t="shared" si="3"/>
        <v>345.03</v>
      </c>
      <c r="K110" s="24">
        <v>42174</v>
      </c>
    </row>
    <row r="111" spans="1:12">
      <c r="A111" t="s">
        <v>507</v>
      </c>
      <c r="B111" t="s">
        <v>508</v>
      </c>
      <c r="C111" t="s">
        <v>509</v>
      </c>
      <c r="D111" t="s">
        <v>8</v>
      </c>
      <c r="E111" t="s">
        <v>348</v>
      </c>
      <c r="F111" s="25">
        <v>1</v>
      </c>
      <c r="G111" t="str">
        <f>VLOOKUP(D111,'Stipend Amounts'!A:J, 9, FALSE)</f>
        <v>District</v>
      </c>
      <c r="H111" s="2">
        <f>VLOOKUP(D111,'Stipend Amounts'!A:J, 10, FALSE)</f>
        <v>16.43</v>
      </c>
      <c r="I111" s="22">
        <f t="shared" si="2"/>
        <v>2</v>
      </c>
      <c r="J111" s="2">
        <f t="shared" si="3"/>
        <v>32.86</v>
      </c>
      <c r="K111" s="19">
        <v>42164</v>
      </c>
    </row>
    <row r="112" spans="1:12">
      <c r="A112" t="s">
        <v>507</v>
      </c>
      <c r="B112" t="s">
        <v>508</v>
      </c>
      <c r="C112" t="s">
        <v>509</v>
      </c>
      <c r="D112" t="s">
        <v>8</v>
      </c>
      <c r="E112" t="s">
        <v>1127</v>
      </c>
      <c r="F112" s="25">
        <v>1</v>
      </c>
      <c r="G112" t="str">
        <f>VLOOKUP(D112,'Stipend Amounts'!A:J, 9, FALSE)</f>
        <v>District</v>
      </c>
      <c r="H112" s="2">
        <f>VLOOKUP(D112,'Stipend Amounts'!A:J, 10, FALSE)</f>
        <v>16.43</v>
      </c>
      <c r="I112" s="22">
        <f t="shared" si="2"/>
        <v>21</v>
      </c>
      <c r="J112" s="2">
        <f t="shared" si="3"/>
        <v>345.03</v>
      </c>
      <c r="K112" s="24">
        <v>42174</v>
      </c>
    </row>
    <row r="113" spans="1:12">
      <c r="A113" t="s">
        <v>53</v>
      </c>
      <c r="B113" t="s">
        <v>54</v>
      </c>
      <c r="C113" t="s">
        <v>55</v>
      </c>
      <c r="D113" t="s">
        <v>8</v>
      </c>
      <c r="E113" t="s">
        <v>13</v>
      </c>
      <c r="F113" s="25">
        <v>1</v>
      </c>
      <c r="G113" t="str">
        <f>VLOOKUP(D113,'Stipend Amounts'!A:J, 9, FALSE)</f>
        <v>District</v>
      </c>
      <c r="H113" s="2">
        <f>VLOOKUP(D113,'Stipend Amounts'!A:J, 10, FALSE)</f>
        <v>16.43</v>
      </c>
      <c r="I113" s="22">
        <f t="shared" si="2"/>
        <v>2</v>
      </c>
      <c r="J113" s="2">
        <f t="shared" si="3"/>
        <v>32.86</v>
      </c>
      <c r="K113" s="19">
        <v>42164</v>
      </c>
    </row>
    <row r="114" spans="1:12">
      <c r="A114" t="s">
        <v>53</v>
      </c>
      <c r="B114" t="s">
        <v>54</v>
      </c>
      <c r="C114" t="s">
        <v>55</v>
      </c>
      <c r="D114" t="s">
        <v>8</v>
      </c>
      <c r="E114" t="s">
        <v>1165</v>
      </c>
      <c r="F114" s="25">
        <v>1</v>
      </c>
      <c r="G114" t="str">
        <f>VLOOKUP(D114,'Stipend Amounts'!A:J, 9, FALSE)</f>
        <v>District</v>
      </c>
      <c r="H114" s="2">
        <f>VLOOKUP(D114,'Stipend Amounts'!A:J, 10, FALSE)</f>
        <v>16.43</v>
      </c>
      <c r="I114" s="22">
        <f t="shared" si="2"/>
        <v>30</v>
      </c>
      <c r="J114" s="2">
        <f t="shared" si="3"/>
        <v>492.9</v>
      </c>
      <c r="K114" s="24">
        <v>42174</v>
      </c>
    </row>
    <row r="115" spans="1:12">
      <c r="A115" t="s">
        <v>53</v>
      </c>
      <c r="B115" t="s">
        <v>54</v>
      </c>
      <c r="C115" t="s">
        <v>55</v>
      </c>
      <c r="D115" t="s">
        <v>8</v>
      </c>
      <c r="E115" t="s">
        <v>2069</v>
      </c>
      <c r="F115" s="25">
        <v>1</v>
      </c>
      <c r="G115" t="str">
        <f>VLOOKUP(D115,'Stipend Amounts'!A:J, 9, FALSE)</f>
        <v>District</v>
      </c>
      <c r="H115" s="2">
        <f>VLOOKUP(D115,'Stipend Amounts'!A:J, 10, FALSE)</f>
        <v>16.43</v>
      </c>
      <c r="I115" s="22">
        <f t="shared" si="2"/>
        <v>8</v>
      </c>
      <c r="J115" s="2">
        <f t="shared" si="3"/>
        <v>131.44</v>
      </c>
      <c r="K115" s="24">
        <v>42191</v>
      </c>
    </row>
    <row r="116" spans="1:12">
      <c r="A116" t="s">
        <v>388</v>
      </c>
      <c r="B116" t="s">
        <v>389</v>
      </c>
      <c r="C116" t="s">
        <v>390</v>
      </c>
      <c r="D116" t="s">
        <v>8</v>
      </c>
      <c r="E116" t="s">
        <v>491</v>
      </c>
      <c r="F116" s="25">
        <v>1</v>
      </c>
      <c r="G116" t="str">
        <f>VLOOKUP(D116,'Stipend Amounts'!A:J, 9, FALSE)</f>
        <v>District</v>
      </c>
      <c r="H116" s="2">
        <f>VLOOKUP(D116,'Stipend Amounts'!A:J, 10, FALSE)</f>
        <v>16.43</v>
      </c>
      <c r="I116" s="22">
        <f t="shared" si="2"/>
        <v>2</v>
      </c>
      <c r="J116" s="2">
        <f t="shared" si="3"/>
        <v>32.86</v>
      </c>
      <c r="K116" s="19">
        <v>42164</v>
      </c>
    </row>
    <row r="117" spans="1:12">
      <c r="A117" t="s">
        <v>388</v>
      </c>
      <c r="B117" t="s">
        <v>389</v>
      </c>
      <c r="C117" t="s">
        <v>390</v>
      </c>
      <c r="D117" t="s">
        <v>8</v>
      </c>
      <c r="E117" t="s">
        <v>1102</v>
      </c>
      <c r="F117" s="25">
        <v>0</v>
      </c>
      <c r="G117" t="str">
        <f>VLOOKUP(D117,'Stipend Amounts'!A:J, 9, FALSE)</f>
        <v>District</v>
      </c>
      <c r="H117" s="2">
        <f>VLOOKUP(D117,'Stipend Amounts'!A:J, 10, FALSE)</f>
        <v>16.43</v>
      </c>
      <c r="I117" s="22">
        <f t="shared" si="2"/>
        <v>0</v>
      </c>
      <c r="J117" s="2">
        <f t="shared" si="3"/>
        <v>0</v>
      </c>
      <c r="K117" t="s">
        <v>1303</v>
      </c>
    </row>
    <row r="118" spans="1:12">
      <c r="A118" t="s">
        <v>659</v>
      </c>
      <c r="B118" t="s">
        <v>835</v>
      </c>
      <c r="C118" t="s">
        <v>836</v>
      </c>
      <c r="D118" t="s">
        <v>8</v>
      </c>
      <c r="E118" t="s">
        <v>348</v>
      </c>
      <c r="F118" s="25">
        <v>1</v>
      </c>
      <c r="G118" t="str">
        <f>VLOOKUP(D118,'Stipend Amounts'!A:J, 9, FALSE)</f>
        <v>District</v>
      </c>
      <c r="H118" s="2">
        <f>VLOOKUP(D118,'Stipend Amounts'!A:J, 10, FALSE)</f>
        <v>16.43</v>
      </c>
      <c r="I118" s="22">
        <f t="shared" si="2"/>
        <v>2</v>
      </c>
      <c r="J118" s="2">
        <f t="shared" si="3"/>
        <v>32.86</v>
      </c>
      <c r="K118" s="24">
        <v>42174</v>
      </c>
    </row>
    <row r="119" spans="1:12">
      <c r="A119" t="s">
        <v>659</v>
      </c>
      <c r="B119" t="s">
        <v>835</v>
      </c>
      <c r="C119" t="s">
        <v>836</v>
      </c>
      <c r="D119" t="s">
        <v>8</v>
      </c>
      <c r="E119" t="s">
        <v>1127</v>
      </c>
      <c r="F119" s="25">
        <v>1</v>
      </c>
      <c r="G119" t="str">
        <f>VLOOKUP(D119,'Stipend Amounts'!A:J, 9, FALSE)</f>
        <v>District</v>
      </c>
      <c r="H119" s="2">
        <f>VLOOKUP(D119,'Stipend Amounts'!A:J, 10, FALSE)</f>
        <v>16.43</v>
      </c>
      <c r="I119" s="22">
        <f t="shared" si="2"/>
        <v>21</v>
      </c>
      <c r="J119" s="2">
        <f t="shared" si="3"/>
        <v>345.03</v>
      </c>
      <c r="K119" s="24">
        <v>42174</v>
      </c>
    </row>
    <row r="120" spans="1:12">
      <c r="A120" t="s">
        <v>1242</v>
      </c>
      <c r="B120" t="s">
        <v>1243</v>
      </c>
      <c r="C120" t="s">
        <v>1244</v>
      </c>
      <c r="D120" t="s">
        <v>8</v>
      </c>
      <c r="E120" t="s">
        <v>1165</v>
      </c>
      <c r="F120" s="25">
        <v>0</v>
      </c>
      <c r="G120" t="str">
        <f>VLOOKUP(D120,'Stipend Amounts'!A:J, 9, FALSE)</f>
        <v>District</v>
      </c>
      <c r="H120" s="2">
        <f>VLOOKUP(D120,'Stipend Amounts'!A:J, 10, FALSE)</f>
        <v>16.43</v>
      </c>
      <c r="I120" s="22">
        <f t="shared" si="2"/>
        <v>0</v>
      </c>
      <c r="J120" s="2">
        <f t="shared" si="3"/>
        <v>0</v>
      </c>
      <c r="K120" s="19" t="s">
        <v>1303</v>
      </c>
    </row>
    <row r="121" spans="1:12">
      <c r="A121" t="s">
        <v>1111</v>
      </c>
      <c r="B121" t="s">
        <v>1234</v>
      </c>
      <c r="C121" t="s">
        <v>1235</v>
      </c>
      <c r="D121" t="s">
        <v>8</v>
      </c>
      <c r="E121" t="s">
        <v>1165</v>
      </c>
      <c r="F121" s="25">
        <v>1</v>
      </c>
      <c r="G121" t="str">
        <f>VLOOKUP(D121,'Stipend Amounts'!A:J, 9, FALSE)</f>
        <v>District</v>
      </c>
      <c r="H121" s="2">
        <f>VLOOKUP(D121,'Stipend Amounts'!A:J, 10, FALSE)</f>
        <v>16.43</v>
      </c>
      <c r="I121" s="22">
        <f t="shared" si="2"/>
        <v>30</v>
      </c>
      <c r="J121" s="2">
        <f t="shared" si="3"/>
        <v>492.9</v>
      </c>
      <c r="K121" s="19" t="s">
        <v>1302</v>
      </c>
      <c r="L121" t="s">
        <v>1322</v>
      </c>
    </row>
    <row r="122" spans="1:12">
      <c r="A122" t="s">
        <v>1213</v>
      </c>
      <c r="B122" t="s">
        <v>1214</v>
      </c>
      <c r="C122" t="s">
        <v>1215</v>
      </c>
      <c r="D122" t="s">
        <v>8</v>
      </c>
      <c r="E122" t="s">
        <v>1127</v>
      </c>
      <c r="F122" s="25">
        <v>1</v>
      </c>
      <c r="G122" t="str">
        <f>VLOOKUP(D122,'Stipend Amounts'!A:J, 9, FALSE)</f>
        <v>District</v>
      </c>
      <c r="H122" s="2">
        <f>VLOOKUP(D122,'Stipend Amounts'!A:J, 10, FALSE)</f>
        <v>16.43</v>
      </c>
      <c r="I122" s="22">
        <f t="shared" si="2"/>
        <v>21</v>
      </c>
      <c r="J122" s="2">
        <f t="shared" si="3"/>
        <v>345.03</v>
      </c>
      <c r="K122" s="19" t="s">
        <v>1302</v>
      </c>
    </row>
    <row r="123" spans="1:12">
      <c r="A123" t="s">
        <v>523</v>
      </c>
      <c r="B123" t="s">
        <v>1245</v>
      </c>
      <c r="C123" t="s">
        <v>1246</v>
      </c>
      <c r="D123" t="s">
        <v>8</v>
      </c>
      <c r="E123" t="s">
        <v>1165</v>
      </c>
      <c r="F123" s="25">
        <v>0</v>
      </c>
      <c r="G123" t="str">
        <f>VLOOKUP(D123,'Stipend Amounts'!A:J, 9, FALSE)</f>
        <v>District</v>
      </c>
      <c r="H123" s="2">
        <f>VLOOKUP(D123,'Stipend Amounts'!A:J, 10, FALSE)</f>
        <v>16.43</v>
      </c>
      <c r="I123" s="22">
        <f t="shared" si="2"/>
        <v>0</v>
      </c>
      <c r="J123" s="2">
        <f t="shared" si="3"/>
        <v>0</v>
      </c>
      <c r="K123" s="19" t="s">
        <v>1303</v>
      </c>
    </row>
    <row r="124" spans="1:12">
      <c r="A124" t="s">
        <v>1324</v>
      </c>
      <c r="B124" t="s">
        <v>1612</v>
      </c>
      <c r="C124" t="s">
        <v>1613</v>
      </c>
      <c r="D124" t="s">
        <v>8</v>
      </c>
      <c r="E124" t="s">
        <v>1575</v>
      </c>
      <c r="F124" s="25">
        <v>1</v>
      </c>
      <c r="G124" t="str">
        <f>VLOOKUP(D124,'Stipend Amounts'!A:J, 9, FALSE)</f>
        <v>District</v>
      </c>
      <c r="H124" s="2">
        <f>VLOOKUP(D124,'Stipend Amounts'!A:J, 10, FALSE)</f>
        <v>16.43</v>
      </c>
      <c r="I124" s="22">
        <f t="shared" si="2"/>
        <v>2</v>
      </c>
      <c r="J124" s="2">
        <f t="shared" si="3"/>
        <v>32.86</v>
      </c>
      <c r="K124" s="24">
        <v>42191</v>
      </c>
    </row>
    <row r="125" spans="1:12">
      <c r="A125" t="s">
        <v>1324</v>
      </c>
      <c r="B125" t="s">
        <v>1612</v>
      </c>
      <c r="C125" t="s">
        <v>1613</v>
      </c>
      <c r="D125" t="s">
        <v>8</v>
      </c>
      <c r="E125" t="s">
        <v>1948</v>
      </c>
      <c r="F125" s="25">
        <v>1</v>
      </c>
      <c r="G125" t="str">
        <f>VLOOKUP(D125,'Stipend Amounts'!A:J, 9, FALSE)</f>
        <v>District</v>
      </c>
      <c r="H125" s="2">
        <f>VLOOKUP(D125,'Stipend Amounts'!A:J, 10, FALSE)</f>
        <v>16.43</v>
      </c>
      <c r="I125" s="22">
        <f t="shared" si="2"/>
        <v>30</v>
      </c>
      <c r="J125" s="2">
        <f t="shared" si="3"/>
        <v>492.9</v>
      </c>
      <c r="K125" s="24">
        <v>42191</v>
      </c>
    </row>
    <row r="126" spans="1:12">
      <c r="A126" t="s">
        <v>591</v>
      </c>
      <c r="B126" t="s">
        <v>592</v>
      </c>
      <c r="C126" t="s">
        <v>593</v>
      </c>
      <c r="D126" t="s">
        <v>8</v>
      </c>
      <c r="E126" t="s">
        <v>491</v>
      </c>
      <c r="F126" s="25">
        <v>1</v>
      </c>
      <c r="G126" t="str">
        <f>VLOOKUP(D126,'Stipend Amounts'!A:J, 9, FALSE)</f>
        <v>District</v>
      </c>
      <c r="H126" s="2">
        <f>VLOOKUP(D126,'Stipend Amounts'!A:J, 10, FALSE)</f>
        <v>16.43</v>
      </c>
      <c r="I126" s="22">
        <f t="shared" si="2"/>
        <v>2</v>
      </c>
      <c r="J126" s="2">
        <f t="shared" si="3"/>
        <v>32.86</v>
      </c>
      <c r="K126" s="24">
        <v>42174</v>
      </c>
    </row>
    <row r="127" spans="1:12">
      <c r="A127" t="s">
        <v>591</v>
      </c>
      <c r="B127" t="s">
        <v>592</v>
      </c>
      <c r="C127" t="s">
        <v>593</v>
      </c>
      <c r="D127" t="s">
        <v>8</v>
      </c>
      <c r="E127" t="s">
        <v>1102</v>
      </c>
      <c r="F127" s="25">
        <v>1</v>
      </c>
      <c r="G127" t="str">
        <f>VLOOKUP(D127,'Stipend Amounts'!A:J, 9, FALSE)</f>
        <v>District</v>
      </c>
      <c r="H127" s="2">
        <f>VLOOKUP(D127,'Stipend Amounts'!A:J, 10, FALSE)</f>
        <v>16.43</v>
      </c>
      <c r="I127" s="22">
        <f t="shared" si="2"/>
        <v>21</v>
      </c>
      <c r="J127" s="2">
        <f t="shared" si="3"/>
        <v>345.03</v>
      </c>
      <c r="K127" s="24">
        <v>42174</v>
      </c>
    </row>
    <row r="128" spans="1:12">
      <c r="A128" t="s">
        <v>1945</v>
      </c>
      <c r="B128" t="s">
        <v>1946</v>
      </c>
      <c r="C128" t="s">
        <v>1947</v>
      </c>
      <c r="D128" t="s">
        <v>8</v>
      </c>
      <c r="E128" t="s">
        <v>1948</v>
      </c>
      <c r="F128" s="25">
        <v>1</v>
      </c>
      <c r="G128" t="str">
        <f>VLOOKUP(D128,'Stipend Amounts'!A:J, 9, FALSE)</f>
        <v>District</v>
      </c>
      <c r="H128" s="2">
        <f>VLOOKUP(D128,'Stipend Amounts'!A:J, 10, FALSE)</f>
        <v>16.43</v>
      </c>
      <c r="I128" s="22">
        <f t="shared" si="2"/>
        <v>30</v>
      </c>
      <c r="J128" s="2">
        <f t="shared" si="3"/>
        <v>492.9</v>
      </c>
      <c r="K128" s="19" t="s">
        <v>1302</v>
      </c>
    </row>
    <row r="129" spans="1:12">
      <c r="A129" t="s">
        <v>1196</v>
      </c>
      <c r="B129" t="s">
        <v>1197</v>
      </c>
      <c r="C129" t="s">
        <v>1198</v>
      </c>
      <c r="D129" t="s">
        <v>8</v>
      </c>
      <c r="E129" t="s">
        <v>1102</v>
      </c>
      <c r="F129" s="25">
        <v>1</v>
      </c>
      <c r="G129" t="str">
        <f>VLOOKUP(D129,'Stipend Amounts'!A:J, 9, FALSE)</f>
        <v>District</v>
      </c>
      <c r="H129" s="2">
        <f>VLOOKUP(D129,'Stipend Amounts'!A:J, 10, FALSE)</f>
        <v>16.43</v>
      </c>
      <c r="I129" s="22">
        <f t="shared" si="2"/>
        <v>21</v>
      </c>
      <c r="J129" s="2">
        <f t="shared" si="3"/>
        <v>345.03</v>
      </c>
      <c r="K129" s="19" t="s">
        <v>1302</v>
      </c>
    </row>
    <row r="130" spans="1:12">
      <c r="A130" t="s">
        <v>1309</v>
      </c>
      <c r="B130" t="s">
        <v>1607</v>
      </c>
      <c r="C130" t="s">
        <v>1608</v>
      </c>
      <c r="D130" t="s">
        <v>8</v>
      </c>
      <c r="E130" t="s">
        <v>1575</v>
      </c>
      <c r="F130" s="25">
        <v>1</v>
      </c>
      <c r="G130" t="str">
        <f>VLOOKUP(D130,'Stipend Amounts'!A:J, 9, FALSE)</f>
        <v>District</v>
      </c>
      <c r="H130" s="2">
        <f>VLOOKUP(D130,'Stipend Amounts'!A:J, 10, FALSE)</f>
        <v>16.43</v>
      </c>
      <c r="I130" s="22">
        <f t="shared" ref="I130:I193" si="4">F130*IF(E130="ECS Phase 2",30,(IF(E130="ECS Phase 1",2,(IF(E130="CSinS Phase 1",2,(IF(E130="CSinA Phase 1",2,(IF(E130="CsinA Phase 2",21,(IF(E130="CsinS Phase 2",21,(IF(E130="CSP Phase 1",2,(IF(E130="CSP Phase 2",30,(IF(E130="K5 Phase 1",2,(IF(E130="K5 Phase 2",7,(IF(E130="ECS Phase 2 OL",8,(IF(E130="CSinS Phase 2 OL",8,(IF(E130="CSinA Phase 2 OL",8)))))))))))))))))))))))))</f>
        <v>2</v>
      </c>
      <c r="J130" s="2">
        <f t="shared" ref="J130:J193" si="5">H130*I130</f>
        <v>32.86</v>
      </c>
      <c r="K130" s="24">
        <v>42191</v>
      </c>
    </row>
    <row r="131" spans="1:12">
      <c r="A131" t="s">
        <v>1309</v>
      </c>
      <c r="B131" t="s">
        <v>1607</v>
      </c>
      <c r="C131" t="s">
        <v>1608</v>
      </c>
      <c r="D131" t="s">
        <v>8</v>
      </c>
      <c r="E131" t="s">
        <v>1948</v>
      </c>
      <c r="F131" s="25">
        <v>1</v>
      </c>
      <c r="G131" t="str">
        <f>VLOOKUP(D131,'Stipend Amounts'!A:J, 9, FALSE)</f>
        <v>District</v>
      </c>
      <c r="H131" s="2">
        <f>VLOOKUP(D131,'Stipend Amounts'!A:J, 10, FALSE)</f>
        <v>16.43</v>
      </c>
      <c r="I131" s="22">
        <f t="shared" si="4"/>
        <v>30</v>
      </c>
      <c r="J131" s="2">
        <f t="shared" si="5"/>
        <v>492.9</v>
      </c>
      <c r="K131" s="24">
        <v>42191</v>
      </c>
    </row>
    <row r="132" spans="1:12">
      <c r="A132" t="s">
        <v>1199</v>
      </c>
      <c r="B132" t="s">
        <v>1200</v>
      </c>
      <c r="C132" t="s">
        <v>1201</v>
      </c>
      <c r="D132" t="s">
        <v>8</v>
      </c>
      <c r="E132" t="s">
        <v>1127</v>
      </c>
      <c r="F132" s="25">
        <v>1</v>
      </c>
      <c r="G132" t="str">
        <f>VLOOKUP(D132,'Stipend Amounts'!A:J, 9, FALSE)</f>
        <v>District</v>
      </c>
      <c r="H132" s="2">
        <f>VLOOKUP(D132,'Stipend Amounts'!A:J, 10, FALSE)</f>
        <v>16.43</v>
      </c>
      <c r="I132" s="22">
        <f t="shared" si="4"/>
        <v>21</v>
      </c>
      <c r="J132" s="2">
        <f t="shared" si="5"/>
        <v>345.03</v>
      </c>
      <c r="K132" s="19" t="s">
        <v>1302</v>
      </c>
    </row>
    <row r="133" spans="1:12">
      <c r="A133" t="s">
        <v>1172</v>
      </c>
      <c r="B133" t="s">
        <v>1173</v>
      </c>
      <c r="C133" t="s">
        <v>1174</v>
      </c>
      <c r="D133" t="s">
        <v>8</v>
      </c>
      <c r="E133" t="s">
        <v>1102</v>
      </c>
      <c r="F133" s="25">
        <v>0</v>
      </c>
      <c r="G133" t="str">
        <f>VLOOKUP(D133,'Stipend Amounts'!A:J, 9, FALSE)</f>
        <v>District</v>
      </c>
      <c r="H133" s="2">
        <f>VLOOKUP(D133,'Stipend Amounts'!A:J, 10, FALSE)</f>
        <v>16.43</v>
      </c>
      <c r="I133" s="22">
        <f t="shared" si="4"/>
        <v>0</v>
      </c>
      <c r="J133" s="2">
        <f t="shared" si="5"/>
        <v>0</v>
      </c>
      <c r="K133" s="19" t="s">
        <v>1303</v>
      </c>
    </row>
    <row r="134" spans="1:12">
      <c r="A134" t="s">
        <v>41</v>
      </c>
      <c r="B134" t="s">
        <v>42</v>
      </c>
      <c r="C134" t="s">
        <v>43</v>
      </c>
      <c r="D134" t="s">
        <v>8</v>
      </c>
      <c r="E134" t="s">
        <v>13</v>
      </c>
      <c r="F134" s="25">
        <v>1</v>
      </c>
      <c r="G134" t="str">
        <f>VLOOKUP(D134,'Stipend Amounts'!A:J, 9, FALSE)</f>
        <v>District</v>
      </c>
      <c r="H134" s="2">
        <f>VLOOKUP(D134,'Stipend Amounts'!A:J, 10, FALSE)</f>
        <v>16.43</v>
      </c>
      <c r="I134" s="22">
        <f t="shared" si="4"/>
        <v>2</v>
      </c>
      <c r="J134" s="2">
        <f t="shared" si="5"/>
        <v>32.86</v>
      </c>
      <c r="K134" s="19">
        <v>42164</v>
      </c>
    </row>
    <row r="135" spans="1:12">
      <c r="A135" t="s">
        <v>41</v>
      </c>
      <c r="B135" t="s">
        <v>42</v>
      </c>
      <c r="C135" t="s">
        <v>43</v>
      </c>
      <c r="D135" t="s">
        <v>8</v>
      </c>
      <c r="E135" t="s">
        <v>1165</v>
      </c>
      <c r="F135" s="25">
        <v>1</v>
      </c>
      <c r="G135" t="str">
        <f>VLOOKUP(D135,'Stipend Amounts'!A:J, 9, FALSE)</f>
        <v>District</v>
      </c>
      <c r="H135" s="2">
        <f>VLOOKUP(D135,'Stipend Amounts'!A:J, 10, FALSE)</f>
        <v>16.43</v>
      </c>
      <c r="I135" s="22">
        <f t="shared" si="4"/>
        <v>30</v>
      </c>
      <c r="J135" s="2">
        <f t="shared" si="5"/>
        <v>492.9</v>
      </c>
      <c r="K135" s="24">
        <v>42174</v>
      </c>
    </row>
    <row r="136" spans="1:12">
      <c r="A136" t="s">
        <v>41</v>
      </c>
      <c r="B136" t="s">
        <v>42</v>
      </c>
      <c r="C136" t="s">
        <v>43</v>
      </c>
      <c r="D136" t="s">
        <v>8</v>
      </c>
      <c r="E136" t="s">
        <v>1575</v>
      </c>
      <c r="F136" s="25">
        <v>1</v>
      </c>
      <c r="G136" t="str">
        <f>VLOOKUP(D136,'Stipend Amounts'!A:J, 9, FALSE)</f>
        <v>District</v>
      </c>
      <c r="H136" s="2">
        <f>VLOOKUP(D136,'Stipend Amounts'!A:J, 10, FALSE)</f>
        <v>16.43</v>
      </c>
      <c r="I136" s="22">
        <f t="shared" si="4"/>
        <v>2</v>
      </c>
      <c r="J136" s="2">
        <f t="shared" si="5"/>
        <v>32.86</v>
      </c>
      <c r="K136" s="24">
        <v>42191</v>
      </c>
    </row>
    <row r="137" spans="1:12">
      <c r="A137" t="s">
        <v>41</v>
      </c>
      <c r="B137" t="s">
        <v>42</v>
      </c>
      <c r="C137" t="s">
        <v>43</v>
      </c>
      <c r="D137" t="s">
        <v>8</v>
      </c>
      <c r="E137" t="s">
        <v>1948</v>
      </c>
      <c r="F137" s="25">
        <v>1</v>
      </c>
      <c r="G137" t="str">
        <f>VLOOKUP(D137,'Stipend Amounts'!A:J, 9, FALSE)</f>
        <v>District</v>
      </c>
      <c r="H137" s="2">
        <f>VLOOKUP(D137,'Stipend Amounts'!A:J, 10, FALSE)</f>
        <v>16.43</v>
      </c>
      <c r="I137" s="22">
        <f t="shared" si="4"/>
        <v>30</v>
      </c>
      <c r="J137" s="2">
        <f t="shared" si="5"/>
        <v>492.9</v>
      </c>
      <c r="K137" s="24">
        <v>42191</v>
      </c>
    </row>
    <row r="138" spans="1:12">
      <c r="A138" t="s">
        <v>41</v>
      </c>
      <c r="B138" t="s">
        <v>42</v>
      </c>
      <c r="C138" t="s">
        <v>43</v>
      </c>
      <c r="D138" t="s">
        <v>8</v>
      </c>
      <c r="E138" t="s">
        <v>2069</v>
      </c>
      <c r="F138" s="25">
        <v>1</v>
      </c>
      <c r="G138" t="str">
        <f>VLOOKUP(D138,'Stipend Amounts'!A:J, 9, FALSE)</f>
        <v>District</v>
      </c>
      <c r="H138" s="2">
        <f>VLOOKUP(D138,'Stipend Amounts'!A:J, 10, FALSE)</f>
        <v>16.43</v>
      </c>
      <c r="I138" s="22">
        <f t="shared" si="4"/>
        <v>8</v>
      </c>
      <c r="J138" s="2">
        <f t="shared" si="5"/>
        <v>131.44</v>
      </c>
      <c r="K138" s="24">
        <v>42191</v>
      </c>
    </row>
    <row r="139" spans="1:12">
      <c r="A139" t="s">
        <v>706</v>
      </c>
      <c r="B139" t="s">
        <v>707</v>
      </c>
      <c r="C139" t="s">
        <v>708</v>
      </c>
      <c r="D139" t="s">
        <v>8</v>
      </c>
      <c r="E139" t="s">
        <v>348</v>
      </c>
      <c r="F139" s="25">
        <v>1</v>
      </c>
      <c r="G139" t="str">
        <f>VLOOKUP(D139,'Stipend Amounts'!A:J, 9, FALSE)</f>
        <v>District</v>
      </c>
      <c r="H139" s="2">
        <f>VLOOKUP(D139,'Stipend Amounts'!A:J, 10, FALSE)</f>
        <v>16.43</v>
      </c>
      <c r="I139" s="22">
        <f t="shared" si="4"/>
        <v>2</v>
      </c>
      <c r="J139" s="2">
        <f t="shared" si="5"/>
        <v>32.86</v>
      </c>
      <c r="K139" s="24">
        <v>42174</v>
      </c>
    </row>
    <row r="140" spans="1:12">
      <c r="A140" t="s">
        <v>706</v>
      </c>
      <c r="B140" t="s">
        <v>707</v>
      </c>
      <c r="C140" t="s">
        <v>708</v>
      </c>
      <c r="D140" t="s">
        <v>8</v>
      </c>
      <c r="E140" t="s">
        <v>1127</v>
      </c>
      <c r="F140" s="25">
        <v>0.9</v>
      </c>
      <c r="G140" t="str">
        <f>VLOOKUP(D140,'Stipend Amounts'!A:J, 9, FALSE)</f>
        <v>District</v>
      </c>
      <c r="H140" s="2">
        <f>VLOOKUP(D140,'Stipend Amounts'!A:J, 10, FALSE)</f>
        <v>16.43</v>
      </c>
      <c r="I140" s="22">
        <f t="shared" si="4"/>
        <v>18.900000000000002</v>
      </c>
      <c r="J140" s="2">
        <f t="shared" si="5"/>
        <v>310.52700000000004</v>
      </c>
      <c r="K140" s="24">
        <v>42174</v>
      </c>
      <c r="L140" t="s">
        <v>1314</v>
      </c>
    </row>
    <row r="141" spans="1:12">
      <c r="A141" t="s">
        <v>443</v>
      </c>
      <c r="B141" t="s">
        <v>917</v>
      </c>
      <c r="C141" t="s">
        <v>918</v>
      </c>
      <c r="D141" t="s">
        <v>8</v>
      </c>
      <c r="E141" t="s">
        <v>13</v>
      </c>
      <c r="F141" s="25">
        <v>1</v>
      </c>
      <c r="G141" t="str">
        <f>VLOOKUP(D141,'Stipend Amounts'!A:J, 9, FALSE)</f>
        <v>District</v>
      </c>
      <c r="H141" s="2">
        <f>VLOOKUP(D141,'Stipend Amounts'!A:J, 10, FALSE)</f>
        <v>16.43</v>
      </c>
      <c r="I141" s="22">
        <f t="shared" si="4"/>
        <v>2</v>
      </c>
      <c r="J141" s="2">
        <f t="shared" si="5"/>
        <v>32.86</v>
      </c>
      <c r="K141" s="24">
        <v>42174</v>
      </c>
    </row>
    <row r="142" spans="1:12">
      <c r="A142" t="s">
        <v>443</v>
      </c>
      <c r="B142" t="s">
        <v>917</v>
      </c>
      <c r="C142" t="s">
        <v>918</v>
      </c>
      <c r="D142" t="s">
        <v>8</v>
      </c>
      <c r="E142" t="s">
        <v>1165</v>
      </c>
      <c r="F142" s="25">
        <v>1</v>
      </c>
      <c r="G142" t="str">
        <f>VLOOKUP(D142,'Stipend Amounts'!A:J, 9, FALSE)</f>
        <v>District</v>
      </c>
      <c r="H142" s="2">
        <f>VLOOKUP(D142,'Stipend Amounts'!A:J, 10, FALSE)</f>
        <v>16.43</v>
      </c>
      <c r="I142" s="22">
        <f t="shared" si="4"/>
        <v>30</v>
      </c>
      <c r="J142" s="2">
        <f t="shared" si="5"/>
        <v>492.9</v>
      </c>
      <c r="K142" s="24">
        <v>42174</v>
      </c>
    </row>
    <row r="143" spans="1:12">
      <c r="A143" t="s">
        <v>695</v>
      </c>
      <c r="B143" t="s">
        <v>696</v>
      </c>
      <c r="C143" t="s">
        <v>697</v>
      </c>
      <c r="D143" t="s">
        <v>8</v>
      </c>
      <c r="E143" t="s">
        <v>348</v>
      </c>
      <c r="F143" s="25">
        <v>1</v>
      </c>
      <c r="G143" t="str">
        <f>VLOOKUP(D143,'Stipend Amounts'!A:J, 9, FALSE)</f>
        <v>District</v>
      </c>
      <c r="H143" s="2">
        <f>VLOOKUP(D143,'Stipend Amounts'!A:J, 10, FALSE)</f>
        <v>16.43</v>
      </c>
      <c r="I143" s="22">
        <f t="shared" si="4"/>
        <v>2</v>
      </c>
      <c r="J143" s="2">
        <f t="shared" si="5"/>
        <v>32.86</v>
      </c>
      <c r="K143" s="24">
        <v>42174</v>
      </c>
    </row>
    <row r="144" spans="1:12">
      <c r="A144" t="s">
        <v>695</v>
      </c>
      <c r="B144" t="s">
        <v>696</v>
      </c>
      <c r="C144" t="s">
        <v>697</v>
      </c>
      <c r="D144" t="s">
        <v>8</v>
      </c>
      <c r="E144" t="s">
        <v>1127</v>
      </c>
      <c r="F144" s="25">
        <v>1</v>
      </c>
      <c r="G144" t="str">
        <f>VLOOKUP(D144,'Stipend Amounts'!A:J, 9, FALSE)</f>
        <v>District</v>
      </c>
      <c r="H144" s="2">
        <f>VLOOKUP(D144,'Stipend Amounts'!A:J, 10, FALSE)</f>
        <v>16.43</v>
      </c>
      <c r="I144" s="22">
        <f t="shared" si="4"/>
        <v>21</v>
      </c>
      <c r="J144" s="2">
        <f t="shared" si="5"/>
        <v>345.03</v>
      </c>
      <c r="K144" s="24">
        <v>42174</v>
      </c>
    </row>
    <row r="145" spans="1:11">
      <c r="A145" t="s">
        <v>1232</v>
      </c>
      <c r="B145" t="s">
        <v>696</v>
      </c>
      <c r="C145" t="s">
        <v>1233</v>
      </c>
      <c r="D145" t="s">
        <v>8</v>
      </c>
      <c r="E145" t="s">
        <v>1165</v>
      </c>
      <c r="F145" s="25">
        <v>1</v>
      </c>
      <c r="G145" t="str">
        <f>VLOOKUP(D145,'Stipend Amounts'!A:J, 9, FALSE)</f>
        <v>District</v>
      </c>
      <c r="H145" s="2">
        <f>VLOOKUP(D145,'Stipend Amounts'!A:J, 10, FALSE)</f>
        <v>16.43</v>
      </c>
      <c r="I145" s="22">
        <f t="shared" si="4"/>
        <v>30</v>
      </c>
      <c r="J145" s="2">
        <f t="shared" si="5"/>
        <v>492.9</v>
      </c>
      <c r="K145" s="19" t="s">
        <v>1302</v>
      </c>
    </row>
    <row r="146" spans="1:11">
      <c r="A146" t="s">
        <v>1177</v>
      </c>
      <c r="B146" t="s">
        <v>1178</v>
      </c>
      <c r="C146" t="s">
        <v>1179</v>
      </c>
      <c r="D146" t="s">
        <v>8</v>
      </c>
      <c r="E146" t="s">
        <v>1102</v>
      </c>
      <c r="F146" s="25">
        <v>0</v>
      </c>
      <c r="G146" t="str">
        <f>VLOOKUP(D146,'Stipend Amounts'!A:J, 9, FALSE)</f>
        <v>District</v>
      </c>
      <c r="H146" s="2">
        <f>VLOOKUP(D146,'Stipend Amounts'!A:J, 10, FALSE)</f>
        <v>16.43</v>
      </c>
      <c r="I146" s="22">
        <f t="shared" si="4"/>
        <v>0</v>
      </c>
      <c r="J146" s="2">
        <f t="shared" si="5"/>
        <v>0</v>
      </c>
      <c r="K146" s="19" t="s">
        <v>1303</v>
      </c>
    </row>
    <row r="147" spans="1:11" s="27" customFormat="1">
      <c r="A147" s="27" t="s">
        <v>1630</v>
      </c>
      <c r="B147" s="27" t="s">
        <v>1631</v>
      </c>
      <c r="C147" s="27" t="s">
        <v>1632</v>
      </c>
      <c r="D147" s="27" t="s">
        <v>8</v>
      </c>
      <c r="E147" s="27" t="s">
        <v>1575</v>
      </c>
      <c r="F147" s="28">
        <v>1</v>
      </c>
      <c r="G147" s="27" t="str">
        <f>VLOOKUP(D147,'Stipend Amounts'!A:J, 9, FALSE)</f>
        <v>District</v>
      </c>
      <c r="H147" s="29">
        <f>VLOOKUP(D147,'Stipend Amounts'!A:J, 10, FALSE)</f>
        <v>16.43</v>
      </c>
      <c r="I147" s="30">
        <f t="shared" si="4"/>
        <v>2</v>
      </c>
      <c r="J147" s="29">
        <f t="shared" si="5"/>
        <v>32.86</v>
      </c>
      <c r="K147" s="24">
        <v>42191</v>
      </c>
    </row>
    <row r="148" spans="1:11">
      <c r="A148" t="s">
        <v>1247</v>
      </c>
      <c r="B148" t="s">
        <v>1248</v>
      </c>
      <c r="C148" t="s">
        <v>1249</v>
      </c>
      <c r="D148" t="s">
        <v>8</v>
      </c>
      <c r="E148" t="s">
        <v>1165</v>
      </c>
      <c r="F148" s="25">
        <v>0.97</v>
      </c>
      <c r="G148" t="str">
        <f>VLOOKUP(D148,'Stipend Amounts'!A:J, 9, FALSE)</f>
        <v>District</v>
      </c>
      <c r="H148" s="2">
        <f>VLOOKUP(D148,'Stipend Amounts'!A:J, 10, FALSE)</f>
        <v>16.43</v>
      </c>
      <c r="I148" s="22">
        <f t="shared" si="4"/>
        <v>29.099999999999998</v>
      </c>
      <c r="J148" s="2">
        <f t="shared" si="5"/>
        <v>478.11299999999994</v>
      </c>
      <c r="K148" s="24">
        <v>42174</v>
      </c>
    </row>
    <row r="149" spans="1:11">
      <c r="A149" t="s">
        <v>1225</v>
      </c>
      <c r="B149" t="s">
        <v>1226</v>
      </c>
      <c r="C149" t="s">
        <v>1227</v>
      </c>
      <c r="D149" t="s">
        <v>8</v>
      </c>
      <c r="E149" t="s">
        <v>1127</v>
      </c>
      <c r="F149" s="25">
        <v>1</v>
      </c>
      <c r="G149" t="str">
        <f>VLOOKUP(D149,'Stipend Amounts'!A:J, 9, FALSE)</f>
        <v>District</v>
      </c>
      <c r="H149" s="2">
        <f>VLOOKUP(D149,'Stipend Amounts'!A:J, 10, FALSE)</f>
        <v>16.43</v>
      </c>
      <c r="I149" s="22">
        <f t="shared" si="4"/>
        <v>21</v>
      </c>
      <c r="J149" s="2">
        <f t="shared" si="5"/>
        <v>345.03</v>
      </c>
      <c r="K149" s="19" t="s">
        <v>1302</v>
      </c>
    </row>
    <row r="150" spans="1:11">
      <c r="A150" t="s">
        <v>972</v>
      </c>
      <c r="B150" t="s">
        <v>1216</v>
      </c>
      <c r="C150" t="s">
        <v>1217</v>
      </c>
      <c r="D150" t="s">
        <v>8</v>
      </c>
      <c r="E150" t="s">
        <v>1127</v>
      </c>
      <c r="F150" s="25">
        <v>0</v>
      </c>
      <c r="G150" t="str">
        <f>VLOOKUP(D150,'Stipend Amounts'!A:J, 9, FALSE)</f>
        <v>District</v>
      </c>
      <c r="H150" s="2">
        <f>VLOOKUP(D150,'Stipend Amounts'!A:J, 10, FALSE)</f>
        <v>16.43</v>
      </c>
      <c r="I150" s="22">
        <f t="shared" si="4"/>
        <v>0</v>
      </c>
      <c r="J150" s="2">
        <f t="shared" si="5"/>
        <v>0</v>
      </c>
      <c r="K150" s="19" t="s">
        <v>1303</v>
      </c>
    </row>
    <row r="151" spans="1:11">
      <c r="A151" t="s">
        <v>1202</v>
      </c>
      <c r="B151" t="s">
        <v>1203</v>
      </c>
      <c r="C151" t="s">
        <v>1204</v>
      </c>
      <c r="D151" t="s">
        <v>8</v>
      </c>
      <c r="E151" t="s">
        <v>1127</v>
      </c>
      <c r="F151" s="25">
        <v>0</v>
      </c>
      <c r="G151" t="str">
        <f>VLOOKUP(D151,'Stipend Amounts'!A:J, 9, FALSE)</f>
        <v>District</v>
      </c>
      <c r="H151" s="2">
        <f>VLOOKUP(D151,'Stipend Amounts'!A:J, 10, FALSE)</f>
        <v>16.43</v>
      </c>
      <c r="I151" s="22">
        <f t="shared" si="4"/>
        <v>0</v>
      </c>
      <c r="J151" s="2">
        <f t="shared" si="5"/>
        <v>0</v>
      </c>
      <c r="K151" s="19" t="s">
        <v>1303</v>
      </c>
    </row>
    <row r="152" spans="1:11">
      <c r="A152" t="s">
        <v>424</v>
      </c>
      <c r="B152" t="s">
        <v>425</v>
      </c>
      <c r="C152" t="s">
        <v>419</v>
      </c>
      <c r="D152" t="s">
        <v>8</v>
      </c>
      <c r="E152" t="s">
        <v>13</v>
      </c>
      <c r="F152" s="25">
        <v>1</v>
      </c>
      <c r="G152" t="str">
        <f>VLOOKUP(D152,'Stipend Amounts'!A:J, 9, FALSE)</f>
        <v>District</v>
      </c>
      <c r="H152" s="2">
        <f>VLOOKUP(D152,'Stipend Amounts'!A:J, 10, FALSE)</f>
        <v>16.43</v>
      </c>
      <c r="I152" s="22">
        <f t="shared" si="4"/>
        <v>2</v>
      </c>
      <c r="J152" s="2">
        <f t="shared" si="5"/>
        <v>32.86</v>
      </c>
      <c r="K152" s="19">
        <v>42164</v>
      </c>
    </row>
    <row r="153" spans="1:11">
      <c r="A153" t="s">
        <v>424</v>
      </c>
      <c r="B153" t="s">
        <v>425</v>
      </c>
      <c r="C153" t="s">
        <v>419</v>
      </c>
      <c r="D153" t="s">
        <v>8</v>
      </c>
      <c r="E153" t="s">
        <v>1165</v>
      </c>
      <c r="F153" s="25">
        <v>1</v>
      </c>
      <c r="G153" t="str">
        <f>VLOOKUP(D153,'Stipend Amounts'!A:J, 9, FALSE)</f>
        <v>District</v>
      </c>
      <c r="H153" s="2">
        <f>VLOOKUP(D153,'Stipend Amounts'!A:J, 10, FALSE)</f>
        <v>16.43</v>
      </c>
      <c r="I153" s="22">
        <f t="shared" si="4"/>
        <v>30</v>
      </c>
      <c r="J153" s="2">
        <f t="shared" si="5"/>
        <v>492.9</v>
      </c>
      <c r="K153" s="24">
        <v>42174</v>
      </c>
    </row>
    <row r="154" spans="1:11">
      <c r="A154" t="s">
        <v>443</v>
      </c>
      <c r="B154" t="s">
        <v>1578</v>
      </c>
      <c r="C154" t="s">
        <v>1579</v>
      </c>
      <c r="D154" t="s">
        <v>8</v>
      </c>
      <c r="E154" t="s">
        <v>1575</v>
      </c>
      <c r="F154" s="25">
        <v>1</v>
      </c>
      <c r="G154" t="str">
        <f>VLOOKUP(D154,'Stipend Amounts'!A:J, 9, FALSE)</f>
        <v>District</v>
      </c>
      <c r="H154" s="2">
        <f>VLOOKUP(D154,'Stipend Amounts'!A:J, 10, FALSE)</f>
        <v>16.43</v>
      </c>
      <c r="I154" s="22">
        <f t="shared" si="4"/>
        <v>2</v>
      </c>
      <c r="J154" s="2">
        <f t="shared" si="5"/>
        <v>32.86</v>
      </c>
      <c r="K154" s="24">
        <v>42191</v>
      </c>
    </row>
    <row r="155" spans="1:11">
      <c r="A155" t="s">
        <v>443</v>
      </c>
      <c r="B155" t="s">
        <v>1578</v>
      </c>
      <c r="C155" t="s">
        <v>1579</v>
      </c>
      <c r="D155" t="s">
        <v>8</v>
      </c>
      <c r="E155" t="s">
        <v>1948</v>
      </c>
      <c r="F155" s="25">
        <v>0.86</v>
      </c>
      <c r="G155" t="str">
        <f>VLOOKUP(D155,'Stipend Amounts'!A:J, 9, FALSE)</f>
        <v>District</v>
      </c>
      <c r="H155" s="2">
        <f>VLOOKUP(D155,'Stipend Amounts'!A:J, 10, FALSE)</f>
        <v>16.43</v>
      </c>
      <c r="I155" s="22">
        <f t="shared" si="4"/>
        <v>25.8</v>
      </c>
      <c r="J155" s="2">
        <f t="shared" si="5"/>
        <v>423.89400000000001</v>
      </c>
      <c r="K155" s="24">
        <v>42191</v>
      </c>
    </row>
    <row r="156" spans="1:11">
      <c r="A156" t="s">
        <v>1228</v>
      </c>
      <c r="B156" t="s">
        <v>1229</v>
      </c>
      <c r="C156" t="s">
        <v>1230</v>
      </c>
      <c r="D156" t="s">
        <v>8</v>
      </c>
      <c r="E156" t="s">
        <v>1127</v>
      </c>
      <c r="F156" s="25">
        <v>0</v>
      </c>
      <c r="G156" t="str">
        <f>VLOOKUP(D156,'Stipend Amounts'!A:J, 9, FALSE)</f>
        <v>District</v>
      </c>
      <c r="H156" s="2">
        <f>VLOOKUP(D156,'Stipend Amounts'!A:J, 10, FALSE)</f>
        <v>16.43</v>
      </c>
      <c r="I156" s="22">
        <f t="shared" si="4"/>
        <v>0</v>
      </c>
      <c r="J156" s="2">
        <f t="shared" si="5"/>
        <v>0</v>
      </c>
      <c r="K156" s="19" t="s">
        <v>1303</v>
      </c>
    </row>
    <row r="157" spans="1:11">
      <c r="A157" t="s">
        <v>1180</v>
      </c>
      <c r="B157" t="s">
        <v>1181</v>
      </c>
      <c r="C157" t="s">
        <v>1182</v>
      </c>
      <c r="D157" t="s">
        <v>8</v>
      </c>
      <c r="E157" t="s">
        <v>1102</v>
      </c>
      <c r="F157" s="25">
        <v>0</v>
      </c>
      <c r="G157" t="str">
        <f>VLOOKUP(D157,'Stipend Amounts'!A:J, 9, FALSE)</f>
        <v>District</v>
      </c>
      <c r="H157" s="2">
        <f>VLOOKUP(D157,'Stipend Amounts'!A:J, 10, FALSE)</f>
        <v>16.43</v>
      </c>
      <c r="I157" s="22">
        <f t="shared" si="4"/>
        <v>0</v>
      </c>
      <c r="J157" s="2">
        <f t="shared" si="5"/>
        <v>0</v>
      </c>
      <c r="K157" s="19" t="s">
        <v>1303</v>
      </c>
    </row>
    <row r="158" spans="1:11">
      <c r="A158" t="s">
        <v>422</v>
      </c>
      <c r="B158" t="s">
        <v>594</v>
      </c>
      <c r="C158" t="s">
        <v>595</v>
      </c>
      <c r="D158" t="s">
        <v>8</v>
      </c>
      <c r="E158" t="s">
        <v>491</v>
      </c>
      <c r="F158" s="25">
        <v>1</v>
      </c>
      <c r="G158" t="str">
        <f>VLOOKUP(D158,'Stipend Amounts'!A:J, 9, FALSE)</f>
        <v>District</v>
      </c>
      <c r="H158" s="2">
        <f>VLOOKUP(D158,'Stipend Amounts'!A:J, 10, FALSE)</f>
        <v>16.43</v>
      </c>
      <c r="I158" s="22">
        <f t="shared" si="4"/>
        <v>2</v>
      </c>
      <c r="J158" s="2">
        <f t="shared" si="5"/>
        <v>32.86</v>
      </c>
      <c r="K158" s="24">
        <v>42174</v>
      </c>
    </row>
    <row r="159" spans="1:11">
      <c r="A159" t="s">
        <v>422</v>
      </c>
      <c r="B159" t="s">
        <v>594</v>
      </c>
      <c r="C159" t="s">
        <v>595</v>
      </c>
      <c r="D159" t="s">
        <v>8</v>
      </c>
      <c r="E159" t="s">
        <v>1102</v>
      </c>
      <c r="F159" s="25">
        <v>1</v>
      </c>
      <c r="G159" t="str">
        <f>VLOOKUP(D159,'Stipend Amounts'!A:J, 9, FALSE)</f>
        <v>District</v>
      </c>
      <c r="H159" s="2">
        <f>VLOOKUP(D159,'Stipend Amounts'!A:J, 10, FALSE)</f>
        <v>16.43</v>
      </c>
      <c r="I159" s="22">
        <f t="shared" si="4"/>
        <v>21</v>
      </c>
      <c r="J159" s="2">
        <f t="shared" si="5"/>
        <v>345.03</v>
      </c>
      <c r="K159" s="24">
        <v>42174</v>
      </c>
    </row>
    <row r="160" spans="1:11">
      <c r="A160" t="s">
        <v>391</v>
      </c>
      <c r="B160" t="s">
        <v>392</v>
      </c>
      <c r="C160" t="s">
        <v>393</v>
      </c>
      <c r="D160" t="s">
        <v>8</v>
      </c>
      <c r="E160" t="s">
        <v>491</v>
      </c>
      <c r="F160" s="25">
        <v>1</v>
      </c>
      <c r="G160" t="str">
        <f>VLOOKUP(D160,'Stipend Amounts'!A:J, 9, FALSE)</f>
        <v>District</v>
      </c>
      <c r="H160" s="2">
        <f>VLOOKUP(D160,'Stipend Amounts'!A:J, 10, FALSE)</f>
        <v>16.43</v>
      </c>
      <c r="I160" s="22">
        <f t="shared" si="4"/>
        <v>2</v>
      </c>
      <c r="J160" s="2">
        <f t="shared" si="5"/>
        <v>32.86</v>
      </c>
      <c r="K160" s="19">
        <v>42164</v>
      </c>
    </row>
    <row r="161" spans="1:11">
      <c r="A161" t="s">
        <v>1609</v>
      </c>
      <c r="B161" t="s">
        <v>1610</v>
      </c>
      <c r="C161" t="s">
        <v>1611</v>
      </c>
      <c r="D161" t="s">
        <v>8</v>
      </c>
      <c r="E161" t="s">
        <v>1575</v>
      </c>
      <c r="F161" s="25">
        <v>1</v>
      </c>
      <c r="G161" t="str">
        <f>VLOOKUP(D161,'Stipend Amounts'!A:J, 9, FALSE)</f>
        <v>District</v>
      </c>
      <c r="H161" s="2">
        <f>VLOOKUP(D161,'Stipend Amounts'!A:J, 10, FALSE)</f>
        <v>16.43</v>
      </c>
      <c r="I161" s="22">
        <f t="shared" si="4"/>
        <v>2</v>
      </c>
      <c r="J161" s="2">
        <f t="shared" si="5"/>
        <v>32.86</v>
      </c>
      <c r="K161" s="24">
        <v>42191</v>
      </c>
    </row>
    <row r="162" spans="1:11">
      <c r="A162" t="s">
        <v>1609</v>
      </c>
      <c r="B162" t="s">
        <v>1610</v>
      </c>
      <c r="C162" t="s">
        <v>1611</v>
      </c>
      <c r="D162" t="s">
        <v>8</v>
      </c>
      <c r="E162" t="s">
        <v>1948</v>
      </c>
      <c r="F162" s="25">
        <v>1</v>
      </c>
      <c r="G162" t="str">
        <f>VLOOKUP(D162,'Stipend Amounts'!A:J, 9, FALSE)</f>
        <v>District</v>
      </c>
      <c r="H162" s="2">
        <f>VLOOKUP(D162,'Stipend Amounts'!A:J, 10, FALSE)</f>
        <v>16.43</v>
      </c>
      <c r="I162" s="22">
        <f t="shared" si="4"/>
        <v>30</v>
      </c>
      <c r="J162" s="2">
        <f t="shared" si="5"/>
        <v>492.9</v>
      </c>
      <c r="K162" s="24">
        <v>42191</v>
      </c>
    </row>
    <row r="163" spans="1:11">
      <c r="A163" t="s">
        <v>823</v>
      </c>
      <c r="B163" t="s">
        <v>870</v>
      </c>
      <c r="C163" t="s">
        <v>1171</v>
      </c>
      <c r="D163" t="s">
        <v>8</v>
      </c>
      <c r="E163" t="s">
        <v>1102</v>
      </c>
      <c r="F163" s="25">
        <v>1</v>
      </c>
      <c r="G163" t="str">
        <f>VLOOKUP(D163,'Stipend Amounts'!A:J, 9, FALSE)</f>
        <v>District</v>
      </c>
      <c r="H163" s="2">
        <f>VLOOKUP(D163,'Stipend Amounts'!A:J, 10, FALSE)</f>
        <v>16.43</v>
      </c>
      <c r="I163" s="22">
        <f t="shared" si="4"/>
        <v>21</v>
      </c>
      <c r="J163" s="2">
        <f t="shared" si="5"/>
        <v>345.03</v>
      </c>
      <c r="K163" s="19" t="s">
        <v>1302</v>
      </c>
    </row>
    <row r="164" spans="1:11">
      <c r="A164" t="s">
        <v>1617</v>
      </c>
      <c r="B164" t="s">
        <v>1618</v>
      </c>
      <c r="C164" t="s">
        <v>1619</v>
      </c>
      <c r="D164" t="s">
        <v>8</v>
      </c>
      <c r="E164" t="s">
        <v>1575</v>
      </c>
      <c r="F164" s="25">
        <v>1</v>
      </c>
      <c r="G164" t="str">
        <f>VLOOKUP(D164,'Stipend Amounts'!A:J, 9, FALSE)</f>
        <v>District</v>
      </c>
      <c r="H164" s="2">
        <f>VLOOKUP(D164,'Stipend Amounts'!A:J, 10, FALSE)</f>
        <v>16.43</v>
      </c>
      <c r="I164" s="22">
        <f t="shared" si="4"/>
        <v>2</v>
      </c>
      <c r="J164" s="2">
        <f t="shared" si="5"/>
        <v>32.86</v>
      </c>
      <c r="K164" s="24">
        <v>42191</v>
      </c>
    </row>
    <row r="165" spans="1:11">
      <c r="A165" t="s">
        <v>1617</v>
      </c>
      <c r="B165" t="s">
        <v>1618</v>
      </c>
      <c r="C165" t="s">
        <v>1619</v>
      </c>
      <c r="D165" t="s">
        <v>8</v>
      </c>
      <c r="E165" t="s">
        <v>1948</v>
      </c>
      <c r="F165" s="25">
        <v>0.6</v>
      </c>
      <c r="G165" t="str">
        <f>VLOOKUP(D165,'Stipend Amounts'!A:J, 9, FALSE)</f>
        <v>District</v>
      </c>
      <c r="H165" s="2">
        <f>VLOOKUP(D165,'Stipend Amounts'!A:J, 10, FALSE)</f>
        <v>16.43</v>
      </c>
      <c r="I165" s="22">
        <f t="shared" si="4"/>
        <v>18</v>
      </c>
      <c r="J165" s="2">
        <f t="shared" si="5"/>
        <v>295.74</v>
      </c>
      <c r="K165" s="24">
        <v>42191</v>
      </c>
    </row>
    <row r="166" spans="1:11">
      <c r="A166" t="s">
        <v>765</v>
      </c>
      <c r="B166" t="s">
        <v>1605</v>
      </c>
      <c r="C166" t="s">
        <v>1606</v>
      </c>
      <c r="D166" t="s">
        <v>8</v>
      </c>
      <c r="E166" t="s">
        <v>1575</v>
      </c>
      <c r="F166" s="25">
        <v>1</v>
      </c>
      <c r="G166" t="str">
        <f>VLOOKUP(D166,'Stipend Amounts'!A:J, 9, FALSE)</f>
        <v>District</v>
      </c>
      <c r="H166" s="2">
        <f>VLOOKUP(D166,'Stipend Amounts'!A:J, 10, FALSE)</f>
        <v>16.43</v>
      </c>
      <c r="I166" s="22">
        <f t="shared" si="4"/>
        <v>2</v>
      </c>
      <c r="J166" s="2">
        <f t="shared" si="5"/>
        <v>32.86</v>
      </c>
      <c r="K166" s="24">
        <v>42191</v>
      </c>
    </row>
    <row r="167" spans="1:11">
      <c r="A167" t="s">
        <v>765</v>
      </c>
      <c r="B167" t="s">
        <v>1605</v>
      </c>
      <c r="C167" t="s">
        <v>1606</v>
      </c>
      <c r="D167" t="s">
        <v>8</v>
      </c>
      <c r="E167" t="s">
        <v>1948</v>
      </c>
      <c r="F167" s="25">
        <v>1</v>
      </c>
      <c r="G167" t="str">
        <f>VLOOKUP(D167,'Stipend Amounts'!A:J, 9, FALSE)</f>
        <v>District</v>
      </c>
      <c r="H167" s="2">
        <f>VLOOKUP(D167,'Stipend Amounts'!A:J, 10, FALSE)</f>
        <v>16.43</v>
      </c>
      <c r="I167" s="22">
        <f t="shared" si="4"/>
        <v>30</v>
      </c>
      <c r="J167" s="2">
        <f t="shared" si="5"/>
        <v>492.9</v>
      </c>
      <c r="K167" s="24">
        <v>42191</v>
      </c>
    </row>
    <row r="168" spans="1:11">
      <c r="A168" t="s">
        <v>1597</v>
      </c>
      <c r="B168" t="s">
        <v>1598</v>
      </c>
      <c r="C168" t="s">
        <v>1599</v>
      </c>
      <c r="D168" t="s">
        <v>8</v>
      </c>
      <c r="E168" t="s">
        <v>1575</v>
      </c>
      <c r="F168" s="25">
        <v>1</v>
      </c>
      <c r="G168" t="str">
        <f>VLOOKUP(D168,'Stipend Amounts'!A:J, 9, FALSE)</f>
        <v>District</v>
      </c>
      <c r="H168" s="2">
        <f>VLOOKUP(D168,'Stipend Amounts'!A:J, 10, FALSE)</f>
        <v>16.43</v>
      </c>
      <c r="I168" s="22">
        <f t="shared" si="4"/>
        <v>2</v>
      </c>
      <c r="J168" s="2">
        <f t="shared" si="5"/>
        <v>32.86</v>
      </c>
      <c r="K168" s="24">
        <v>42191</v>
      </c>
    </row>
    <row r="169" spans="1:11">
      <c r="A169" t="s">
        <v>1597</v>
      </c>
      <c r="B169" t="s">
        <v>1598</v>
      </c>
      <c r="C169" t="s">
        <v>1599</v>
      </c>
      <c r="D169" t="s">
        <v>8</v>
      </c>
      <c r="E169" t="s">
        <v>1948</v>
      </c>
      <c r="F169" s="25">
        <v>1</v>
      </c>
      <c r="G169" t="str">
        <f>VLOOKUP(D169,'Stipend Amounts'!A:J, 9, FALSE)</f>
        <v>District</v>
      </c>
      <c r="H169" s="2">
        <f>VLOOKUP(D169,'Stipend Amounts'!A:J, 10, FALSE)</f>
        <v>16.43</v>
      </c>
      <c r="I169" s="22">
        <f t="shared" si="4"/>
        <v>30</v>
      </c>
      <c r="J169" s="2">
        <f t="shared" si="5"/>
        <v>492.9</v>
      </c>
      <c r="K169" s="24">
        <v>42191</v>
      </c>
    </row>
    <row r="170" spans="1:11">
      <c r="A170" t="s">
        <v>1942</v>
      </c>
      <c r="B170" t="s">
        <v>1943</v>
      </c>
      <c r="C170" t="s">
        <v>1944</v>
      </c>
      <c r="D170" t="s">
        <v>8</v>
      </c>
      <c r="E170" t="s">
        <v>1948</v>
      </c>
      <c r="F170" s="25">
        <v>1</v>
      </c>
      <c r="G170" t="str">
        <f>VLOOKUP(D170,'Stipend Amounts'!A:J, 9, FALSE)</f>
        <v>District</v>
      </c>
      <c r="H170" s="2">
        <f>VLOOKUP(D170,'Stipend Amounts'!A:J, 10, FALSE)</f>
        <v>16.43</v>
      </c>
      <c r="I170" s="22">
        <f t="shared" si="4"/>
        <v>30</v>
      </c>
      <c r="J170" s="2">
        <f t="shared" si="5"/>
        <v>492.9</v>
      </c>
      <c r="K170" t="s">
        <v>1302</v>
      </c>
    </row>
    <row r="171" spans="1:11">
      <c r="A171" t="s">
        <v>600</v>
      </c>
      <c r="B171" t="s">
        <v>725</v>
      </c>
      <c r="C171" t="s">
        <v>726</v>
      </c>
      <c r="D171" t="s">
        <v>8</v>
      </c>
      <c r="E171" t="s">
        <v>348</v>
      </c>
      <c r="F171" s="25">
        <v>1</v>
      </c>
      <c r="G171" t="str">
        <f>VLOOKUP(D171,'Stipend Amounts'!A:J, 9, FALSE)</f>
        <v>District</v>
      </c>
      <c r="H171" s="2">
        <f>VLOOKUP(D171,'Stipend Amounts'!A:J, 10, FALSE)</f>
        <v>16.43</v>
      </c>
      <c r="I171" s="22">
        <f t="shared" si="4"/>
        <v>2</v>
      </c>
      <c r="J171" s="2">
        <f t="shared" si="5"/>
        <v>32.86</v>
      </c>
      <c r="K171" s="24">
        <v>42174</v>
      </c>
    </row>
    <row r="172" spans="1:11">
      <c r="A172" t="s">
        <v>600</v>
      </c>
      <c r="B172" t="s">
        <v>725</v>
      </c>
      <c r="C172" t="s">
        <v>726</v>
      </c>
      <c r="D172" t="s">
        <v>8</v>
      </c>
      <c r="E172" t="s">
        <v>1127</v>
      </c>
      <c r="F172" s="25">
        <v>1</v>
      </c>
      <c r="G172" t="str">
        <f>VLOOKUP(D172,'Stipend Amounts'!A:J, 9, FALSE)</f>
        <v>District</v>
      </c>
      <c r="H172" s="2">
        <f>VLOOKUP(D172,'Stipend Amounts'!A:J, 10, FALSE)</f>
        <v>16.43</v>
      </c>
      <c r="I172" s="22">
        <f t="shared" si="4"/>
        <v>21</v>
      </c>
      <c r="J172" s="2">
        <f t="shared" si="5"/>
        <v>345.03</v>
      </c>
      <c r="K172" s="24">
        <v>42174</v>
      </c>
    </row>
    <row r="173" spans="1:11">
      <c r="A173" t="s">
        <v>1205</v>
      </c>
      <c r="B173" t="s">
        <v>1206</v>
      </c>
      <c r="C173" t="s">
        <v>1207</v>
      </c>
      <c r="D173" t="s">
        <v>8</v>
      </c>
      <c r="E173" t="s">
        <v>1127</v>
      </c>
      <c r="F173" s="25">
        <v>0</v>
      </c>
      <c r="G173" t="str">
        <f>VLOOKUP(D173,'Stipend Amounts'!A:J, 9, FALSE)</f>
        <v>District</v>
      </c>
      <c r="H173" s="2">
        <f>VLOOKUP(D173,'Stipend Amounts'!A:J, 10, FALSE)</f>
        <v>16.43</v>
      </c>
      <c r="I173" s="22">
        <f t="shared" si="4"/>
        <v>0</v>
      </c>
      <c r="J173" s="2">
        <f t="shared" si="5"/>
        <v>0</v>
      </c>
      <c r="K173" s="19" t="s">
        <v>1303</v>
      </c>
    </row>
    <row r="174" spans="1:11">
      <c r="A174" t="s">
        <v>431</v>
      </c>
      <c r="B174" t="s">
        <v>432</v>
      </c>
      <c r="C174" t="s">
        <v>433</v>
      </c>
      <c r="D174" t="s">
        <v>8</v>
      </c>
      <c r="E174" t="s">
        <v>13</v>
      </c>
      <c r="F174" s="25">
        <v>1</v>
      </c>
      <c r="G174" t="str">
        <f>VLOOKUP(D174,'Stipend Amounts'!A:J, 9, FALSE)</f>
        <v>District</v>
      </c>
      <c r="H174" s="2">
        <f>VLOOKUP(D174,'Stipend Amounts'!A:J, 10, FALSE)</f>
        <v>16.43</v>
      </c>
      <c r="I174" s="22">
        <f t="shared" si="4"/>
        <v>2</v>
      </c>
      <c r="J174" s="2">
        <f t="shared" si="5"/>
        <v>32.86</v>
      </c>
      <c r="K174" s="19">
        <v>42164</v>
      </c>
    </row>
    <row r="175" spans="1:11">
      <c r="A175" t="s">
        <v>431</v>
      </c>
      <c r="B175" t="s">
        <v>432</v>
      </c>
      <c r="C175" t="s">
        <v>433</v>
      </c>
      <c r="D175" t="s">
        <v>8</v>
      </c>
      <c r="E175" t="s">
        <v>1165</v>
      </c>
      <c r="F175" s="25">
        <v>1</v>
      </c>
      <c r="G175" t="str">
        <f>VLOOKUP(D175,'Stipend Amounts'!A:J, 9, FALSE)</f>
        <v>District</v>
      </c>
      <c r="H175" s="2">
        <f>VLOOKUP(D175,'Stipend Amounts'!A:J, 10, FALSE)</f>
        <v>16.43</v>
      </c>
      <c r="I175" s="22">
        <f t="shared" si="4"/>
        <v>30</v>
      </c>
      <c r="J175" s="2">
        <f t="shared" si="5"/>
        <v>492.9</v>
      </c>
      <c r="K175" s="24">
        <v>42174</v>
      </c>
    </row>
    <row r="176" spans="1:11">
      <c r="A176" t="s">
        <v>485</v>
      </c>
      <c r="B176" t="s">
        <v>720</v>
      </c>
      <c r="C176" t="s">
        <v>721</v>
      </c>
      <c r="D176" t="s">
        <v>8</v>
      </c>
      <c r="E176" t="s">
        <v>348</v>
      </c>
      <c r="F176" s="25">
        <v>1</v>
      </c>
      <c r="G176" t="str">
        <f>VLOOKUP(D176,'Stipend Amounts'!A:J, 9, FALSE)</f>
        <v>District</v>
      </c>
      <c r="H176" s="2">
        <f>VLOOKUP(D176,'Stipend Amounts'!A:J, 10, FALSE)</f>
        <v>16.43</v>
      </c>
      <c r="I176" s="22">
        <f t="shared" si="4"/>
        <v>2</v>
      </c>
      <c r="J176" s="2">
        <f t="shared" si="5"/>
        <v>32.86</v>
      </c>
      <c r="K176" s="24">
        <v>42174</v>
      </c>
    </row>
    <row r="177" spans="1:11">
      <c r="A177" t="s">
        <v>485</v>
      </c>
      <c r="B177" t="s">
        <v>720</v>
      </c>
      <c r="C177" t="s">
        <v>721</v>
      </c>
      <c r="D177" t="s">
        <v>8</v>
      </c>
      <c r="E177" t="s">
        <v>1127</v>
      </c>
      <c r="F177" s="25">
        <v>1</v>
      </c>
      <c r="G177" t="str">
        <f>VLOOKUP(D177,'Stipend Amounts'!A:J, 9, FALSE)</f>
        <v>District</v>
      </c>
      <c r="H177" s="2">
        <f>VLOOKUP(D177,'Stipend Amounts'!A:J, 10, FALSE)</f>
        <v>16.43</v>
      </c>
      <c r="I177" s="22">
        <f t="shared" si="4"/>
        <v>21</v>
      </c>
      <c r="J177" s="2">
        <f t="shared" si="5"/>
        <v>345.03</v>
      </c>
      <c r="K177" s="24">
        <v>42174</v>
      </c>
    </row>
    <row r="178" spans="1:11">
      <c r="A178" t="s">
        <v>459</v>
      </c>
      <c r="B178" t="s">
        <v>516</v>
      </c>
      <c r="C178" t="s">
        <v>517</v>
      </c>
      <c r="D178" t="s">
        <v>8</v>
      </c>
      <c r="E178" t="s">
        <v>348</v>
      </c>
      <c r="F178" s="25">
        <v>1</v>
      </c>
      <c r="G178" t="str">
        <f>VLOOKUP(D178,'Stipend Amounts'!A:J, 9, FALSE)</f>
        <v>District</v>
      </c>
      <c r="H178" s="2">
        <f>VLOOKUP(D178,'Stipend Amounts'!A:J, 10, FALSE)</f>
        <v>16.43</v>
      </c>
      <c r="I178" s="22">
        <f t="shared" si="4"/>
        <v>2</v>
      </c>
      <c r="J178" s="2">
        <f t="shared" si="5"/>
        <v>32.86</v>
      </c>
      <c r="K178" s="19">
        <v>42164</v>
      </c>
    </row>
    <row r="179" spans="1:11">
      <c r="A179" t="s">
        <v>459</v>
      </c>
      <c r="B179" t="s">
        <v>516</v>
      </c>
      <c r="C179" t="s">
        <v>1231</v>
      </c>
      <c r="D179" t="s">
        <v>8</v>
      </c>
      <c r="E179" t="s">
        <v>1127</v>
      </c>
      <c r="F179" s="25">
        <v>0.81</v>
      </c>
      <c r="G179" t="str">
        <f>VLOOKUP(D179,'Stipend Amounts'!A:J, 9, FALSE)</f>
        <v>District</v>
      </c>
      <c r="H179" s="2">
        <f>VLOOKUP(D179,'Stipend Amounts'!A:J, 10, FALSE)</f>
        <v>16.43</v>
      </c>
      <c r="I179" s="22">
        <f t="shared" si="4"/>
        <v>17.010000000000002</v>
      </c>
      <c r="J179" s="2">
        <f t="shared" si="5"/>
        <v>279.47430000000003</v>
      </c>
      <c r="K179" s="24">
        <v>42174</v>
      </c>
    </row>
    <row r="180" spans="1:11">
      <c r="A180" t="s">
        <v>558</v>
      </c>
      <c r="B180" t="s">
        <v>559</v>
      </c>
      <c r="C180" t="s">
        <v>560</v>
      </c>
      <c r="D180" t="s">
        <v>8</v>
      </c>
      <c r="E180" t="s">
        <v>491</v>
      </c>
      <c r="F180" s="25">
        <v>1</v>
      </c>
      <c r="G180" t="str">
        <f>VLOOKUP(D180,'Stipend Amounts'!A:J, 9, FALSE)</f>
        <v>District</v>
      </c>
      <c r="H180" s="2">
        <f>VLOOKUP(D180,'Stipend Amounts'!A:J, 10, FALSE)</f>
        <v>16.43</v>
      </c>
      <c r="I180" s="22">
        <f t="shared" si="4"/>
        <v>2</v>
      </c>
      <c r="J180" s="2">
        <f t="shared" si="5"/>
        <v>32.86</v>
      </c>
      <c r="K180" s="24">
        <v>42174</v>
      </c>
    </row>
    <row r="181" spans="1:11">
      <c r="A181" t="s">
        <v>558</v>
      </c>
      <c r="B181" t="s">
        <v>559</v>
      </c>
      <c r="C181" t="s">
        <v>560</v>
      </c>
      <c r="D181" t="s">
        <v>8</v>
      </c>
      <c r="E181" t="s">
        <v>1102</v>
      </c>
      <c r="F181" s="25">
        <v>1</v>
      </c>
      <c r="G181" t="str">
        <f>VLOOKUP(D181,'Stipend Amounts'!A:J, 9, FALSE)</f>
        <v>District</v>
      </c>
      <c r="H181" s="2">
        <f>VLOOKUP(D181,'Stipend Amounts'!A:J, 10, FALSE)</f>
        <v>16.43</v>
      </c>
      <c r="I181" s="22">
        <f t="shared" si="4"/>
        <v>21</v>
      </c>
      <c r="J181" s="2">
        <f t="shared" si="5"/>
        <v>345.03</v>
      </c>
      <c r="K181" s="24">
        <v>42174</v>
      </c>
    </row>
    <row r="182" spans="1:11">
      <c r="A182" t="s">
        <v>692</v>
      </c>
      <c r="B182" t="s">
        <v>693</v>
      </c>
      <c r="C182" t="s">
        <v>694</v>
      </c>
      <c r="D182" t="s">
        <v>8</v>
      </c>
      <c r="E182" t="s">
        <v>348</v>
      </c>
      <c r="F182" s="25">
        <v>1</v>
      </c>
      <c r="G182" t="str">
        <f>VLOOKUP(D182,'Stipend Amounts'!A:J, 9, FALSE)</f>
        <v>District</v>
      </c>
      <c r="H182" s="2">
        <f>VLOOKUP(D182,'Stipend Amounts'!A:J, 10, FALSE)</f>
        <v>16.43</v>
      </c>
      <c r="I182" s="22">
        <f t="shared" si="4"/>
        <v>2</v>
      </c>
      <c r="J182" s="2">
        <f t="shared" si="5"/>
        <v>32.86</v>
      </c>
      <c r="K182" s="24">
        <v>42174</v>
      </c>
    </row>
    <row r="183" spans="1:11">
      <c r="A183" t="s">
        <v>692</v>
      </c>
      <c r="B183" t="s">
        <v>693</v>
      </c>
      <c r="C183" t="s">
        <v>694</v>
      </c>
      <c r="D183" t="s">
        <v>8</v>
      </c>
      <c r="E183" t="s">
        <v>1127</v>
      </c>
      <c r="F183" s="25">
        <v>1</v>
      </c>
      <c r="G183" t="str">
        <f>VLOOKUP(D183,'Stipend Amounts'!A:J, 9, FALSE)</f>
        <v>District</v>
      </c>
      <c r="H183" s="2">
        <f>VLOOKUP(D183,'Stipend Amounts'!A:J, 10, FALSE)</f>
        <v>16.43</v>
      </c>
      <c r="I183" s="22">
        <f t="shared" si="4"/>
        <v>21</v>
      </c>
      <c r="J183" s="2">
        <f t="shared" si="5"/>
        <v>345.03</v>
      </c>
      <c r="K183" s="24">
        <v>42174</v>
      </c>
    </row>
    <row r="184" spans="1:11">
      <c r="A184" t="s">
        <v>1175</v>
      </c>
      <c r="B184" t="s">
        <v>529</v>
      </c>
      <c r="C184" t="s">
        <v>1176</v>
      </c>
      <c r="D184" t="s">
        <v>8</v>
      </c>
      <c r="E184" t="s">
        <v>1102</v>
      </c>
      <c r="F184" s="25">
        <v>0</v>
      </c>
      <c r="G184" t="str">
        <f>VLOOKUP(D184,'Stipend Amounts'!A:J, 9, FALSE)</f>
        <v>District</v>
      </c>
      <c r="H184" s="2">
        <f>VLOOKUP(D184,'Stipend Amounts'!A:J, 10, FALSE)</f>
        <v>16.43</v>
      </c>
      <c r="I184" s="22">
        <f t="shared" si="4"/>
        <v>0</v>
      </c>
      <c r="J184" s="2">
        <f t="shared" si="5"/>
        <v>0</v>
      </c>
      <c r="K184" s="19" t="s">
        <v>1303</v>
      </c>
    </row>
    <row r="185" spans="1:11">
      <c r="A185" t="s">
        <v>47</v>
      </c>
      <c r="B185" t="s">
        <v>48</v>
      </c>
      <c r="C185" t="s">
        <v>49</v>
      </c>
      <c r="D185" t="s">
        <v>8</v>
      </c>
      <c r="E185" t="s">
        <v>13</v>
      </c>
      <c r="F185" s="25">
        <v>1</v>
      </c>
      <c r="G185" t="str">
        <f>VLOOKUP(D185,'Stipend Amounts'!A:J, 9, FALSE)</f>
        <v>District</v>
      </c>
      <c r="H185" s="2">
        <f>VLOOKUP(D185,'Stipend Amounts'!A:J, 10, FALSE)</f>
        <v>16.43</v>
      </c>
      <c r="I185" s="22">
        <f t="shared" si="4"/>
        <v>2</v>
      </c>
      <c r="J185" s="2">
        <f t="shared" si="5"/>
        <v>32.86</v>
      </c>
      <c r="K185" s="19">
        <v>42164</v>
      </c>
    </row>
    <row r="186" spans="1:11">
      <c r="A186" t="s">
        <v>47</v>
      </c>
      <c r="B186" t="s">
        <v>48</v>
      </c>
      <c r="C186" t="s">
        <v>49</v>
      </c>
      <c r="D186" t="s">
        <v>8</v>
      </c>
      <c r="E186" t="s">
        <v>1165</v>
      </c>
      <c r="F186" s="25">
        <v>1</v>
      </c>
      <c r="G186" t="str">
        <f>VLOOKUP(D186,'Stipend Amounts'!A:J, 9, FALSE)</f>
        <v>District</v>
      </c>
      <c r="H186" s="2">
        <f>VLOOKUP(D186,'Stipend Amounts'!A:J, 10, FALSE)</f>
        <v>16.43</v>
      </c>
      <c r="I186" s="22">
        <f t="shared" si="4"/>
        <v>30</v>
      </c>
      <c r="J186" s="2">
        <f t="shared" si="5"/>
        <v>492.9</v>
      </c>
      <c r="K186" s="24">
        <v>42174</v>
      </c>
    </row>
    <row r="187" spans="1:11">
      <c r="A187" t="s">
        <v>762</v>
      </c>
      <c r="B187" t="s">
        <v>831</v>
      </c>
      <c r="C187" t="s">
        <v>832</v>
      </c>
      <c r="D187" t="s">
        <v>8</v>
      </c>
      <c r="E187" t="s">
        <v>348</v>
      </c>
      <c r="F187" s="25">
        <v>1</v>
      </c>
      <c r="G187" t="str">
        <f>VLOOKUP(D187,'Stipend Amounts'!A:J, 9, FALSE)</f>
        <v>District</v>
      </c>
      <c r="H187" s="2">
        <f>VLOOKUP(D187,'Stipend Amounts'!A:J, 10, FALSE)</f>
        <v>16.43</v>
      </c>
      <c r="I187" s="22">
        <f t="shared" si="4"/>
        <v>2</v>
      </c>
      <c r="J187" s="2">
        <f t="shared" si="5"/>
        <v>32.86</v>
      </c>
      <c r="K187" s="24">
        <v>42174</v>
      </c>
    </row>
    <row r="188" spans="1:11">
      <c r="A188" t="s">
        <v>762</v>
      </c>
      <c r="B188" t="s">
        <v>831</v>
      </c>
      <c r="C188" t="s">
        <v>832</v>
      </c>
      <c r="D188" t="s">
        <v>8</v>
      </c>
      <c r="E188" t="s">
        <v>1127</v>
      </c>
      <c r="F188" s="25">
        <v>1</v>
      </c>
      <c r="G188" t="str">
        <f>VLOOKUP(D188,'Stipend Amounts'!A:J, 9, FALSE)</f>
        <v>District</v>
      </c>
      <c r="H188" s="2">
        <f>VLOOKUP(D188,'Stipend Amounts'!A:J, 10, FALSE)</f>
        <v>16.43</v>
      </c>
      <c r="I188" s="22">
        <f t="shared" si="4"/>
        <v>21</v>
      </c>
      <c r="J188" s="2">
        <f t="shared" si="5"/>
        <v>345.03</v>
      </c>
      <c r="K188" s="24">
        <v>42174</v>
      </c>
    </row>
    <row r="189" spans="1:11">
      <c r="A189" t="s">
        <v>17</v>
      </c>
      <c r="B189" t="s">
        <v>739</v>
      </c>
      <c r="C189" t="s">
        <v>740</v>
      </c>
      <c r="D189" t="s">
        <v>296</v>
      </c>
      <c r="E189" t="s">
        <v>348</v>
      </c>
      <c r="F189" s="25">
        <v>1</v>
      </c>
      <c r="G189" t="str">
        <f>VLOOKUP(D189,'Stipend Amounts'!A:J, 9, FALSE)</f>
        <v>District</v>
      </c>
      <c r="H189" s="2">
        <f>VLOOKUP(D189,'Stipend Amounts'!A:J, 10, FALSE)</f>
        <v>25</v>
      </c>
      <c r="I189" s="22">
        <f t="shared" si="4"/>
        <v>2</v>
      </c>
      <c r="J189" s="2">
        <f t="shared" si="5"/>
        <v>50</v>
      </c>
      <c r="K189" s="24">
        <v>42174</v>
      </c>
    </row>
    <row r="190" spans="1:11">
      <c r="A190" t="s">
        <v>17</v>
      </c>
      <c r="B190" t="s">
        <v>739</v>
      </c>
      <c r="C190" t="s">
        <v>740</v>
      </c>
      <c r="D190" t="s">
        <v>296</v>
      </c>
      <c r="E190" t="s">
        <v>1127</v>
      </c>
      <c r="F190" s="25">
        <v>1</v>
      </c>
      <c r="G190" t="str">
        <f>VLOOKUP(D190,'Stipend Amounts'!A:J, 9, FALSE)</f>
        <v>District</v>
      </c>
      <c r="H190" s="2">
        <f>VLOOKUP(D190,'Stipend Amounts'!A:J, 10, FALSE)</f>
        <v>25</v>
      </c>
      <c r="I190" s="22">
        <f t="shared" si="4"/>
        <v>21</v>
      </c>
      <c r="J190" s="2">
        <f t="shared" si="5"/>
        <v>525</v>
      </c>
      <c r="K190" s="24">
        <v>42191</v>
      </c>
    </row>
    <row r="191" spans="1:11">
      <c r="A191" t="s">
        <v>962</v>
      </c>
      <c r="B191" t="s">
        <v>963</v>
      </c>
      <c r="C191" t="s">
        <v>964</v>
      </c>
      <c r="D191" t="s">
        <v>296</v>
      </c>
      <c r="E191" t="s">
        <v>13</v>
      </c>
      <c r="F191" s="25">
        <v>1</v>
      </c>
      <c r="G191" t="str">
        <f>VLOOKUP(D191,'Stipend Amounts'!A:J, 9, FALSE)</f>
        <v>District</v>
      </c>
      <c r="H191" s="2">
        <f>VLOOKUP(D191,'Stipend Amounts'!A:J, 10, FALSE)</f>
        <v>25</v>
      </c>
      <c r="I191" s="22">
        <f t="shared" si="4"/>
        <v>2</v>
      </c>
      <c r="J191" s="2">
        <f t="shared" si="5"/>
        <v>50</v>
      </c>
      <c r="K191" s="24">
        <v>42174</v>
      </c>
    </row>
    <row r="192" spans="1:11">
      <c r="A192" t="s">
        <v>962</v>
      </c>
      <c r="B192" t="s">
        <v>963</v>
      </c>
      <c r="C192" t="s">
        <v>964</v>
      </c>
      <c r="D192" t="s">
        <v>296</v>
      </c>
      <c r="E192" t="s">
        <v>1165</v>
      </c>
      <c r="F192" s="25">
        <v>1</v>
      </c>
      <c r="G192" t="str">
        <f>VLOOKUP(D192,'Stipend Amounts'!A:J, 9, FALSE)</f>
        <v>District</v>
      </c>
      <c r="H192" s="2">
        <f>VLOOKUP(D192,'Stipend Amounts'!A:J, 10, FALSE)</f>
        <v>25</v>
      </c>
      <c r="I192" s="22">
        <f t="shared" si="4"/>
        <v>30</v>
      </c>
      <c r="J192" s="2">
        <f t="shared" si="5"/>
        <v>750</v>
      </c>
      <c r="K192" s="24">
        <v>42191</v>
      </c>
    </row>
    <row r="193" spans="1:11">
      <c r="A193" t="s">
        <v>619</v>
      </c>
      <c r="B193" t="s">
        <v>620</v>
      </c>
      <c r="C193" t="s">
        <v>621</v>
      </c>
      <c r="D193" t="s">
        <v>296</v>
      </c>
      <c r="E193" t="s">
        <v>491</v>
      </c>
      <c r="F193" s="25">
        <v>1</v>
      </c>
      <c r="G193" t="str">
        <f>VLOOKUP(D193,'Stipend Amounts'!A:J, 9, FALSE)</f>
        <v>District</v>
      </c>
      <c r="H193" s="2">
        <f>VLOOKUP(D193,'Stipend Amounts'!A:J, 10, FALSE)</f>
        <v>25</v>
      </c>
      <c r="I193" s="22">
        <f t="shared" si="4"/>
        <v>2</v>
      </c>
      <c r="J193" s="2">
        <f t="shared" si="5"/>
        <v>50</v>
      </c>
      <c r="K193" s="24">
        <v>42174</v>
      </c>
    </row>
    <row r="194" spans="1:11">
      <c r="A194" t="s">
        <v>619</v>
      </c>
      <c r="B194" t="s">
        <v>620</v>
      </c>
      <c r="C194" t="s">
        <v>621</v>
      </c>
      <c r="D194" t="s">
        <v>296</v>
      </c>
      <c r="E194" t="s">
        <v>1102</v>
      </c>
      <c r="F194" s="25">
        <v>1</v>
      </c>
      <c r="G194" t="str">
        <f>VLOOKUP(D194,'Stipend Amounts'!A:J, 9, FALSE)</f>
        <v>District</v>
      </c>
      <c r="H194" s="2">
        <f>VLOOKUP(D194,'Stipend Amounts'!A:J, 10, FALSE)</f>
        <v>25</v>
      </c>
      <c r="I194" s="22">
        <f t="shared" ref="I194:I262" si="6">F194*IF(E194="ECS Phase 2",30,(IF(E194="ECS Phase 1",2,(IF(E194="CSinS Phase 1",2,(IF(E194="CSinA Phase 1",2,(IF(E194="CsinA Phase 2",21,(IF(E194="CsinS Phase 2",21,(IF(E194="CSP Phase 1",2,(IF(E194="CSP Phase 2",30,(IF(E194="K5 Phase 1",2,(IF(E194="K5 Phase 2",7,(IF(E194="ECS Phase 2 OL",8,(IF(E194="CSinS Phase 2 OL",8,(IF(E194="CSinA Phase 2 OL",8)))))))))))))))))))))))))</f>
        <v>21</v>
      </c>
      <c r="J194" s="2">
        <f t="shared" ref="J194:J262" si="7">H194*I194</f>
        <v>525</v>
      </c>
      <c r="K194" s="24">
        <v>42191</v>
      </c>
    </row>
    <row r="195" spans="1:11">
      <c r="A195" t="s">
        <v>382</v>
      </c>
      <c r="B195" t="s">
        <v>1625</v>
      </c>
      <c r="C195" t="s">
        <v>1626</v>
      </c>
      <c r="D195" t="s">
        <v>316</v>
      </c>
      <c r="E195" t="s">
        <v>1575</v>
      </c>
      <c r="F195" s="25">
        <v>1</v>
      </c>
      <c r="G195" t="str">
        <f>VLOOKUP(D195,'Stipend Amounts'!A:J, 9, FALSE)</f>
        <v>District</v>
      </c>
      <c r="H195" s="2">
        <f>VLOOKUP(D195,'Stipend Amounts'!A:J, 10, FALSE)</f>
        <v>26</v>
      </c>
      <c r="I195" s="22">
        <f t="shared" si="6"/>
        <v>2</v>
      </c>
      <c r="J195" s="2">
        <f t="shared" si="7"/>
        <v>52</v>
      </c>
      <c r="K195" s="24" t="s">
        <v>2071</v>
      </c>
    </row>
    <row r="196" spans="1:11">
      <c r="A196" t="s">
        <v>1643</v>
      </c>
      <c r="B196" t="s">
        <v>1644</v>
      </c>
      <c r="C196" t="s">
        <v>1645</v>
      </c>
      <c r="D196" t="s">
        <v>264</v>
      </c>
      <c r="E196" t="s">
        <v>1575</v>
      </c>
      <c r="F196" s="25">
        <v>1</v>
      </c>
      <c r="G196" t="str">
        <f>VLOOKUP(D196,'Stipend Amounts'!A:J, 9, FALSE)</f>
        <v>District</v>
      </c>
      <c r="H196" s="2">
        <f>VLOOKUP(D196,'Stipend Amounts'!A:J, 10, FALSE)</f>
        <v>25</v>
      </c>
      <c r="I196" s="22">
        <f t="shared" si="6"/>
        <v>2</v>
      </c>
      <c r="J196" s="2">
        <f t="shared" si="7"/>
        <v>50</v>
      </c>
      <c r="K196" s="24">
        <v>42191</v>
      </c>
    </row>
    <row r="197" spans="1:11">
      <c r="A197" t="s">
        <v>1643</v>
      </c>
      <c r="B197" t="s">
        <v>1644</v>
      </c>
      <c r="C197" t="s">
        <v>1645</v>
      </c>
      <c r="D197" t="s">
        <v>264</v>
      </c>
      <c r="E197" t="s">
        <v>1948</v>
      </c>
      <c r="F197" s="25">
        <v>1</v>
      </c>
      <c r="G197" t="str">
        <f>VLOOKUP(D197,'Stipend Amounts'!A:J, 9, FALSE)</f>
        <v>District</v>
      </c>
      <c r="H197" s="2">
        <f>VLOOKUP(D197,'Stipend Amounts'!A:J, 10, FALSE)</f>
        <v>25</v>
      </c>
      <c r="I197" s="22">
        <f t="shared" si="6"/>
        <v>30</v>
      </c>
      <c r="J197" s="2">
        <f t="shared" si="7"/>
        <v>750</v>
      </c>
      <c r="K197" s="24">
        <v>42191</v>
      </c>
    </row>
    <row r="198" spans="1:11" s="27" customFormat="1">
      <c r="A198" s="27" t="s">
        <v>1643</v>
      </c>
      <c r="B198" s="27" t="s">
        <v>1644</v>
      </c>
      <c r="C198" s="27" t="s">
        <v>1645</v>
      </c>
      <c r="D198" s="27" t="s">
        <v>264</v>
      </c>
      <c r="E198" s="27" t="s">
        <v>2075</v>
      </c>
      <c r="F198" s="28">
        <v>1</v>
      </c>
      <c r="G198" s="27" t="s">
        <v>3</v>
      </c>
      <c r="H198" s="29">
        <v>25</v>
      </c>
      <c r="I198" s="30">
        <v>5</v>
      </c>
      <c r="J198" s="29">
        <f t="shared" si="7"/>
        <v>125</v>
      </c>
      <c r="K198" s="24">
        <v>42191</v>
      </c>
    </row>
    <row r="199" spans="1:11">
      <c r="A199" t="s">
        <v>1640</v>
      </c>
      <c r="B199" t="s">
        <v>1641</v>
      </c>
      <c r="C199" t="s">
        <v>1642</v>
      </c>
      <c r="D199" t="s">
        <v>264</v>
      </c>
      <c r="E199" t="s">
        <v>1575</v>
      </c>
      <c r="F199" s="25">
        <v>1</v>
      </c>
      <c r="G199" t="str">
        <f>VLOOKUP(D199,'Stipend Amounts'!A:J, 9, FALSE)</f>
        <v>District</v>
      </c>
      <c r="H199" s="2">
        <f>VLOOKUP(D199,'Stipend Amounts'!A:J, 10, FALSE)</f>
        <v>25</v>
      </c>
      <c r="I199" s="22">
        <f t="shared" si="6"/>
        <v>2</v>
      </c>
      <c r="J199" s="2">
        <f t="shared" si="7"/>
        <v>50</v>
      </c>
      <c r="K199" s="24">
        <v>42191</v>
      </c>
    </row>
    <row r="200" spans="1:11">
      <c r="A200" t="s">
        <v>1640</v>
      </c>
      <c r="B200" t="s">
        <v>1641</v>
      </c>
      <c r="C200" t="s">
        <v>1642</v>
      </c>
      <c r="D200" t="s">
        <v>264</v>
      </c>
      <c r="E200" t="s">
        <v>1948</v>
      </c>
      <c r="F200" s="25">
        <v>1</v>
      </c>
      <c r="G200" t="str">
        <f>VLOOKUP(D200,'Stipend Amounts'!A:J, 9, FALSE)</f>
        <v>District</v>
      </c>
      <c r="H200" s="2">
        <f>VLOOKUP(D200,'Stipend Amounts'!A:J, 10, FALSE)</f>
        <v>25</v>
      </c>
      <c r="I200" s="22">
        <f t="shared" si="6"/>
        <v>30</v>
      </c>
      <c r="J200" s="2">
        <f t="shared" si="7"/>
        <v>750</v>
      </c>
      <c r="K200" s="24">
        <v>42191</v>
      </c>
    </row>
    <row r="201" spans="1:11" s="27" customFormat="1">
      <c r="A201" s="27" t="s">
        <v>1640</v>
      </c>
      <c r="B201" s="27" t="s">
        <v>1641</v>
      </c>
      <c r="C201" s="27" t="s">
        <v>1642</v>
      </c>
      <c r="D201" s="27" t="s">
        <v>264</v>
      </c>
      <c r="E201" s="27" t="s">
        <v>2075</v>
      </c>
      <c r="F201" s="28">
        <v>1</v>
      </c>
      <c r="G201" s="27" t="s">
        <v>3</v>
      </c>
      <c r="H201" s="29">
        <v>25</v>
      </c>
      <c r="I201" s="30">
        <v>5</v>
      </c>
      <c r="J201" s="29">
        <f t="shared" ref="J201" si="8">H201*I201</f>
        <v>125</v>
      </c>
      <c r="K201" s="24">
        <v>42191</v>
      </c>
    </row>
    <row r="202" spans="1:11">
      <c r="A202" t="s">
        <v>382</v>
      </c>
      <c r="B202" t="s">
        <v>383</v>
      </c>
      <c r="C202" t="s">
        <v>384</v>
      </c>
      <c r="D202" t="s">
        <v>264</v>
      </c>
      <c r="E202" t="s">
        <v>348</v>
      </c>
      <c r="F202" s="25">
        <v>1</v>
      </c>
      <c r="G202" t="str">
        <f>VLOOKUP(D202,'Stipend Amounts'!A:J, 9, FALSE)</f>
        <v>District</v>
      </c>
      <c r="H202" s="2">
        <f>VLOOKUP(D202,'Stipend Amounts'!A:J, 10, FALSE)</f>
        <v>25</v>
      </c>
      <c r="I202" s="22">
        <f t="shared" si="6"/>
        <v>2</v>
      </c>
      <c r="J202" s="2">
        <f t="shared" si="7"/>
        <v>50</v>
      </c>
      <c r="K202" s="19">
        <v>42159</v>
      </c>
    </row>
    <row r="203" spans="1:11">
      <c r="A203" t="s">
        <v>676</v>
      </c>
      <c r="B203" t="s">
        <v>1603</v>
      </c>
      <c r="C203" t="s">
        <v>1604</v>
      </c>
      <c r="D203" t="s">
        <v>264</v>
      </c>
      <c r="E203" t="s">
        <v>1575</v>
      </c>
      <c r="F203" s="25">
        <v>1</v>
      </c>
      <c r="G203" t="str">
        <f>VLOOKUP(D203,'Stipend Amounts'!A:J, 9, FALSE)</f>
        <v>District</v>
      </c>
      <c r="H203" s="2">
        <f>VLOOKUP(D203,'Stipend Amounts'!A:J, 10, FALSE)</f>
        <v>25</v>
      </c>
      <c r="I203" s="22">
        <f t="shared" si="6"/>
        <v>2</v>
      </c>
      <c r="J203" s="2">
        <f t="shared" si="7"/>
        <v>50</v>
      </c>
      <c r="K203" s="24">
        <v>42191</v>
      </c>
    </row>
    <row r="204" spans="1:11">
      <c r="A204" t="s">
        <v>676</v>
      </c>
      <c r="B204" t="s">
        <v>1603</v>
      </c>
      <c r="C204" t="s">
        <v>1604</v>
      </c>
      <c r="D204" t="s">
        <v>264</v>
      </c>
      <c r="E204" t="s">
        <v>1948</v>
      </c>
      <c r="F204" s="25">
        <v>0.72</v>
      </c>
      <c r="G204" t="str">
        <f>VLOOKUP(D204,'Stipend Amounts'!A:J, 9, FALSE)</f>
        <v>District</v>
      </c>
      <c r="H204" s="2">
        <f>VLOOKUP(D204,'Stipend Amounts'!A:J, 10, FALSE)</f>
        <v>25</v>
      </c>
      <c r="I204" s="22">
        <f t="shared" si="6"/>
        <v>21.599999999999998</v>
      </c>
      <c r="J204" s="2">
        <f t="shared" si="7"/>
        <v>540</v>
      </c>
      <c r="K204" s="24">
        <v>42191</v>
      </c>
    </row>
    <row r="205" spans="1:11" s="27" customFormat="1">
      <c r="A205" s="27" t="s">
        <v>676</v>
      </c>
      <c r="B205" s="27" t="s">
        <v>1603</v>
      </c>
      <c r="C205" s="27" t="s">
        <v>1604</v>
      </c>
      <c r="D205" s="27" t="s">
        <v>264</v>
      </c>
      <c r="E205" s="27" t="s">
        <v>2075</v>
      </c>
      <c r="F205" s="28">
        <v>1</v>
      </c>
      <c r="G205" s="27" t="s">
        <v>3</v>
      </c>
      <c r="H205" s="29">
        <v>25</v>
      </c>
      <c r="I205" s="30">
        <v>5</v>
      </c>
      <c r="J205" s="29">
        <f t="shared" si="7"/>
        <v>125</v>
      </c>
      <c r="K205" s="24">
        <v>42191</v>
      </c>
    </row>
    <row r="206" spans="1:11">
      <c r="A206" t="s">
        <v>975</v>
      </c>
      <c r="B206" t="s">
        <v>976</v>
      </c>
      <c r="C206" t="s">
        <v>977</v>
      </c>
      <c r="D206" t="s">
        <v>264</v>
      </c>
      <c r="E206" t="s">
        <v>13</v>
      </c>
      <c r="F206" s="25">
        <v>1</v>
      </c>
      <c r="G206" t="str">
        <f>VLOOKUP(D206,'Stipend Amounts'!A:J, 9, FALSE)</f>
        <v>District</v>
      </c>
      <c r="H206" s="2">
        <f>VLOOKUP(D206,'Stipend Amounts'!A:J, 10, FALSE)</f>
        <v>25</v>
      </c>
      <c r="I206" s="22">
        <f t="shared" si="6"/>
        <v>2</v>
      </c>
      <c r="J206" s="2">
        <f t="shared" si="7"/>
        <v>50</v>
      </c>
      <c r="K206" s="24">
        <v>42174</v>
      </c>
    </row>
    <row r="207" spans="1:11">
      <c r="A207" t="s">
        <v>975</v>
      </c>
      <c r="B207" t="s">
        <v>976</v>
      </c>
      <c r="C207" t="s">
        <v>977</v>
      </c>
      <c r="D207" t="s">
        <v>264</v>
      </c>
      <c r="E207" t="s">
        <v>1575</v>
      </c>
      <c r="F207" s="25">
        <v>1</v>
      </c>
      <c r="G207" t="str">
        <f>VLOOKUP(D207,'Stipend Amounts'!A:J, 9, FALSE)</f>
        <v>District</v>
      </c>
      <c r="H207" s="2">
        <f>VLOOKUP(D207,'Stipend Amounts'!A:J, 10, FALSE)</f>
        <v>25</v>
      </c>
      <c r="I207" s="22">
        <f t="shared" si="6"/>
        <v>2</v>
      </c>
      <c r="J207" s="2">
        <f t="shared" si="7"/>
        <v>50</v>
      </c>
      <c r="K207" s="24">
        <v>42191</v>
      </c>
    </row>
    <row r="208" spans="1:11">
      <c r="A208" t="s">
        <v>975</v>
      </c>
      <c r="B208" t="s">
        <v>976</v>
      </c>
      <c r="C208" t="s">
        <v>977</v>
      </c>
      <c r="D208" t="s">
        <v>264</v>
      </c>
      <c r="E208" t="s">
        <v>1948</v>
      </c>
      <c r="F208" s="25">
        <v>1</v>
      </c>
      <c r="G208" t="str">
        <f>VLOOKUP(D208,'Stipend Amounts'!A:J, 9, FALSE)</f>
        <v>District</v>
      </c>
      <c r="H208" s="2">
        <f>VLOOKUP(D208,'Stipend Amounts'!A:J, 10, FALSE)</f>
        <v>25</v>
      </c>
      <c r="I208" s="22">
        <f t="shared" si="6"/>
        <v>30</v>
      </c>
      <c r="J208" s="2">
        <f t="shared" si="7"/>
        <v>750</v>
      </c>
      <c r="K208" s="24">
        <v>42191</v>
      </c>
    </row>
    <row r="209" spans="1:11" s="27" customFormat="1">
      <c r="A209" s="27" t="s">
        <v>975</v>
      </c>
      <c r="B209" s="27" t="s">
        <v>976</v>
      </c>
      <c r="C209" s="27" t="s">
        <v>977</v>
      </c>
      <c r="D209" s="27" t="s">
        <v>264</v>
      </c>
      <c r="E209" s="27" t="s">
        <v>2075</v>
      </c>
      <c r="F209" s="28">
        <v>1</v>
      </c>
      <c r="G209" s="27" t="s">
        <v>3</v>
      </c>
      <c r="H209" s="29">
        <v>25</v>
      </c>
      <c r="I209" s="30">
        <v>5</v>
      </c>
      <c r="J209" s="29">
        <f t="shared" si="7"/>
        <v>125</v>
      </c>
      <c r="K209" s="24">
        <v>42191</v>
      </c>
    </row>
    <row r="210" spans="1:11">
      <c r="A210" t="s">
        <v>660</v>
      </c>
      <c r="B210" t="s">
        <v>576</v>
      </c>
      <c r="C210" t="s">
        <v>1639</v>
      </c>
      <c r="D210" t="s">
        <v>264</v>
      </c>
      <c r="E210" t="s">
        <v>1575</v>
      </c>
      <c r="F210" s="25">
        <v>1</v>
      </c>
      <c r="G210" t="str">
        <f>VLOOKUP(D210,'Stipend Amounts'!A:J, 9, FALSE)</f>
        <v>District</v>
      </c>
      <c r="H210" s="2">
        <f>VLOOKUP(D210,'Stipend Amounts'!A:J, 10, FALSE)</f>
        <v>25</v>
      </c>
      <c r="I210" s="22">
        <f t="shared" si="6"/>
        <v>2</v>
      </c>
      <c r="J210" s="2">
        <f t="shared" si="7"/>
        <v>50</v>
      </c>
      <c r="K210" s="24">
        <v>42191</v>
      </c>
    </row>
    <row r="211" spans="1:11">
      <c r="A211" t="s">
        <v>660</v>
      </c>
      <c r="B211" t="s">
        <v>576</v>
      </c>
      <c r="C211" t="s">
        <v>1639</v>
      </c>
      <c r="D211" t="s">
        <v>264</v>
      </c>
      <c r="E211" t="s">
        <v>1948</v>
      </c>
      <c r="F211" s="25">
        <v>1</v>
      </c>
      <c r="G211" t="str">
        <f>VLOOKUP(D211,'Stipend Amounts'!A:J, 9, FALSE)</f>
        <v>District</v>
      </c>
      <c r="H211" s="2">
        <f>VLOOKUP(D211,'Stipend Amounts'!A:J, 10, FALSE)</f>
        <v>25</v>
      </c>
      <c r="I211" s="22">
        <f t="shared" si="6"/>
        <v>30</v>
      </c>
      <c r="J211" s="2">
        <f t="shared" si="7"/>
        <v>750</v>
      </c>
      <c r="K211" s="24">
        <v>42191</v>
      </c>
    </row>
    <row r="212" spans="1:11" s="27" customFormat="1">
      <c r="A212" s="27" t="s">
        <v>660</v>
      </c>
      <c r="B212" s="27" t="s">
        <v>576</v>
      </c>
      <c r="C212" s="27" t="s">
        <v>1639</v>
      </c>
      <c r="D212" s="27" t="s">
        <v>264</v>
      </c>
      <c r="E212" s="27" t="s">
        <v>2075</v>
      </c>
      <c r="F212" s="28">
        <v>1</v>
      </c>
      <c r="G212" s="27" t="s">
        <v>3</v>
      </c>
      <c r="H212" s="29">
        <v>25</v>
      </c>
      <c r="I212" s="30">
        <v>5</v>
      </c>
      <c r="J212" s="29">
        <f t="shared" si="7"/>
        <v>125</v>
      </c>
      <c r="K212" s="24">
        <v>42191</v>
      </c>
    </row>
    <row r="213" spans="1:11">
      <c r="A213" t="s">
        <v>399</v>
      </c>
      <c r="B213" t="s">
        <v>400</v>
      </c>
      <c r="C213" t="s">
        <v>401</v>
      </c>
      <c r="D213" t="s">
        <v>264</v>
      </c>
      <c r="E213" t="s">
        <v>491</v>
      </c>
      <c r="F213" s="25">
        <v>1</v>
      </c>
      <c r="G213" t="str">
        <f>VLOOKUP(D213,'Stipend Amounts'!A:J, 9, FALSE)</f>
        <v>District</v>
      </c>
      <c r="H213" s="2">
        <f>VLOOKUP(D213,'Stipend Amounts'!A:J, 10, FALSE)</f>
        <v>25</v>
      </c>
      <c r="I213" s="22">
        <f t="shared" si="6"/>
        <v>2</v>
      </c>
      <c r="J213" s="2">
        <f t="shared" si="7"/>
        <v>50</v>
      </c>
      <c r="K213" s="19">
        <v>42159</v>
      </c>
    </row>
    <row r="214" spans="1:11">
      <c r="A214" t="s">
        <v>399</v>
      </c>
      <c r="B214" t="s">
        <v>400</v>
      </c>
      <c r="C214" t="s">
        <v>401</v>
      </c>
      <c r="D214" t="s">
        <v>264</v>
      </c>
      <c r="E214" t="s">
        <v>348</v>
      </c>
      <c r="F214" s="25">
        <v>1</v>
      </c>
      <c r="G214" t="str">
        <f>VLOOKUP(D214,'Stipend Amounts'!A:J, 9, FALSE)</f>
        <v>District</v>
      </c>
      <c r="H214" s="2">
        <f>VLOOKUP(D214,'Stipend Amounts'!A:J, 10, FALSE)</f>
        <v>25</v>
      </c>
      <c r="I214" s="22">
        <f t="shared" si="6"/>
        <v>2</v>
      </c>
      <c r="J214" s="2">
        <f t="shared" si="7"/>
        <v>50</v>
      </c>
      <c r="K214" s="24">
        <v>42174</v>
      </c>
    </row>
    <row r="215" spans="1:11">
      <c r="A215" t="s">
        <v>446</v>
      </c>
      <c r="B215" t="s">
        <v>131</v>
      </c>
      <c r="C215" t="s">
        <v>1440</v>
      </c>
      <c r="D215" t="s">
        <v>264</v>
      </c>
      <c r="E215" t="s">
        <v>348</v>
      </c>
      <c r="F215" s="25">
        <v>1</v>
      </c>
      <c r="G215" t="str">
        <f>VLOOKUP(D215,'Stipend Amounts'!A:J, 9, FALSE)</f>
        <v>District</v>
      </c>
      <c r="H215" s="2">
        <f>VLOOKUP(D215,'Stipend Amounts'!A:J, 10, FALSE)</f>
        <v>25</v>
      </c>
      <c r="I215" s="22">
        <f t="shared" si="6"/>
        <v>2</v>
      </c>
      <c r="J215" s="2">
        <f t="shared" si="7"/>
        <v>50</v>
      </c>
      <c r="K215" t="s">
        <v>2071</v>
      </c>
    </row>
    <row r="216" spans="1:11">
      <c r="A216" t="s">
        <v>1370</v>
      </c>
      <c r="B216" t="s">
        <v>1371</v>
      </c>
      <c r="C216" t="s">
        <v>1372</v>
      </c>
      <c r="D216" t="s">
        <v>277</v>
      </c>
      <c r="E216" t="s">
        <v>13</v>
      </c>
      <c r="F216" s="25">
        <v>1</v>
      </c>
      <c r="G216" t="str">
        <f>VLOOKUP(D216,'Stipend Amounts'!A:J, 9, FALSE)</f>
        <v>District</v>
      </c>
      <c r="H216" s="2">
        <f>VLOOKUP(D216,'Stipend Amounts'!A:J, 10, FALSE)</f>
        <v>25</v>
      </c>
      <c r="I216" s="22">
        <f t="shared" si="6"/>
        <v>2</v>
      </c>
      <c r="J216" s="2">
        <f t="shared" si="7"/>
        <v>50</v>
      </c>
      <c r="K216" t="s">
        <v>2071</v>
      </c>
    </row>
    <row r="217" spans="1:11">
      <c r="A217" t="s">
        <v>987</v>
      </c>
      <c r="B217" t="s">
        <v>988</v>
      </c>
      <c r="C217" t="s">
        <v>989</v>
      </c>
      <c r="D217" t="s">
        <v>277</v>
      </c>
      <c r="E217" t="s">
        <v>13</v>
      </c>
      <c r="F217" s="25">
        <v>1</v>
      </c>
      <c r="G217" t="str">
        <f>VLOOKUP(D217,'Stipend Amounts'!A:J, 9, FALSE)</f>
        <v>District</v>
      </c>
      <c r="H217" s="2">
        <f>VLOOKUP(D217,'Stipend Amounts'!A:J, 10, FALSE)</f>
        <v>25</v>
      </c>
      <c r="I217" s="22">
        <f t="shared" si="6"/>
        <v>2</v>
      </c>
      <c r="J217" s="2">
        <f t="shared" si="7"/>
        <v>50</v>
      </c>
      <c r="K217" s="24">
        <v>42174</v>
      </c>
    </row>
    <row r="218" spans="1:11">
      <c r="A218" t="s">
        <v>1433</v>
      </c>
      <c r="B218" t="s">
        <v>1434</v>
      </c>
      <c r="C218" t="s">
        <v>1435</v>
      </c>
      <c r="D218" t="s">
        <v>12</v>
      </c>
      <c r="E218" t="s">
        <v>13</v>
      </c>
      <c r="F218" s="25">
        <v>1</v>
      </c>
      <c r="G218" t="str">
        <f>VLOOKUP(D218,'Stipend Amounts'!A:J, 9, FALSE)</f>
        <v>Teacher</v>
      </c>
      <c r="H218" s="2">
        <f>VLOOKUP(D218,'Stipend Amounts'!A:J, 10, FALSE)</f>
        <v>39.119999999999997</v>
      </c>
      <c r="I218" s="22">
        <f t="shared" si="6"/>
        <v>2</v>
      </c>
      <c r="J218" s="2">
        <f t="shared" si="7"/>
        <v>78.239999999999995</v>
      </c>
      <c r="K218" t="s">
        <v>2071</v>
      </c>
    </row>
    <row r="219" spans="1:11">
      <c r="A219" t="s">
        <v>1554</v>
      </c>
      <c r="B219" t="s">
        <v>1555</v>
      </c>
      <c r="C219" t="s">
        <v>1556</v>
      </c>
      <c r="D219" t="s">
        <v>12</v>
      </c>
      <c r="E219" t="s">
        <v>491</v>
      </c>
      <c r="F219" s="25">
        <v>1</v>
      </c>
      <c r="G219" t="str">
        <f>VLOOKUP(D219,'Stipend Amounts'!A:J, 9, FALSE)</f>
        <v>Teacher</v>
      </c>
      <c r="H219" s="2">
        <f>VLOOKUP(D219,'Stipend Amounts'!A:J, 10, FALSE)</f>
        <v>39.119999999999997</v>
      </c>
      <c r="I219" s="22">
        <f t="shared" si="6"/>
        <v>2</v>
      </c>
      <c r="J219" s="2">
        <f t="shared" si="7"/>
        <v>78.239999999999995</v>
      </c>
      <c r="K219" t="s">
        <v>2071</v>
      </c>
    </row>
    <row r="220" spans="1:11">
      <c r="A220" t="s">
        <v>1554</v>
      </c>
      <c r="B220" t="s">
        <v>1555</v>
      </c>
      <c r="C220" t="s">
        <v>1556</v>
      </c>
      <c r="D220" t="s">
        <v>12</v>
      </c>
      <c r="E220" t="s">
        <v>1924</v>
      </c>
      <c r="F220" s="25">
        <v>1</v>
      </c>
      <c r="G220" t="str">
        <f>VLOOKUP(D220,'Stipend Amounts'!A:J, 9, FALSE)</f>
        <v>Teacher</v>
      </c>
      <c r="H220" s="2">
        <f>VLOOKUP(D220,'Stipend Amounts'!A:J, 10, FALSE)</f>
        <v>39.119999999999997</v>
      </c>
      <c r="I220" s="22">
        <f t="shared" si="6"/>
        <v>7</v>
      </c>
      <c r="J220" s="2">
        <f t="shared" si="7"/>
        <v>273.83999999999997</v>
      </c>
      <c r="K220" t="s">
        <v>1302</v>
      </c>
    </row>
    <row r="221" spans="1:11">
      <c r="A221" t="s">
        <v>1490</v>
      </c>
      <c r="B221" t="s">
        <v>1491</v>
      </c>
      <c r="C221" t="s">
        <v>1492</v>
      </c>
      <c r="D221" t="s">
        <v>12</v>
      </c>
      <c r="E221" t="s">
        <v>348</v>
      </c>
      <c r="F221" s="25">
        <v>1</v>
      </c>
      <c r="G221" t="str">
        <f>VLOOKUP(D221,'Stipend Amounts'!A:J, 9, FALSE)</f>
        <v>Teacher</v>
      </c>
      <c r="H221" s="2">
        <f>VLOOKUP(D221,'Stipend Amounts'!A:J, 10, FALSE)</f>
        <v>39.119999999999997</v>
      </c>
      <c r="I221" s="22">
        <f t="shared" si="6"/>
        <v>2</v>
      </c>
      <c r="J221" s="2">
        <f t="shared" si="7"/>
        <v>78.239999999999995</v>
      </c>
      <c r="K221" t="s">
        <v>2071</v>
      </c>
    </row>
    <row r="222" spans="1:11">
      <c r="A222" t="s">
        <v>1487</v>
      </c>
      <c r="B222" t="s">
        <v>1488</v>
      </c>
      <c r="C222" t="s">
        <v>1489</v>
      </c>
      <c r="D222" t="s">
        <v>12</v>
      </c>
      <c r="E222" t="s">
        <v>348</v>
      </c>
      <c r="F222" s="25">
        <v>1</v>
      </c>
      <c r="G222" t="str">
        <f>VLOOKUP(D222,'Stipend Amounts'!A:J, 9, FALSE)</f>
        <v>Teacher</v>
      </c>
      <c r="H222" s="2">
        <f>VLOOKUP(D222,'Stipend Amounts'!A:J, 10, FALSE)</f>
        <v>39.119999999999997</v>
      </c>
      <c r="I222" s="22">
        <f t="shared" si="6"/>
        <v>2</v>
      </c>
      <c r="J222" s="2">
        <f t="shared" si="7"/>
        <v>78.239999999999995</v>
      </c>
      <c r="K222" t="s">
        <v>2071</v>
      </c>
    </row>
    <row r="223" spans="1:11">
      <c r="A223" t="s">
        <v>1281</v>
      </c>
      <c r="B223" t="s">
        <v>1976</v>
      </c>
      <c r="C223" t="s">
        <v>1977</v>
      </c>
      <c r="D223" t="s">
        <v>12</v>
      </c>
      <c r="E223" t="s">
        <v>1924</v>
      </c>
      <c r="F223" s="25">
        <v>1</v>
      </c>
      <c r="G223" t="str">
        <f>VLOOKUP(D223,'Stipend Amounts'!A:J, 9, FALSE)</f>
        <v>Teacher</v>
      </c>
      <c r="H223" s="2">
        <f>VLOOKUP(D223,'Stipend Amounts'!A:J, 10, FALSE)</f>
        <v>39.119999999999997</v>
      </c>
      <c r="I223" s="22">
        <f t="shared" si="6"/>
        <v>7</v>
      </c>
      <c r="J223" s="2">
        <f t="shared" si="7"/>
        <v>273.83999999999997</v>
      </c>
      <c r="K223" t="s">
        <v>1302</v>
      </c>
    </row>
    <row r="224" spans="1:11">
      <c r="A224" t="s">
        <v>169</v>
      </c>
      <c r="B224" t="s">
        <v>1996</v>
      </c>
      <c r="C224" t="s">
        <v>1997</v>
      </c>
      <c r="D224" t="s">
        <v>12</v>
      </c>
      <c r="E224" t="s">
        <v>1924</v>
      </c>
      <c r="F224" s="25">
        <v>0</v>
      </c>
      <c r="G224" t="str">
        <f>VLOOKUP(D224,'Stipend Amounts'!A:J, 9, FALSE)</f>
        <v>Teacher</v>
      </c>
      <c r="H224" s="2">
        <f>VLOOKUP(D224,'Stipend Amounts'!A:J, 10, FALSE)</f>
        <v>39.119999999999997</v>
      </c>
      <c r="I224" s="22">
        <f t="shared" si="6"/>
        <v>0</v>
      </c>
      <c r="J224" s="2">
        <f t="shared" si="7"/>
        <v>0</v>
      </c>
      <c r="K224" t="s">
        <v>1303</v>
      </c>
    </row>
    <row r="225" spans="1:11">
      <c r="A225" t="s">
        <v>712</v>
      </c>
      <c r="B225" t="s">
        <v>1998</v>
      </c>
      <c r="C225" t="s">
        <v>1999</v>
      </c>
      <c r="D225" t="s">
        <v>12</v>
      </c>
      <c r="E225" t="s">
        <v>1924</v>
      </c>
      <c r="F225" s="25">
        <v>0</v>
      </c>
      <c r="G225" t="str">
        <f>VLOOKUP(D225,'Stipend Amounts'!A:J, 9, FALSE)</f>
        <v>Teacher</v>
      </c>
      <c r="H225" s="2">
        <f>VLOOKUP(D225,'Stipend Amounts'!A:J, 10, FALSE)</f>
        <v>39.119999999999997</v>
      </c>
      <c r="I225" s="22">
        <f t="shared" si="6"/>
        <v>0</v>
      </c>
      <c r="J225" s="2">
        <f t="shared" si="7"/>
        <v>0</v>
      </c>
      <c r="K225" t="s">
        <v>1303</v>
      </c>
    </row>
    <row r="226" spans="1:11">
      <c r="A226" t="s">
        <v>27</v>
      </c>
      <c r="B226" t="s">
        <v>1122</v>
      </c>
      <c r="C226" t="s">
        <v>1904</v>
      </c>
      <c r="D226" t="s">
        <v>12</v>
      </c>
      <c r="E226" t="s">
        <v>1924</v>
      </c>
      <c r="F226" s="25">
        <v>1</v>
      </c>
      <c r="G226" t="str">
        <f>VLOOKUP(D226,'Stipend Amounts'!A:J, 9, FALSE)</f>
        <v>Teacher</v>
      </c>
      <c r="H226" s="2">
        <f>VLOOKUP(D226,'Stipend Amounts'!A:J, 10, FALSE)</f>
        <v>39.119999999999997</v>
      </c>
      <c r="I226" s="22">
        <f t="shared" si="6"/>
        <v>7</v>
      </c>
      <c r="J226" s="2">
        <f t="shared" si="7"/>
        <v>273.83999999999997</v>
      </c>
      <c r="K226" t="s">
        <v>1302</v>
      </c>
    </row>
    <row r="227" spans="1:11">
      <c r="A227" t="s">
        <v>31</v>
      </c>
      <c r="B227" t="s">
        <v>2034</v>
      </c>
      <c r="C227" t="s">
        <v>2035</v>
      </c>
      <c r="D227" t="s">
        <v>12</v>
      </c>
      <c r="E227" t="s">
        <v>1924</v>
      </c>
      <c r="F227" s="25">
        <v>0</v>
      </c>
      <c r="G227" t="str">
        <f>VLOOKUP(D227,'Stipend Amounts'!A:J, 9, FALSE)</f>
        <v>Teacher</v>
      </c>
      <c r="H227" s="2">
        <f>VLOOKUP(D227,'Stipend Amounts'!A:J, 10, FALSE)</f>
        <v>39.119999999999997</v>
      </c>
      <c r="I227" s="22">
        <f t="shared" si="6"/>
        <v>0</v>
      </c>
      <c r="J227" s="2">
        <f t="shared" si="7"/>
        <v>0</v>
      </c>
      <c r="K227" t="s">
        <v>1303</v>
      </c>
    </row>
    <row r="228" spans="1:11">
      <c r="A228" t="s">
        <v>2005</v>
      </c>
      <c r="B228" t="s">
        <v>2006</v>
      </c>
      <c r="C228" t="s">
        <v>2007</v>
      </c>
      <c r="D228" t="s">
        <v>12</v>
      </c>
      <c r="E228" t="s">
        <v>1924</v>
      </c>
      <c r="F228" s="25">
        <v>1</v>
      </c>
      <c r="G228" t="str">
        <f>VLOOKUP(D228,'Stipend Amounts'!A:J, 9, FALSE)</f>
        <v>Teacher</v>
      </c>
      <c r="H228" s="2">
        <f>VLOOKUP(D228,'Stipend Amounts'!A:J, 10, FALSE)</f>
        <v>39.119999999999997</v>
      </c>
      <c r="I228" s="22">
        <f t="shared" si="6"/>
        <v>7</v>
      </c>
      <c r="J228" s="2">
        <f t="shared" si="7"/>
        <v>273.83999999999997</v>
      </c>
      <c r="K228" t="s">
        <v>1302</v>
      </c>
    </row>
    <row r="229" spans="1:11">
      <c r="A229" t="s">
        <v>2066</v>
      </c>
      <c r="B229" t="s">
        <v>2067</v>
      </c>
      <c r="C229" t="s">
        <v>2068</v>
      </c>
      <c r="D229" t="s">
        <v>12</v>
      </c>
      <c r="E229" t="s">
        <v>1924</v>
      </c>
      <c r="F229" s="25">
        <v>0</v>
      </c>
      <c r="G229" t="str">
        <f>VLOOKUP(D229,'Stipend Amounts'!A:J, 9, FALSE)</f>
        <v>Teacher</v>
      </c>
      <c r="H229" s="2">
        <f>VLOOKUP(D229,'Stipend Amounts'!A:J, 10, FALSE)</f>
        <v>39.119999999999997</v>
      </c>
      <c r="I229" s="22">
        <f t="shared" si="6"/>
        <v>0</v>
      </c>
      <c r="J229" s="2">
        <f t="shared" si="7"/>
        <v>0</v>
      </c>
      <c r="K229" t="s">
        <v>1303</v>
      </c>
    </row>
    <row r="230" spans="1:11">
      <c r="A230" t="s">
        <v>1978</v>
      </c>
      <c r="B230" t="s">
        <v>1979</v>
      </c>
      <c r="C230" t="s">
        <v>1980</v>
      </c>
      <c r="D230" t="s">
        <v>12</v>
      </c>
      <c r="E230" t="s">
        <v>1924</v>
      </c>
      <c r="F230" s="25">
        <v>0</v>
      </c>
      <c r="G230" t="str">
        <f>VLOOKUP(D230,'Stipend Amounts'!A:J, 9, FALSE)</f>
        <v>Teacher</v>
      </c>
      <c r="H230" s="2">
        <f>VLOOKUP(D230,'Stipend Amounts'!A:J, 10, FALSE)</f>
        <v>39.119999999999997</v>
      </c>
      <c r="I230" s="22">
        <f t="shared" si="6"/>
        <v>0</v>
      </c>
      <c r="J230" s="2">
        <f t="shared" si="7"/>
        <v>0</v>
      </c>
      <c r="K230" t="s">
        <v>1303</v>
      </c>
    </row>
    <row r="231" spans="1:11">
      <c r="A231" t="s">
        <v>1506</v>
      </c>
      <c r="B231" t="s">
        <v>1919</v>
      </c>
      <c r="C231" t="s">
        <v>1920</v>
      </c>
      <c r="D231" t="s">
        <v>12</v>
      </c>
      <c r="E231" t="s">
        <v>1924</v>
      </c>
      <c r="F231" s="25">
        <v>1</v>
      </c>
      <c r="G231" t="str">
        <f>VLOOKUP(D231,'Stipend Amounts'!A:J, 9, FALSE)</f>
        <v>Teacher</v>
      </c>
      <c r="H231" s="2">
        <f>VLOOKUP(D231,'Stipend Amounts'!A:J, 10, FALSE)</f>
        <v>39.119999999999997</v>
      </c>
      <c r="I231" s="22">
        <f t="shared" si="6"/>
        <v>7</v>
      </c>
      <c r="J231" s="2">
        <f t="shared" si="7"/>
        <v>273.83999999999997</v>
      </c>
      <c r="K231" t="s">
        <v>1302</v>
      </c>
    </row>
    <row r="232" spans="1:11">
      <c r="A232" t="s">
        <v>345</v>
      </c>
      <c r="B232" t="s">
        <v>346</v>
      </c>
      <c r="C232" t="s">
        <v>347</v>
      </c>
      <c r="D232" t="s">
        <v>12</v>
      </c>
      <c r="E232" t="s">
        <v>348</v>
      </c>
      <c r="F232" s="25">
        <v>1</v>
      </c>
      <c r="G232" t="str">
        <f>VLOOKUP(D232,'Stipend Amounts'!A:J, 9, FALSE)</f>
        <v>Teacher</v>
      </c>
      <c r="H232" s="2">
        <f>VLOOKUP(D232,'Stipend Amounts'!A:J, 10, FALSE)</f>
        <v>39.119999999999997</v>
      </c>
      <c r="I232" s="22">
        <f t="shared" si="6"/>
        <v>2</v>
      </c>
      <c r="J232" s="2">
        <f t="shared" si="7"/>
        <v>78.239999999999995</v>
      </c>
      <c r="K232" s="19">
        <v>42159</v>
      </c>
    </row>
    <row r="233" spans="1:11">
      <c r="A233" t="s">
        <v>345</v>
      </c>
      <c r="B233" t="s">
        <v>346</v>
      </c>
      <c r="C233" t="s">
        <v>347</v>
      </c>
      <c r="D233" t="s">
        <v>12</v>
      </c>
      <c r="E233" t="s">
        <v>491</v>
      </c>
      <c r="F233" s="25">
        <v>1</v>
      </c>
      <c r="G233" t="str">
        <f>VLOOKUP(D233,'Stipend Amounts'!A:J, 9, FALSE)</f>
        <v>Teacher</v>
      </c>
      <c r="H233" s="2">
        <f>VLOOKUP(D233,'Stipend Amounts'!A:J, 10, FALSE)</f>
        <v>39.119999999999997</v>
      </c>
      <c r="I233" s="22">
        <f t="shared" si="6"/>
        <v>2</v>
      </c>
      <c r="J233" s="2">
        <f t="shared" si="7"/>
        <v>78.239999999999995</v>
      </c>
      <c r="K233" s="24">
        <v>42174</v>
      </c>
    </row>
    <row r="234" spans="1:11">
      <c r="A234" t="s">
        <v>1921</v>
      </c>
      <c r="B234" t="s">
        <v>1922</v>
      </c>
      <c r="C234" t="s">
        <v>1923</v>
      </c>
      <c r="D234" t="s">
        <v>12</v>
      </c>
      <c r="E234" t="s">
        <v>1924</v>
      </c>
      <c r="F234" s="25">
        <v>1</v>
      </c>
      <c r="G234" t="str">
        <f>VLOOKUP(D234,'Stipend Amounts'!A:J, 9, FALSE)</f>
        <v>Teacher</v>
      </c>
      <c r="H234" s="2">
        <f>VLOOKUP(D234,'Stipend Amounts'!A:J, 10, FALSE)</f>
        <v>39.119999999999997</v>
      </c>
      <c r="I234" s="22">
        <f t="shared" si="6"/>
        <v>7</v>
      </c>
      <c r="J234" s="2">
        <f t="shared" si="7"/>
        <v>273.83999999999997</v>
      </c>
      <c r="K234" t="s">
        <v>1302</v>
      </c>
    </row>
    <row r="235" spans="1:11">
      <c r="A235" t="s">
        <v>349</v>
      </c>
      <c r="B235" t="s">
        <v>350</v>
      </c>
      <c r="C235" t="s">
        <v>351</v>
      </c>
      <c r="D235" t="s">
        <v>12</v>
      </c>
      <c r="E235" t="s">
        <v>491</v>
      </c>
      <c r="F235" s="25">
        <v>1</v>
      </c>
      <c r="G235" t="str">
        <f>VLOOKUP(D235,'Stipend Amounts'!A:J, 9, FALSE)</f>
        <v>Teacher</v>
      </c>
      <c r="H235" s="2">
        <f>VLOOKUP(D235,'Stipend Amounts'!A:J, 10, FALSE)</f>
        <v>39.119999999999997</v>
      </c>
      <c r="I235" s="22">
        <f t="shared" si="6"/>
        <v>2</v>
      </c>
      <c r="J235" s="2">
        <f t="shared" si="7"/>
        <v>78.239999999999995</v>
      </c>
      <c r="K235" s="19">
        <v>42159</v>
      </c>
    </row>
    <row r="236" spans="1:11">
      <c r="A236" t="s">
        <v>349</v>
      </c>
      <c r="B236" t="s">
        <v>350</v>
      </c>
      <c r="C236" t="s">
        <v>351</v>
      </c>
      <c r="D236" t="s">
        <v>12</v>
      </c>
      <c r="E236" t="s">
        <v>348</v>
      </c>
      <c r="F236" s="25">
        <v>1</v>
      </c>
      <c r="G236" t="str">
        <f>VLOOKUP(D236,'Stipend Amounts'!A:J, 9, FALSE)</f>
        <v>Teacher</v>
      </c>
      <c r="H236" s="2">
        <f>VLOOKUP(D236,'Stipend Amounts'!A:J, 10, FALSE)</f>
        <v>39.119999999999997</v>
      </c>
      <c r="I236" s="22">
        <f t="shared" si="6"/>
        <v>2</v>
      </c>
      <c r="J236" s="2">
        <f t="shared" si="7"/>
        <v>78.239999999999995</v>
      </c>
      <c r="K236" s="19">
        <v>42159</v>
      </c>
    </row>
    <row r="237" spans="1:11">
      <c r="A237" t="s">
        <v>349</v>
      </c>
      <c r="B237" t="s">
        <v>350</v>
      </c>
      <c r="C237" t="s">
        <v>351</v>
      </c>
      <c r="D237" t="s">
        <v>12</v>
      </c>
      <c r="E237" t="s">
        <v>1924</v>
      </c>
      <c r="F237" s="25">
        <v>1</v>
      </c>
      <c r="G237" t="str">
        <f>VLOOKUP(D237,'Stipend Amounts'!A:J, 9, FALSE)</f>
        <v>Teacher</v>
      </c>
      <c r="H237" s="2">
        <f>VLOOKUP(D237,'Stipend Amounts'!A:J, 10, FALSE)</f>
        <v>39.119999999999997</v>
      </c>
      <c r="I237" s="22">
        <f t="shared" si="6"/>
        <v>7</v>
      </c>
      <c r="J237" s="2">
        <f t="shared" si="7"/>
        <v>273.83999999999997</v>
      </c>
      <c r="K237" t="s">
        <v>1302</v>
      </c>
    </row>
    <row r="238" spans="1:11">
      <c r="A238" t="s">
        <v>972</v>
      </c>
      <c r="B238" t="s">
        <v>1968</v>
      </c>
      <c r="C238" t="s">
        <v>1969</v>
      </c>
      <c r="D238" t="s">
        <v>12</v>
      </c>
      <c r="E238" t="s">
        <v>1924</v>
      </c>
      <c r="F238" s="25">
        <v>1</v>
      </c>
      <c r="G238" t="str">
        <f>VLOOKUP(D238,'Stipend Amounts'!A:J, 9, FALSE)</f>
        <v>Teacher</v>
      </c>
      <c r="H238" s="2">
        <f>VLOOKUP(D238,'Stipend Amounts'!A:J, 10, FALSE)</f>
        <v>39.119999999999997</v>
      </c>
      <c r="I238" s="22">
        <f t="shared" si="6"/>
        <v>7</v>
      </c>
      <c r="J238" s="2">
        <f t="shared" si="7"/>
        <v>273.83999999999997</v>
      </c>
      <c r="K238" t="s">
        <v>1302</v>
      </c>
    </row>
    <row r="239" spans="1:11">
      <c r="A239" t="s">
        <v>2051</v>
      </c>
      <c r="B239" t="s">
        <v>1968</v>
      </c>
      <c r="C239" t="s">
        <v>2052</v>
      </c>
      <c r="D239" t="s">
        <v>12</v>
      </c>
      <c r="E239" t="s">
        <v>1924</v>
      </c>
      <c r="F239" s="25">
        <v>0</v>
      </c>
      <c r="G239" t="str">
        <f>VLOOKUP(D239,'Stipend Amounts'!A:J, 9, FALSE)</f>
        <v>Teacher</v>
      </c>
      <c r="H239" s="2">
        <f>VLOOKUP(D239,'Stipend Amounts'!A:J, 10, FALSE)</f>
        <v>39.119999999999997</v>
      </c>
      <c r="I239" s="22">
        <f t="shared" si="6"/>
        <v>0</v>
      </c>
      <c r="J239" s="2">
        <f t="shared" si="7"/>
        <v>0</v>
      </c>
      <c r="K239" t="s">
        <v>1303</v>
      </c>
    </row>
    <row r="240" spans="1:11">
      <c r="A240" t="s">
        <v>1522</v>
      </c>
      <c r="B240" t="s">
        <v>1523</v>
      </c>
      <c r="C240" t="s">
        <v>1524</v>
      </c>
      <c r="D240" t="s">
        <v>12</v>
      </c>
      <c r="E240" t="s">
        <v>491</v>
      </c>
      <c r="F240" s="25">
        <v>1</v>
      </c>
      <c r="G240" t="str">
        <f>VLOOKUP(D240,'Stipend Amounts'!A:J, 9, FALSE)</f>
        <v>Teacher</v>
      </c>
      <c r="H240" s="2">
        <f>VLOOKUP(D240,'Stipend Amounts'!A:J, 10, FALSE)</f>
        <v>39.119999999999997</v>
      </c>
      <c r="I240" s="22">
        <f t="shared" si="6"/>
        <v>2</v>
      </c>
      <c r="J240" s="2">
        <f t="shared" si="7"/>
        <v>78.239999999999995</v>
      </c>
      <c r="K240" t="s">
        <v>2071</v>
      </c>
    </row>
    <row r="241" spans="1:11">
      <c r="A241" t="s">
        <v>1522</v>
      </c>
      <c r="B241" t="s">
        <v>1523</v>
      </c>
      <c r="C241" t="s">
        <v>1524</v>
      </c>
      <c r="D241" t="s">
        <v>12</v>
      </c>
      <c r="E241" t="s">
        <v>1924</v>
      </c>
      <c r="F241" s="25">
        <v>1</v>
      </c>
      <c r="G241" t="str">
        <f>VLOOKUP(D241,'Stipend Amounts'!A:J, 9, FALSE)</f>
        <v>Teacher</v>
      </c>
      <c r="H241" s="2">
        <f>VLOOKUP(D241,'Stipend Amounts'!A:J, 10, FALSE)</f>
        <v>39.119999999999997</v>
      </c>
      <c r="I241" s="22">
        <f t="shared" si="6"/>
        <v>7</v>
      </c>
      <c r="J241" s="2">
        <f t="shared" si="7"/>
        <v>273.83999999999997</v>
      </c>
      <c r="K241" t="s">
        <v>1302</v>
      </c>
    </row>
    <row r="242" spans="1:11">
      <c r="A242" t="s">
        <v>2002</v>
      </c>
      <c r="B242" t="s">
        <v>2003</v>
      </c>
      <c r="C242" t="s">
        <v>2004</v>
      </c>
      <c r="D242" t="s">
        <v>12</v>
      </c>
      <c r="E242" t="s">
        <v>1924</v>
      </c>
      <c r="F242" s="25">
        <v>0</v>
      </c>
      <c r="G242" t="str">
        <f>VLOOKUP(D242,'Stipend Amounts'!A:J, 9, FALSE)</f>
        <v>Teacher</v>
      </c>
      <c r="H242" s="2">
        <f>VLOOKUP(D242,'Stipend Amounts'!A:J, 10, FALSE)</f>
        <v>39.119999999999997</v>
      </c>
      <c r="I242" s="22">
        <f t="shared" si="6"/>
        <v>0</v>
      </c>
      <c r="J242" s="2">
        <f t="shared" si="7"/>
        <v>0</v>
      </c>
      <c r="K242" t="s">
        <v>1303</v>
      </c>
    </row>
    <row r="243" spans="1:11">
      <c r="A243" t="s">
        <v>2036</v>
      </c>
      <c r="B243" t="s">
        <v>2037</v>
      </c>
      <c r="C243" t="s">
        <v>2038</v>
      </c>
      <c r="D243" t="s">
        <v>12</v>
      </c>
      <c r="E243" t="s">
        <v>1924</v>
      </c>
      <c r="F243" s="25">
        <v>0</v>
      </c>
      <c r="G243" t="str">
        <f>VLOOKUP(D243,'Stipend Amounts'!A:J, 9, FALSE)</f>
        <v>Teacher</v>
      </c>
      <c r="H243" s="2">
        <f>VLOOKUP(D243,'Stipend Amounts'!A:J, 10, FALSE)</f>
        <v>39.119999999999997</v>
      </c>
      <c r="I243" s="22">
        <f t="shared" si="6"/>
        <v>0</v>
      </c>
      <c r="J243" s="2">
        <f t="shared" si="7"/>
        <v>0</v>
      </c>
      <c r="K243" t="s">
        <v>1303</v>
      </c>
    </row>
    <row r="244" spans="1:11">
      <c r="A244" t="s">
        <v>2058</v>
      </c>
      <c r="B244" t="s">
        <v>2059</v>
      </c>
      <c r="C244" t="s">
        <v>2060</v>
      </c>
      <c r="D244" t="s">
        <v>12</v>
      </c>
      <c r="E244" t="s">
        <v>1924</v>
      </c>
      <c r="F244" s="25">
        <v>0</v>
      </c>
      <c r="G244" t="str">
        <f>VLOOKUP(D244,'Stipend Amounts'!A:J, 9, FALSE)</f>
        <v>Teacher</v>
      </c>
      <c r="H244" s="2">
        <f>VLOOKUP(D244,'Stipend Amounts'!A:J, 10, FALSE)</f>
        <v>39.119999999999997</v>
      </c>
      <c r="I244" s="22">
        <f t="shared" si="6"/>
        <v>0</v>
      </c>
      <c r="J244" s="2">
        <f t="shared" si="7"/>
        <v>0</v>
      </c>
      <c r="K244" t="s">
        <v>1303</v>
      </c>
    </row>
    <row r="245" spans="1:11">
      <c r="A245" t="s">
        <v>2019</v>
      </c>
      <c r="B245" t="s">
        <v>2020</v>
      </c>
      <c r="C245" t="s">
        <v>2021</v>
      </c>
      <c r="D245" t="s">
        <v>12</v>
      </c>
      <c r="E245" t="s">
        <v>1924</v>
      </c>
      <c r="F245" s="25">
        <v>1</v>
      </c>
      <c r="G245" t="str">
        <f>VLOOKUP(D245,'Stipend Amounts'!A:J, 9, FALSE)</f>
        <v>Teacher</v>
      </c>
      <c r="H245" s="2">
        <f>VLOOKUP(D245,'Stipend Amounts'!A:J, 10, FALSE)</f>
        <v>39.119999999999997</v>
      </c>
      <c r="I245" s="22">
        <f t="shared" si="6"/>
        <v>7</v>
      </c>
      <c r="J245" s="2">
        <f t="shared" si="7"/>
        <v>273.83999999999997</v>
      </c>
      <c r="K245" t="s">
        <v>1302</v>
      </c>
    </row>
    <row r="246" spans="1:11">
      <c r="A246" t="s">
        <v>908</v>
      </c>
      <c r="B246" t="s">
        <v>2046</v>
      </c>
      <c r="C246" t="s">
        <v>2047</v>
      </c>
      <c r="D246" t="s">
        <v>12</v>
      </c>
      <c r="E246" t="s">
        <v>1924</v>
      </c>
      <c r="F246" s="25">
        <v>0</v>
      </c>
      <c r="G246" t="str">
        <f>VLOOKUP(D246,'Stipend Amounts'!A:J, 9, FALSE)</f>
        <v>Teacher</v>
      </c>
      <c r="H246" s="2">
        <f>VLOOKUP(D246,'Stipend Amounts'!A:J, 10, FALSE)</f>
        <v>39.119999999999997</v>
      </c>
      <c r="I246" s="22">
        <f t="shared" si="6"/>
        <v>0</v>
      </c>
      <c r="J246" s="2">
        <f t="shared" si="7"/>
        <v>0</v>
      </c>
      <c r="K246" t="s">
        <v>1303</v>
      </c>
    </row>
    <row r="247" spans="1:11">
      <c r="A247" t="s">
        <v>1958</v>
      </c>
      <c r="B247" t="s">
        <v>1959</v>
      </c>
      <c r="C247" t="s">
        <v>1960</v>
      </c>
      <c r="D247" t="s">
        <v>12</v>
      </c>
      <c r="E247" t="s">
        <v>1924</v>
      </c>
      <c r="F247" s="25">
        <v>1</v>
      </c>
      <c r="G247" t="str">
        <f>VLOOKUP(D247,'Stipend Amounts'!A:J, 9, FALSE)</f>
        <v>Teacher</v>
      </c>
      <c r="H247" s="2">
        <f>VLOOKUP(D247,'Stipend Amounts'!A:J, 10, FALSE)</f>
        <v>39.119999999999997</v>
      </c>
      <c r="I247" s="22">
        <f t="shared" si="6"/>
        <v>7</v>
      </c>
      <c r="J247" s="2">
        <f t="shared" si="7"/>
        <v>273.83999999999997</v>
      </c>
      <c r="K247" t="s">
        <v>1302</v>
      </c>
    </row>
    <row r="248" spans="1:11">
      <c r="A248" t="s">
        <v>2014</v>
      </c>
      <c r="B248" t="s">
        <v>2015</v>
      </c>
      <c r="C248" t="s">
        <v>2016</v>
      </c>
      <c r="D248" t="s">
        <v>12</v>
      </c>
      <c r="E248" t="s">
        <v>1924</v>
      </c>
      <c r="F248" s="25">
        <v>0</v>
      </c>
      <c r="G248" t="str">
        <f>VLOOKUP(D248,'Stipend Amounts'!A:J, 9, FALSE)</f>
        <v>Teacher</v>
      </c>
      <c r="H248" s="2">
        <f>VLOOKUP(D248,'Stipend Amounts'!A:J, 10, FALSE)</f>
        <v>39.119999999999997</v>
      </c>
      <c r="I248" s="22">
        <f t="shared" si="6"/>
        <v>0</v>
      </c>
      <c r="J248" s="2">
        <f t="shared" si="7"/>
        <v>0</v>
      </c>
      <c r="K248" t="s">
        <v>1303</v>
      </c>
    </row>
    <row r="249" spans="1:11">
      <c r="A249" t="s">
        <v>565</v>
      </c>
      <c r="B249" t="s">
        <v>566</v>
      </c>
      <c r="C249" t="s">
        <v>567</v>
      </c>
      <c r="D249" t="s">
        <v>12</v>
      </c>
      <c r="E249" t="s">
        <v>491</v>
      </c>
      <c r="F249" s="25">
        <v>1</v>
      </c>
      <c r="G249" t="str">
        <f>VLOOKUP(D249,'Stipend Amounts'!A:J, 9, FALSE)</f>
        <v>Teacher</v>
      </c>
      <c r="H249" s="2">
        <f>VLOOKUP(D249,'Stipend Amounts'!A:J, 10, FALSE)</f>
        <v>39.119999999999997</v>
      </c>
      <c r="I249" s="22">
        <f t="shared" si="6"/>
        <v>2</v>
      </c>
      <c r="J249" s="2">
        <f t="shared" si="7"/>
        <v>78.239999999999995</v>
      </c>
      <c r="K249" s="24">
        <v>42174</v>
      </c>
    </row>
    <row r="250" spans="1:11">
      <c r="A250" t="s">
        <v>376</v>
      </c>
      <c r="B250" t="s">
        <v>566</v>
      </c>
      <c r="C250" t="s">
        <v>1486</v>
      </c>
      <c r="D250" t="s">
        <v>12</v>
      </c>
      <c r="E250" t="s">
        <v>348</v>
      </c>
      <c r="F250" s="25">
        <v>1</v>
      </c>
      <c r="G250" t="str">
        <f>VLOOKUP(D250,'Stipend Amounts'!A:J, 9, FALSE)</f>
        <v>Teacher</v>
      </c>
      <c r="H250" s="2">
        <f>VLOOKUP(D250,'Stipend Amounts'!A:J, 10, FALSE)</f>
        <v>39.119999999999997</v>
      </c>
      <c r="I250" s="22">
        <f t="shared" si="6"/>
        <v>2</v>
      </c>
      <c r="J250" s="2">
        <f t="shared" si="7"/>
        <v>78.239999999999995</v>
      </c>
      <c r="K250" t="s">
        <v>2071</v>
      </c>
    </row>
    <row r="251" spans="1:11">
      <c r="A251" t="s">
        <v>565</v>
      </c>
      <c r="B251" t="s">
        <v>566</v>
      </c>
      <c r="C251" t="s">
        <v>567</v>
      </c>
      <c r="D251" t="s">
        <v>12</v>
      </c>
      <c r="E251" t="s">
        <v>1102</v>
      </c>
      <c r="F251" s="25">
        <v>1</v>
      </c>
      <c r="G251" t="str">
        <f>VLOOKUP(D251,'Stipend Amounts'!A:J, 9, FALSE)</f>
        <v>Teacher</v>
      </c>
      <c r="H251" s="2">
        <f>VLOOKUP(D251,'Stipend Amounts'!A:J, 10, FALSE)</f>
        <v>39.119999999999997</v>
      </c>
      <c r="I251" s="22">
        <f t="shared" si="6"/>
        <v>21</v>
      </c>
      <c r="J251" s="2">
        <f t="shared" si="7"/>
        <v>821.52</v>
      </c>
      <c r="K251" t="s">
        <v>1302</v>
      </c>
    </row>
    <row r="252" spans="1:11">
      <c r="A252" t="s">
        <v>703</v>
      </c>
      <c r="B252" t="s">
        <v>1981</v>
      </c>
      <c r="C252" t="s">
        <v>1982</v>
      </c>
      <c r="D252" t="s">
        <v>12</v>
      </c>
      <c r="E252" t="s">
        <v>1924</v>
      </c>
      <c r="F252" s="25">
        <v>1</v>
      </c>
      <c r="G252" t="str">
        <f>VLOOKUP(D252,'Stipend Amounts'!A:J, 9, FALSE)</f>
        <v>Teacher</v>
      </c>
      <c r="H252" s="2">
        <f>VLOOKUP(D252,'Stipend Amounts'!A:J, 10, FALSE)</f>
        <v>39.119999999999997</v>
      </c>
      <c r="I252" s="22">
        <f t="shared" si="6"/>
        <v>7</v>
      </c>
      <c r="J252" s="2">
        <f t="shared" si="7"/>
        <v>273.83999999999997</v>
      </c>
      <c r="K252" t="s">
        <v>1302</v>
      </c>
    </row>
    <row r="253" spans="1:11">
      <c r="A253" t="s">
        <v>1533</v>
      </c>
      <c r="B253" t="s">
        <v>1951</v>
      </c>
      <c r="C253" t="s">
        <v>1952</v>
      </c>
      <c r="D253" t="s">
        <v>12</v>
      </c>
      <c r="E253" t="s">
        <v>1924</v>
      </c>
      <c r="F253" s="25">
        <v>1</v>
      </c>
      <c r="G253" t="str">
        <f>VLOOKUP(D253,'Stipend Amounts'!A:J, 9, FALSE)</f>
        <v>Teacher</v>
      </c>
      <c r="H253" s="2">
        <f>VLOOKUP(D253,'Stipend Amounts'!A:J, 10, FALSE)</f>
        <v>39.119999999999997</v>
      </c>
      <c r="I253" s="22">
        <f t="shared" si="6"/>
        <v>7</v>
      </c>
      <c r="J253" s="2">
        <f t="shared" si="7"/>
        <v>273.83999999999997</v>
      </c>
      <c r="K253" t="s">
        <v>1302</v>
      </c>
    </row>
    <row r="254" spans="1:11">
      <c r="A254" t="s">
        <v>2012</v>
      </c>
      <c r="B254" t="s">
        <v>96</v>
      </c>
      <c r="C254" t="s">
        <v>2013</v>
      </c>
      <c r="D254" t="s">
        <v>12</v>
      </c>
      <c r="E254" t="s">
        <v>1924</v>
      </c>
      <c r="F254" s="25">
        <v>1</v>
      </c>
      <c r="G254" t="str">
        <f>VLOOKUP(D254,'Stipend Amounts'!A:J, 9, FALSE)</f>
        <v>Teacher</v>
      </c>
      <c r="H254" s="2">
        <f>VLOOKUP(D254,'Stipend Amounts'!A:J, 10, FALSE)</f>
        <v>39.119999999999997</v>
      </c>
      <c r="I254" s="22">
        <f t="shared" si="6"/>
        <v>7</v>
      </c>
      <c r="J254" s="2">
        <f t="shared" si="7"/>
        <v>273.83999999999997</v>
      </c>
      <c r="K254" t="s">
        <v>1302</v>
      </c>
    </row>
    <row r="255" spans="1:11">
      <c r="A255" t="s">
        <v>670</v>
      </c>
      <c r="B255" t="s">
        <v>2056</v>
      </c>
      <c r="C255" t="s">
        <v>2057</v>
      </c>
      <c r="D255" t="s">
        <v>12</v>
      </c>
      <c r="E255" t="s">
        <v>1924</v>
      </c>
      <c r="F255" s="25">
        <v>0</v>
      </c>
      <c r="G255" t="str">
        <f>VLOOKUP(D255,'Stipend Amounts'!A:J, 9, FALSE)</f>
        <v>Teacher</v>
      </c>
      <c r="H255" s="2">
        <f>VLOOKUP(D255,'Stipend Amounts'!A:J, 10, FALSE)</f>
        <v>39.119999999999997</v>
      </c>
      <c r="I255" s="22">
        <f t="shared" si="6"/>
        <v>0</v>
      </c>
      <c r="J255" s="2">
        <f t="shared" si="7"/>
        <v>0</v>
      </c>
      <c r="K255" t="s">
        <v>1303</v>
      </c>
    </row>
    <row r="256" spans="1:11">
      <c r="A256" t="s">
        <v>1983</v>
      </c>
      <c r="B256" t="s">
        <v>1984</v>
      </c>
      <c r="C256" t="s">
        <v>1985</v>
      </c>
      <c r="D256" t="s">
        <v>12</v>
      </c>
      <c r="E256" t="s">
        <v>1924</v>
      </c>
      <c r="F256" s="25">
        <v>0</v>
      </c>
      <c r="G256" t="str">
        <f>VLOOKUP(D256,'Stipend Amounts'!A:J, 9, FALSE)</f>
        <v>Teacher</v>
      </c>
      <c r="H256" s="2">
        <f>VLOOKUP(D256,'Stipend Amounts'!A:J, 10, FALSE)</f>
        <v>39.119999999999997</v>
      </c>
      <c r="I256" s="22">
        <f t="shared" si="6"/>
        <v>0</v>
      </c>
      <c r="J256" s="2">
        <f t="shared" si="7"/>
        <v>0</v>
      </c>
      <c r="K256" t="s">
        <v>1303</v>
      </c>
    </row>
    <row r="257" spans="1:11">
      <c r="A257" t="s">
        <v>1992</v>
      </c>
      <c r="B257" t="s">
        <v>1993</v>
      </c>
      <c r="C257" t="s">
        <v>1994</v>
      </c>
      <c r="D257" t="s">
        <v>12</v>
      </c>
      <c r="E257" t="s">
        <v>1924</v>
      </c>
      <c r="F257" s="25">
        <v>0</v>
      </c>
      <c r="G257" t="str">
        <f>VLOOKUP(D257,'Stipend Amounts'!A:J, 9, FALSE)</f>
        <v>Teacher</v>
      </c>
      <c r="H257" s="2">
        <f>VLOOKUP(D257,'Stipend Amounts'!A:J, 10, FALSE)</f>
        <v>39.119999999999997</v>
      </c>
      <c r="I257" s="22">
        <f t="shared" si="6"/>
        <v>0</v>
      </c>
      <c r="J257" s="2">
        <f t="shared" si="7"/>
        <v>0</v>
      </c>
      <c r="K257" t="s">
        <v>1303</v>
      </c>
    </row>
    <row r="258" spans="1:11">
      <c r="A258" t="s">
        <v>1218</v>
      </c>
      <c r="B258" t="s">
        <v>1905</v>
      </c>
      <c r="C258" t="s">
        <v>1906</v>
      </c>
      <c r="D258" t="s">
        <v>12</v>
      </c>
      <c r="E258" t="s">
        <v>1924</v>
      </c>
      <c r="F258" s="25">
        <v>1</v>
      </c>
      <c r="G258" t="str">
        <f>VLOOKUP(D258,'Stipend Amounts'!A:J, 9, FALSE)</f>
        <v>Teacher</v>
      </c>
      <c r="H258" s="2">
        <f>VLOOKUP(D258,'Stipend Amounts'!A:J, 10, FALSE)</f>
        <v>39.119999999999997</v>
      </c>
      <c r="I258" s="22">
        <f t="shared" si="6"/>
        <v>7</v>
      </c>
      <c r="J258" s="2">
        <f t="shared" si="7"/>
        <v>273.83999999999997</v>
      </c>
      <c r="K258" t="s">
        <v>1302</v>
      </c>
    </row>
    <row r="259" spans="1:11">
      <c r="A259" t="s">
        <v>1907</v>
      </c>
      <c r="B259" t="s">
        <v>1908</v>
      </c>
      <c r="C259" t="s">
        <v>1909</v>
      </c>
      <c r="D259" t="s">
        <v>12</v>
      </c>
      <c r="E259" t="s">
        <v>1924</v>
      </c>
      <c r="F259" s="25">
        <v>1</v>
      </c>
      <c r="G259" t="str">
        <f>VLOOKUP(D259,'Stipend Amounts'!A:J, 9, FALSE)</f>
        <v>Teacher</v>
      </c>
      <c r="H259" s="2">
        <f>VLOOKUP(D259,'Stipend Amounts'!A:J, 10, FALSE)</f>
        <v>39.119999999999997</v>
      </c>
      <c r="I259" s="22">
        <f t="shared" si="6"/>
        <v>7</v>
      </c>
      <c r="J259" s="2">
        <f t="shared" si="7"/>
        <v>273.83999999999997</v>
      </c>
      <c r="K259" t="s">
        <v>1302</v>
      </c>
    </row>
    <row r="260" spans="1:11">
      <c r="A260" t="s">
        <v>1907</v>
      </c>
      <c r="B260" t="s">
        <v>1908</v>
      </c>
      <c r="C260" t="s">
        <v>1909</v>
      </c>
      <c r="D260" t="s">
        <v>12</v>
      </c>
      <c r="E260" t="s">
        <v>1924</v>
      </c>
      <c r="F260" s="25">
        <v>0</v>
      </c>
      <c r="G260" t="str">
        <f>VLOOKUP(D260,'Stipend Amounts'!A:J, 9, FALSE)</f>
        <v>Teacher</v>
      </c>
      <c r="H260" s="2">
        <f>VLOOKUP(D260,'Stipend Amounts'!A:J, 10, FALSE)</f>
        <v>39.119999999999997</v>
      </c>
      <c r="I260" s="22">
        <f t="shared" si="6"/>
        <v>0</v>
      </c>
      <c r="J260" s="2">
        <f t="shared" si="7"/>
        <v>0</v>
      </c>
      <c r="K260" t="s">
        <v>1303</v>
      </c>
    </row>
    <row r="261" spans="1:11">
      <c r="A261" t="s">
        <v>1910</v>
      </c>
      <c r="B261" t="s">
        <v>1911</v>
      </c>
      <c r="C261" t="s">
        <v>1912</v>
      </c>
      <c r="D261" t="s">
        <v>12</v>
      </c>
      <c r="E261" t="s">
        <v>1924</v>
      </c>
      <c r="F261" s="25">
        <v>1</v>
      </c>
      <c r="G261" t="str">
        <f>VLOOKUP(D261,'Stipend Amounts'!A:J, 9, FALSE)</f>
        <v>Teacher</v>
      </c>
      <c r="H261" s="2">
        <f>VLOOKUP(D261,'Stipend Amounts'!A:J, 10, FALSE)</f>
        <v>39.119999999999997</v>
      </c>
      <c r="I261" s="22">
        <f t="shared" si="6"/>
        <v>7</v>
      </c>
      <c r="J261" s="2">
        <f t="shared" si="7"/>
        <v>273.83999999999997</v>
      </c>
      <c r="K261" t="s">
        <v>1302</v>
      </c>
    </row>
    <row r="262" spans="1:11">
      <c r="A262" t="s">
        <v>573</v>
      </c>
      <c r="B262" t="s">
        <v>574</v>
      </c>
      <c r="C262" t="s">
        <v>575</v>
      </c>
      <c r="D262" t="s">
        <v>12</v>
      </c>
      <c r="E262" t="s">
        <v>491</v>
      </c>
      <c r="F262" s="25">
        <v>1</v>
      </c>
      <c r="G262" t="str">
        <f>VLOOKUP(D262,'Stipend Amounts'!A:J, 9, FALSE)</f>
        <v>Teacher</v>
      </c>
      <c r="H262" s="2">
        <f>VLOOKUP(D262,'Stipend Amounts'!A:J, 10, FALSE)</f>
        <v>39.119999999999997</v>
      </c>
      <c r="I262" s="22">
        <f t="shared" si="6"/>
        <v>2</v>
      </c>
      <c r="J262" s="2">
        <f t="shared" si="7"/>
        <v>78.239999999999995</v>
      </c>
      <c r="K262" s="24">
        <v>42174</v>
      </c>
    </row>
    <row r="263" spans="1:11">
      <c r="A263" t="s">
        <v>573</v>
      </c>
      <c r="B263" t="s">
        <v>574</v>
      </c>
      <c r="C263" t="s">
        <v>575</v>
      </c>
      <c r="D263" t="s">
        <v>12</v>
      </c>
      <c r="E263" t="s">
        <v>1102</v>
      </c>
      <c r="F263" s="25">
        <v>1</v>
      </c>
      <c r="G263" t="str">
        <f>VLOOKUP(D263,'Stipend Amounts'!A:J, 9, FALSE)</f>
        <v>Teacher</v>
      </c>
      <c r="H263" s="2">
        <f>VLOOKUP(D263,'Stipend Amounts'!A:J, 10, FALSE)</f>
        <v>39.119999999999997</v>
      </c>
      <c r="I263" s="22">
        <f t="shared" ref="I263:I326" si="9">F263*IF(E263="ECS Phase 2",30,(IF(E263="ECS Phase 1",2,(IF(E263="CSinS Phase 1",2,(IF(E263="CSinA Phase 1",2,(IF(E263="CsinA Phase 2",21,(IF(E263="CsinS Phase 2",21,(IF(E263="CSP Phase 1",2,(IF(E263="CSP Phase 2",30,(IF(E263="K5 Phase 1",2,(IF(E263="K5 Phase 2",7,(IF(E263="ECS Phase 2 OL",8,(IF(E263="CSinS Phase 2 OL",8,(IF(E263="CSinA Phase 2 OL",8)))))))))))))))))))))))))</f>
        <v>21</v>
      </c>
      <c r="J263" s="2">
        <f t="shared" ref="J263:J326" si="10">H263*I263</f>
        <v>821.52</v>
      </c>
      <c r="K263" s="24">
        <v>42191</v>
      </c>
    </row>
    <row r="264" spans="1:11">
      <c r="A264" t="s">
        <v>373</v>
      </c>
      <c r="B264" t="s">
        <v>374</v>
      </c>
      <c r="C264" t="s">
        <v>375</v>
      </c>
      <c r="D264" t="s">
        <v>12</v>
      </c>
      <c r="E264" t="s">
        <v>348</v>
      </c>
      <c r="F264" s="25">
        <v>1</v>
      </c>
      <c r="G264" t="str">
        <f>VLOOKUP(D264,'Stipend Amounts'!A:J, 9, FALSE)</f>
        <v>Teacher</v>
      </c>
      <c r="H264" s="2">
        <f>VLOOKUP(D264,'Stipend Amounts'!A:J, 10, FALSE)</f>
        <v>39.119999999999997</v>
      </c>
      <c r="I264" s="22">
        <f t="shared" si="9"/>
        <v>2</v>
      </c>
      <c r="J264" s="2">
        <f t="shared" si="10"/>
        <v>78.239999999999995</v>
      </c>
      <c r="K264" s="19">
        <v>42159</v>
      </c>
    </row>
    <row r="265" spans="1:11">
      <c r="A265" t="s">
        <v>115</v>
      </c>
      <c r="B265" t="s">
        <v>2000</v>
      </c>
      <c r="C265" t="s">
        <v>2001</v>
      </c>
      <c r="D265" t="s">
        <v>12</v>
      </c>
      <c r="E265" t="s">
        <v>1924</v>
      </c>
      <c r="F265" s="25">
        <v>1</v>
      </c>
      <c r="G265" t="str">
        <f>VLOOKUP(D265,'Stipend Amounts'!A:J, 9, FALSE)</f>
        <v>Teacher</v>
      </c>
      <c r="H265" s="2">
        <f>VLOOKUP(D265,'Stipend Amounts'!A:J, 10, FALSE)</f>
        <v>39.119999999999997</v>
      </c>
      <c r="I265" s="22">
        <f t="shared" si="9"/>
        <v>7</v>
      </c>
      <c r="J265" s="2">
        <f t="shared" si="10"/>
        <v>273.83999999999997</v>
      </c>
      <c r="K265" t="s">
        <v>1302</v>
      </c>
    </row>
    <row r="266" spans="1:11">
      <c r="A266" t="s">
        <v>426</v>
      </c>
      <c r="B266" t="s">
        <v>1365</v>
      </c>
      <c r="C266" t="s">
        <v>1366</v>
      </c>
      <c r="D266" t="s">
        <v>12</v>
      </c>
      <c r="E266" t="s">
        <v>13</v>
      </c>
      <c r="F266" s="25">
        <v>1</v>
      </c>
      <c r="G266" t="str">
        <f>VLOOKUP(D266,'Stipend Amounts'!A:J, 9, FALSE)</f>
        <v>Teacher</v>
      </c>
      <c r="H266" s="2">
        <f>VLOOKUP(D266,'Stipend Amounts'!A:J, 10, FALSE)</f>
        <v>39.119999999999997</v>
      </c>
      <c r="I266" s="22">
        <f t="shared" si="9"/>
        <v>2</v>
      </c>
      <c r="J266" s="2">
        <f t="shared" si="10"/>
        <v>78.239999999999995</v>
      </c>
      <c r="K266" t="s">
        <v>2071</v>
      </c>
    </row>
    <row r="267" spans="1:11">
      <c r="A267" t="s">
        <v>774</v>
      </c>
      <c r="B267" t="s">
        <v>2008</v>
      </c>
      <c r="C267" t="s">
        <v>2009</v>
      </c>
      <c r="D267" t="s">
        <v>12</v>
      </c>
      <c r="E267" t="s">
        <v>1924</v>
      </c>
      <c r="F267" s="25">
        <v>1</v>
      </c>
      <c r="G267" t="str">
        <f>VLOOKUP(D267,'Stipend Amounts'!A:J, 9, FALSE)</f>
        <v>Teacher</v>
      </c>
      <c r="H267" s="2">
        <f>VLOOKUP(D267,'Stipend Amounts'!A:J, 10, FALSE)</f>
        <v>39.119999999999997</v>
      </c>
      <c r="I267" s="22">
        <f t="shared" si="9"/>
        <v>7</v>
      </c>
      <c r="J267" s="2">
        <f t="shared" si="10"/>
        <v>273.83999999999997</v>
      </c>
      <c r="K267" t="s">
        <v>1302</v>
      </c>
    </row>
    <row r="268" spans="1:11">
      <c r="A268" t="s">
        <v>1986</v>
      </c>
      <c r="B268" t="s">
        <v>1987</v>
      </c>
      <c r="C268" t="s">
        <v>1988</v>
      </c>
      <c r="D268" t="s">
        <v>12</v>
      </c>
      <c r="E268" t="s">
        <v>1924</v>
      </c>
      <c r="F268" s="25">
        <v>1</v>
      </c>
      <c r="G268" t="str">
        <f>VLOOKUP(D268,'Stipend Amounts'!A:J, 9, FALSE)</f>
        <v>Teacher</v>
      </c>
      <c r="H268" s="2">
        <f>VLOOKUP(D268,'Stipend Amounts'!A:J, 10, FALSE)</f>
        <v>39.119999999999997</v>
      </c>
      <c r="I268" s="22">
        <f t="shared" si="9"/>
        <v>7</v>
      </c>
      <c r="J268" s="2">
        <f t="shared" si="10"/>
        <v>273.83999999999997</v>
      </c>
      <c r="K268" t="s">
        <v>1302</v>
      </c>
    </row>
    <row r="269" spans="1:11">
      <c r="A269" t="s">
        <v>2031</v>
      </c>
      <c r="B269" t="s">
        <v>2032</v>
      </c>
      <c r="C269" t="s">
        <v>2033</v>
      </c>
      <c r="D269" t="s">
        <v>12</v>
      </c>
      <c r="E269" t="s">
        <v>1924</v>
      </c>
      <c r="F269" s="25">
        <v>0</v>
      </c>
      <c r="G269" t="str">
        <f>VLOOKUP(D269,'Stipend Amounts'!A:J, 9, FALSE)</f>
        <v>Teacher</v>
      </c>
      <c r="H269" s="2">
        <f>VLOOKUP(D269,'Stipend Amounts'!A:J, 10, FALSE)</f>
        <v>39.119999999999997</v>
      </c>
      <c r="I269" s="22">
        <f t="shared" si="9"/>
        <v>0</v>
      </c>
      <c r="J269" s="2">
        <f t="shared" si="10"/>
        <v>0</v>
      </c>
      <c r="K269" t="s">
        <v>1303</v>
      </c>
    </row>
    <row r="270" spans="1:11">
      <c r="A270" t="s">
        <v>859</v>
      </c>
      <c r="B270" t="s">
        <v>1351</v>
      </c>
      <c r="C270" t="s">
        <v>1352</v>
      </c>
      <c r="D270" t="s">
        <v>12</v>
      </c>
      <c r="E270" t="s">
        <v>13</v>
      </c>
      <c r="F270" s="25">
        <v>1</v>
      </c>
      <c r="G270" t="str">
        <f>VLOOKUP(D270,'Stipend Amounts'!A:J, 9, FALSE)</f>
        <v>Teacher</v>
      </c>
      <c r="H270" s="2">
        <f>VLOOKUP(D270,'Stipend Amounts'!A:J, 10, FALSE)</f>
        <v>39.119999999999997</v>
      </c>
      <c r="I270" s="22">
        <f t="shared" si="9"/>
        <v>2</v>
      </c>
      <c r="J270" s="2">
        <f t="shared" si="10"/>
        <v>78.239999999999995</v>
      </c>
      <c r="K270" t="s">
        <v>2071</v>
      </c>
    </row>
    <row r="271" spans="1:11">
      <c r="A271" t="s">
        <v>1542</v>
      </c>
      <c r="B271" t="s">
        <v>1543</v>
      </c>
      <c r="C271" t="s">
        <v>1544</v>
      </c>
      <c r="D271" t="s">
        <v>12</v>
      </c>
      <c r="E271" t="s">
        <v>491</v>
      </c>
      <c r="F271" s="25">
        <v>1</v>
      </c>
      <c r="G271" t="str">
        <f>VLOOKUP(D271,'Stipend Amounts'!A:J, 9, FALSE)</f>
        <v>Teacher</v>
      </c>
      <c r="H271" s="2">
        <f>VLOOKUP(D271,'Stipend Amounts'!A:J, 10, FALSE)</f>
        <v>39.119999999999997</v>
      </c>
      <c r="I271" s="22">
        <f t="shared" si="9"/>
        <v>2</v>
      </c>
      <c r="J271" s="2">
        <f t="shared" si="10"/>
        <v>78.239999999999995</v>
      </c>
      <c r="K271" t="s">
        <v>2071</v>
      </c>
    </row>
    <row r="272" spans="1:11">
      <c r="A272" t="s">
        <v>1390</v>
      </c>
      <c r="B272" t="s">
        <v>2041</v>
      </c>
      <c r="C272" t="s">
        <v>2042</v>
      </c>
      <c r="D272" t="s">
        <v>12</v>
      </c>
      <c r="E272" t="s">
        <v>1924</v>
      </c>
      <c r="F272" s="25">
        <v>0</v>
      </c>
      <c r="G272" t="str">
        <f>VLOOKUP(D272,'Stipend Amounts'!A:J, 9, FALSE)</f>
        <v>Teacher</v>
      </c>
      <c r="H272" s="2">
        <f>VLOOKUP(D272,'Stipend Amounts'!A:J, 10, FALSE)</f>
        <v>39.119999999999997</v>
      </c>
      <c r="I272" s="22">
        <f t="shared" si="9"/>
        <v>0</v>
      </c>
      <c r="J272" s="2">
        <f t="shared" si="10"/>
        <v>0</v>
      </c>
      <c r="K272" t="s">
        <v>1303</v>
      </c>
    </row>
    <row r="273" spans="1:11">
      <c r="A273" t="s">
        <v>76</v>
      </c>
      <c r="B273" t="s">
        <v>1989</v>
      </c>
      <c r="C273" t="s">
        <v>1990</v>
      </c>
      <c r="D273" t="s">
        <v>12</v>
      </c>
      <c r="E273" t="s">
        <v>1924</v>
      </c>
      <c r="F273" s="25">
        <v>0</v>
      </c>
      <c r="G273" t="str">
        <f>VLOOKUP(D273,'Stipend Amounts'!A:J, 9, FALSE)</f>
        <v>Teacher</v>
      </c>
      <c r="H273" s="2">
        <f>VLOOKUP(D273,'Stipend Amounts'!A:J, 10, FALSE)</f>
        <v>39.119999999999997</v>
      </c>
      <c r="I273" s="22">
        <f t="shared" si="9"/>
        <v>0</v>
      </c>
      <c r="J273" s="2">
        <f t="shared" si="10"/>
        <v>0</v>
      </c>
      <c r="K273" t="s">
        <v>1303</v>
      </c>
    </row>
    <row r="274" spans="1:11">
      <c r="A274" t="s">
        <v>1973</v>
      </c>
      <c r="B274" t="s">
        <v>1974</v>
      </c>
      <c r="C274" t="s">
        <v>1975</v>
      </c>
      <c r="D274" t="s">
        <v>12</v>
      </c>
      <c r="E274" t="s">
        <v>1924</v>
      </c>
      <c r="F274" s="25">
        <v>1</v>
      </c>
      <c r="G274" t="str">
        <f>VLOOKUP(D274,'Stipend Amounts'!A:J, 9, FALSE)</f>
        <v>Teacher</v>
      </c>
      <c r="H274" s="2">
        <f>VLOOKUP(D274,'Stipend Amounts'!A:J, 10, FALSE)</f>
        <v>39.119999999999997</v>
      </c>
      <c r="I274" s="22">
        <f t="shared" si="9"/>
        <v>7</v>
      </c>
      <c r="J274" s="2">
        <f t="shared" si="10"/>
        <v>273.83999999999997</v>
      </c>
      <c r="K274" t="s">
        <v>1302</v>
      </c>
    </row>
    <row r="275" spans="1:11">
      <c r="A275" t="s">
        <v>2010</v>
      </c>
      <c r="B275" t="s">
        <v>1293</v>
      </c>
      <c r="C275" t="s">
        <v>2011</v>
      </c>
      <c r="D275" t="s">
        <v>12</v>
      </c>
      <c r="E275" t="s">
        <v>1924</v>
      </c>
      <c r="F275" s="25">
        <v>0</v>
      </c>
      <c r="G275" t="str">
        <f>VLOOKUP(D275,'Stipend Amounts'!A:J, 9, FALSE)</f>
        <v>Teacher</v>
      </c>
      <c r="H275" s="2">
        <f>VLOOKUP(D275,'Stipend Amounts'!A:J, 10, FALSE)</f>
        <v>39.119999999999997</v>
      </c>
      <c r="I275" s="22">
        <f t="shared" si="9"/>
        <v>0</v>
      </c>
      <c r="J275" s="2">
        <f t="shared" si="10"/>
        <v>0</v>
      </c>
      <c r="K275" t="s">
        <v>1303</v>
      </c>
    </row>
    <row r="276" spans="1:11">
      <c r="A276" t="s">
        <v>137</v>
      </c>
      <c r="B276" t="s">
        <v>138</v>
      </c>
      <c r="C276" t="s">
        <v>139</v>
      </c>
      <c r="D276" t="s">
        <v>12</v>
      </c>
      <c r="E276" t="s">
        <v>13</v>
      </c>
      <c r="F276" s="25">
        <v>1</v>
      </c>
      <c r="G276" t="str">
        <f>VLOOKUP(D276,'Stipend Amounts'!A:J, 9, FALSE)</f>
        <v>Teacher</v>
      </c>
      <c r="H276" s="2">
        <f>VLOOKUP(D276,'Stipend Amounts'!A:J, 10, FALSE)</f>
        <v>39.119999999999997</v>
      </c>
      <c r="I276" s="22">
        <f t="shared" si="9"/>
        <v>2</v>
      </c>
      <c r="J276" s="2">
        <f t="shared" si="10"/>
        <v>78.239999999999995</v>
      </c>
      <c r="K276" s="19">
        <v>42159</v>
      </c>
    </row>
    <row r="277" spans="1:11">
      <c r="A277" t="s">
        <v>1893</v>
      </c>
      <c r="B277" t="s">
        <v>1184</v>
      </c>
      <c r="C277" t="s">
        <v>1995</v>
      </c>
      <c r="D277" t="s">
        <v>12</v>
      </c>
      <c r="E277" t="s">
        <v>1924</v>
      </c>
      <c r="F277" s="25">
        <v>0</v>
      </c>
      <c r="G277" t="str">
        <f>VLOOKUP(D277,'Stipend Amounts'!A:J, 9, FALSE)</f>
        <v>Teacher</v>
      </c>
      <c r="H277" s="2">
        <f>VLOOKUP(D277,'Stipend Amounts'!A:J, 10, FALSE)</f>
        <v>39.119999999999997</v>
      </c>
      <c r="I277" s="22">
        <f t="shared" si="9"/>
        <v>0</v>
      </c>
      <c r="J277" s="2">
        <f t="shared" si="10"/>
        <v>0</v>
      </c>
      <c r="K277" t="s">
        <v>1303</v>
      </c>
    </row>
    <row r="278" spans="1:11">
      <c r="A278" t="s">
        <v>1520</v>
      </c>
      <c r="B278" t="s">
        <v>447</v>
      </c>
      <c r="C278" t="s">
        <v>1521</v>
      </c>
      <c r="D278" t="s">
        <v>12</v>
      </c>
      <c r="E278" t="s">
        <v>491</v>
      </c>
      <c r="F278" s="25">
        <v>1</v>
      </c>
      <c r="G278" t="str">
        <f>VLOOKUP(D278,'Stipend Amounts'!A:J, 9, FALSE)</f>
        <v>Teacher</v>
      </c>
      <c r="H278" s="2">
        <f>VLOOKUP(D278,'Stipend Amounts'!A:J, 10, FALSE)</f>
        <v>39.119999999999997</v>
      </c>
      <c r="I278" s="22">
        <f t="shared" si="9"/>
        <v>2</v>
      </c>
      <c r="J278" s="2">
        <f t="shared" si="10"/>
        <v>78.239999999999995</v>
      </c>
      <c r="K278" t="s">
        <v>2071</v>
      </c>
    </row>
    <row r="279" spans="1:11">
      <c r="A279" t="s">
        <v>1949</v>
      </c>
      <c r="B279" t="s">
        <v>447</v>
      </c>
      <c r="C279" t="s">
        <v>1950</v>
      </c>
      <c r="D279" t="s">
        <v>12</v>
      </c>
      <c r="E279" t="s">
        <v>1924</v>
      </c>
      <c r="F279" s="25">
        <v>1</v>
      </c>
      <c r="G279" t="str">
        <f>VLOOKUP(D279,'Stipend Amounts'!A:J, 9, FALSE)</f>
        <v>Teacher</v>
      </c>
      <c r="H279" s="2">
        <f>VLOOKUP(D279,'Stipend Amounts'!A:J, 10, FALSE)</f>
        <v>39.119999999999997</v>
      </c>
      <c r="I279" s="22">
        <f t="shared" si="9"/>
        <v>7</v>
      </c>
      <c r="J279" s="2">
        <f t="shared" si="10"/>
        <v>273.83999999999997</v>
      </c>
      <c r="K279" t="s">
        <v>1302</v>
      </c>
    </row>
    <row r="280" spans="1:11">
      <c r="A280" t="s">
        <v>1511</v>
      </c>
      <c r="B280" t="s">
        <v>423</v>
      </c>
      <c r="C280" t="s">
        <v>1512</v>
      </c>
      <c r="D280" t="s">
        <v>12</v>
      </c>
      <c r="E280" t="s">
        <v>491</v>
      </c>
      <c r="F280" s="25">
        <v>1</v>
      </c>
      <c r="G280" t="str">
        <f>VLOOKUP(D280,'Stipend Amounts'!A:J, 9, FALSE)</f>
        <v>Teacher</v>
      </c>
      <c r="H280" s="2">
        <f>VLOOKUP(D280,'Stipend Amounts'!A:J, 10, FALSE)</f>
        <v>39.119999999999997</v>
      </c>
      <c r="I280" s="22">
        <f t="shared" si="9"/>
        <v>2</v>
      </c>
      <c r="J280" s="2">
        <f t="shared" si="10"/>
        <v>78.239999999999995</v>
      </c>
      <c r="K280" t="s">
        <v>2071</v>
      </c>
    </row>
    <row r="281" spans="1:11">
      <c r="A281" t="s">
        <v>495</v>
      </c>
      <c r="B281" t="s">
        <v>423</v>
      </c>
      <c r="C281" t="s">
        <v>1964</v>
      </c>
      <c r="D281" t="s">
        <v>12</v>
      </c>
      <c r="E281" t="s">
        <v>1924</v>
      </c>
      <c r="F281" s="25">
        <v>1</v>
      </c>
      <c r="G281" t="str">
        <f>VLOOKUP(D281,'Stipend Amounts'!A:J, 9, FALSE)</f>
        <v>Teacher</v>
      </c>
      <c r="H281" s="2">
        <f>VLOOKUP(D281,'Stipend Amounts'!A:J, 10, FALSE)</f>
        <v>39.119999999999997</v>
      </c>
      <c r="I281" s="22">
        <f t="shared" si="9"/>
        <v>7</v>
      </c>
      <c r="J281" s="2">
        <f t="shared" si="10"/>
        <v>273.83999999999997</v>
      </c>
      <c r="K281" t="s">
        <v>2074</v>
      </c>
    </row>
    <row r="282" spans="1:11">
      <c r="A282" t="s">
        <v>2024</v>
      </c>
      <c r="B282" t="s">
        <v>423</v>
      </c>
      <c r="C282" t="s">
        <v>2025</v>
      </c>
      <c r="D282" t="s">
        <v>12</v>
      </c>
      <c r="E282" t="s">
        <v>1924</v>
      </c>
      <c r="F282" s="25">
        <v>0</v>
      </c>
      <c r="G282" t="str">
        <f>VLOOKUP(D282,'Stipend Amounts'!A:J, 9, FALSE)</f>
        <v>Teacher</v>
      </c>
      <c r="H282" s="2">
        <f>VLOOKUP(D282,'Stipend Amounts'!A:J, 10, FALSE)</f>
        <v>39.119999999999997</v>
      </c>
      <c r="I282" s="22">
        <f t="shared" si="9"/>
        <v>0</v>
      </c>
      <c r="J282" s="2">
        <f t="shared" si="10"/>
        <v>0</v>
      </c>
      <c r="K282" t="s">
        <v>1303</v>
      </c>
    </row>
    <row r="283" spans="1:11">
      <c r="A283" t="s">
        <v>2064</v>
      </c>
      <c r="B283" t="s">
        <v>423</v>
      </c>
      <c r="C283" t="s">
        <v>2065</v>
      </c>
      <c r="D283" t="s">
        <v>12</v>
      </c>
      <c r="E283" t="s">
        <v>1924</v>
      </c>
      <c r="F283" s="25">
        <v>0</v>
      </c>
      <c r="G283" t="str">
        <f>VLOOKUP(D283,'Stipend Amounts'!A:J, 9, FALSE)</f>
        <v>Teacher</v>
      </c>
      <c r="H283" s="2">
        <f>VLOOKUP(D283,'Stipend Amounts'!A:J, 10, FALSE)</f>
        <v>39.119999999999997</v>
      </c>
      <c r="I283" s="22">
        <f t="shared" si="9"/>
        <v>0</v>
      </c>
      <c r="J283" s="2">
        <f t="shared" si="10"/>
        <v>0</v>
      </c>
      <c r="K283" t="s">
        <v>1303</v>
      </c>
    </row>
    <row r="284" spans="1:11">
      <c r="A284" t="s">
        <v>568</v>
      </c>
      <c r="B284" t="s">
        <v>569</v>
      </c>
      <c r="C284" t="s">
        <v>570</v>
      </c>
      <c r="D284" t="s">
        <v>12</v>
      </c>
      <c r="E284" t="s">
        <v>491</v>
      </c>
      <c r="F284" s="25">
        <v>1</v>
      </c>
      <c r="G284" t="str">
        <f>VLOOKUP(D284,'Stipend Amounts'!A:J, 9, FALSE)</f>
        <v>Teacher</v>
      </c>
      <c r="H284" s="2">
        <f>VLOOKUP(D284,'Stipend Amounts'!A:J, 10, FALSE)</f>
        <v>39.119999999999997</v>
      </c>
      <c r="I284" s="22">
        <f t="shared" si="9"/>
        <v>2</v>
      </c>
      <c r="J284" s="2">
        <f t="shared" si="10"/>
        <v>78.239999999999995</v>
      </c>
      <c r="K284" s="24">
        <v>42191</v>
      </c>
    </row>
    <row r="285" spans="1:11">
      <c r="A285" t="s">
        <v>405</v>
      </c>
      <c r="B285" t="s">
        <v>406</v>
      </c>
      <c r="C285" t="s">
        <v>407</v>
      </c>
      <c r="D285" t="s">
        <v>12</v>
      </c>
      <c r="E285" t="s">
        <v>491</v>
      </c>
      <c r="F285" s="25">
        <v>1</v>
      </c>
      <c r="G285" t="str">
        <f>VLOOKUP(D285,'Stipend Amounts'!A:J, 9, FALSE)</f>
        <v>Teacher</v>
      </c>
      <c r="H285" s="2">
        <f>VLOOKUP(D285,'Stipend Amounts'!A:J, 10, FALSE)</f>
        <v>39.119999999999997</v>
      </c>
      <c r="I285" s="22">
        <f t="shared" si="9"/>
        <v>2</v>
      </c>
      <c r="J285" s="2">
        <f t="shared" si="10"/>
        <v>78.239999999999995</v>
      </c>
      <c r="K285" s="19">
        <v>42159</v>
      </c>
    </row>
    <row r="286" spans="1:11">
      <c r="A286" t="s">
        <v>2029</v>
      </c>
      <c r="B286" t="s">
        <v>24</v>
      </c>
      <c r="C286" t="s">
        <v>2030</v>
      </c>
      <c r="D286" t="s">
        <v>12</v>
      </c>
      <c r="E286" t="s">
        <v>1924</v>
      </c>
      <c r="F286" s="25">
        <v>1</v>
      </c>
      <c r="G286" t="str">
        <f>VLOOKUP(D286,'Stipend Amounts'!A:J, 9, FALSE)</f>
        <v>Teacher</v>
      </c>
      <c r="H286" s="2">
        <f>VLOOKUP(D286,'Stipend Amounts'!A:J, 10, FALSE)</f>
        <v>39.119999999999997</v>
      </c>
      <c r="I286" s="22">
        <f t="shared" si="9"/>
        <v>7</v>
      </c>
      <c r="J286" s="2">
        <f t="shared" si="10"/>
        <v>273.83999999999997</v>
      </c>
      <c r="K286" t="s">
        <v>1302</v>
      </c>
    </row>
    <row r="287" spans="1:11">
      <c r="A287" t="s">
        <v>143</v>
      </c>
      <c r="B287" t="s">
        <v>1353</v>
      </c>
      <c r="C287" t="s">
        <v>1354</v>
      </c>
      <c r="D287" t="s">
        <v>12</v>
      </c>
      <c r="E287" t="s">
        <v>13</v>
      </c>
      <c r="F287" s="25">
        <v>1</v>
      </c>
      <c r="G287" t="str">
        <f>VLOOKUP(D287,'Stipend Amounts'!A:J, 9, FALSE)</f>
        <v>Teacher</v>
      </c>
      <c r="H287" s="2">
        <f>VLOOKUP(D287,'Stipend Amounts'!A:J, 10, FALSE)</f>
        <v>39.119999999999997</v>
      </c>
      <c r="I287" s="22">
        <f t="shared" si="9"/>
        <v>2</v>
      </c>
      <c r="J287" s="2">
        <f t="shared" si="10"/>
        <v>78.239999999999995</v>
      </c>
      <c r="K287" t="s">
        <v>2071</v>
      </c>
    </row>
    <row r="288" spans="1:11">
      <c r="A288" t="s">
        <v>376</v>
      </c>
      <c r="B288" t="s">
        <v>1953</v>
      </c>
      <c r="C288" t="s">
        <v>1954</v>
      </c>
      <c r="D288" t="s">
        <v>12</v>
      </c>
      <c r="E288" t="s">
        <v>1924</v>
      </c>
      <c r="F288" s="25">
        <v>1</v>
      </c>
      <c r="G288" t="str">
        <f>VLOOKUP(D288,'Stipend Amounts'!A:J, 9, FALSE)</f>
        <v>Teacher</v>
      </c>
      <c r="H288" s="2">
        <f>VLOOKUP(D288,'Stipend Amounts'!A:J, 10, FALSE)</f>
        <v>39.119999999999997</v>
      </c>
      <c r="I288" s="22">
        <f t="shared" si="9"/>
        <v>7</v>
      </c>
      <c r="J288" s="2">
        <f t="shared" si="10"/>
        <v>273.83999999999997</v>
      </c>
      <c r="K288" t="s">
        <v>1302</v>
      </c>
    </row>
    <row r="289" spans="1:11">
      <c r="A289" t="s">
        <v>1588</v>
      </c>
      <c r="B289" t="s">
        <v>1589</v>
      </c>
      <c r="C289" t="s">
        <v>1590</v>
      </c>
      <c r="D289" t="s">
        <v>12</v>
      </c>
      <c r="E289" t="s">
        <v>1575</v>
      </c>
      <c r="F289" s="25">
        <v>1</v>
      </c>
      <c r="G289" t="str">
        <f>VLOOKUP(D289,'Stipend Amounts'!A:J, 9, FALSE)</f>
        <v>Teacher</v>
      </c>
      <c r="H289" s="2">
        <f>VLOOKUP(D289,'Stipend Amounts'!A:J, 10, FALSE)</f>
        <v>39.119999999999997</v>
      </c>
      <c r="I289" s="22">
        <f t="shared" si="9"/>
        <v>2</v>
      </c>
      <c r="J289" s="2">
        <f t="shared" si="10"/>
        <v>78.239999999999995</v>
      </c>
      <c r="K289" t="s">
        <v>2071</v>
      </c>
    </row>
    <row r="290" spans="1:11">
      <c r="A290" t="s">
        <v>1898</v>
      </c>
      <c r="B290" t="s">
        <v>1652</v>
      </c>
      <c r="C290" t="s">
        <v>1899</v>
      </c>
      <c r="D290" t="s">
        <v>12</v>
      </c>
      <c r="E290" t="s">
        <v>1924</v>
      </c>
      <c r="F290" s="25">
        <v>1</v>
      </c>
      <c r="G290" t="str">
        <f>VLOOKUP(D290,'Stipend Amounts'!A:J, 9, FALSE)</f>
        <v>Teacher</v>
      </c>
      <c r="H290" s="2">
        <f>VLOOKUP(D290,'Stipend Amounts'!A:J, 10, FALSE)</f>
        <v>39.119999999999997</v>
      </c>
      <c r="I290" s="22">
        <f t="shared" si="9"/>
        <v>7</v>
      </c>
      <c r="J290" s="2">
        <f t="shared" si="10"/>
        <v>273.83999999999997</v>
      </c>
      <c r="K290" t="s">
        <v>1302</v>
      </c>
    </row>
    <row r="291" spans="1:11">
      <c r="A291" t="s">
        <v>2048</v>
      </c>
      <c r="B291" t="s">
        <v>2049</v>
      </c>
      <c r="C291" t="s">
        <v>2050</v>
      </c>
      <c r="D291" t="s">
        <v>12</v>
      </c>
      <c r="E291" t="s">
        <v>1924</v>
      </c>
      <c r="F291" s="25">
        <v>0</v>
      </c>
      <c r="G291" t="str">
        <f>VLOOKUP(D291,'Stipend Amounts'!A:J, 9, FALSE)</f>
        <v>Teacher</v>
      </c>
      <c r="H291" s="2">
        <f>VLOOKUP(D291,'Stipend Amounts'!A:J, 10, FALSE)</f>
        <v>39.119999999999997</v>
      </c>
      <c r="I291" s="22">
        <f t="shared" si="9"/>
        <v>0</v>
      </c>
      <c r="J291" s="2">
        <f t="shared" si="10"/>
        <v>0</v>
      </c>
      <c r="K291" t="s">
        <v>1303</v>
      </c>
    </row>
    <row r="292" spans="1:11">
      <c r="A292" t="s">
        <v>424</v>
      </c>
      <c r="B292" t="s">
        <v>1913</v>
      </c>
      <c r="C292" t="s">
        <v>1914</v>
      </c>
      <c r="D292" t="s">
        <v>12</v>
      </c>
      <c r="E292" t="s">
        <v>1924</v>
      </c>
      <c r="F292" s="25">
        <v>1</v>
      </c>
      <c r="G292" t="str">
        <f>VLOOKUP(D292,'Stipend Amounts'!A:J, 9, FALSE)</f>
        <v>Teacher</v>
      </c>
      <c r="H292" s="2">
        <f>VLOOKUP(D292,'Stipend Amounts'!A:J, 10, FALSE)</f>
        <v>39.119999999999997</v>
      </c>
      <c r="I292" s="22">
        <f t="shared" si="9"/>
        <v>7</v>
      </c>
      <c r="J292" s="2">
        <f t="shared" si="10"/>
        <v>273.83999999999997</v>
      </c>
      <c r="K292" t="s">
        <v>1302</v>
      </c>
    </row>
    <row r="293" spans="1:11">
      <c r="A293" t="s">
        <v>794</v>
      </c>
      <c r="B293" t="s">
        <v>1525</v>
      </c>
      <c r="C293" t="s">
        <v>1526</v>
      </c>
      <c r="D293" t="s">
        <v>12</v>
      </c>
      <c r="E293" t="s">
        <v>491</v>
      </c>
      <c r="F293" s="25">
        <v>1</v>
      </c>
      <c r="G293" t="str">
        <f>VLOOKUP(D293,'Stipend Amounts'!A:J, 9, FALSE)</f>
        <v>Teacher</v>
      </c>
      <c r="H293" s="2">
        <f>VLOOKUP(D293,'Stipend Amounts'!A:J, 10, FALSE)</f>
        <v>39.119999999999997</v>
      </c>
      <c r="I293" s="22">
        <f t="shared" si="9"/>
        <v>2</v>
      </c>
      <c r="J293" s="2">
        <f t="shared" si="10"/>
        <v>78.239999999999995</v>
      </c>
      <c r="K293" t="s">
        <v>2071</v>
      </c>
    </row>
    <row r="294" spans="1:11">
      <c r="A294" t="s">
        <v>440</v>
      </c>
      <c r="B294" t="s">
        <v>1900</v>
      </c>
      <c r="C294" t="s">
        <v>1901</v>
      </c>
      <c r="D294" t="s">
        <v>12</v>
      </c>
      <c r="E294" t="s">
        <v>1924</v>
      </c>
      <c r="F294" s="25">
        <v>1</v>
      </c>
      <c r="G294" t="str">
        <f>VLOOKUP(D294,'Stipend Amounts'!A:J, 9, FALSE)</f>
        <v>Teacher</v>
      </c>
      <c r="H294" s="2">
        <f>VLOOKUP(D294,'Stipend Amounts'!A:J, 10, FALSE)</f>
        <v>39.119999999999997</v>
      </c>
      <c r="I294" s="22">
        <f t="shared" si="9"/>
        <v>7</v>
      </c>
      <c r="J294" s="2">
        <f t="shared" si="10"/>
        <v>273.83999999999997</v>
      </c>
      <c r="K294" t="s">
        <v>1302</v>
      </c>
    </row>
    <row r="295" spans="1:11">
      <c r="A295" t="s">
        <v>1955</v>
      </c>
      <c r="B295" t="s">
        <v>2022</v>
      </c>
      <c r="C295" t="s">
        <v>2023</v>
      </c>
      <c r="D295" t="s">
        <v>12</v>
      </c>
      <c r="E295" t="s">
        <v>1924</v>
      </c>
      <c r="F295" s="25">
        <v>1</v>
      </c>
      <c r="G295" t="str">
        <f>VLOOKUP(D295,'Stipend Amounts'!A:J, 9, FALSE)</f>
        <v>Teacher</v>
      </c>
      <c r="H295" s="2">
        <f>VLOOKUP(D295,'Stipend Amounts'!A:J, 10, FALSE)</f>
        <v>39.119999999999997</v>
      </c>
      <c r="I295" s="22">
        <f t="shared" si="9"/>
        <v>7</v>
      </c>
      <c r="J295" s="2">
        <f t="shared" si="10"/>
        <v>273.83999999999997</v>
      </c>
      <c r="K295" t="s">
        <v>1302</v>
      </c>
    </row>
    <row r="296" spans="1:11">
      <c r="A296" t="s">
        <v>459</v>
      </c>
      <c r="B296" t="s">
        <v>1902</v>
      </c>
      <c r="C296" t="s">
        <v>1903</v>
      </c>
      <c r="D296" t="s">
        <v>12</v>
      </c>
      <c r="E296" t="s">
        <v>1924</v>
      </c>
      <c r="F296" s="25">
        <v>1</v>
      </c>
      <c r="G296" t="str">
        <f>VLOOKUP(D296,'Stipend Amounts'!A:J, 9, FALSE)</f>
        <v>Teacher</v>
      </c>
      <c r="H296" s="2">
        <f>VLOOKUP(D296,'Stipend Amounts'!A:J, 10, FALSE)</f>
        <v>39.119999999999997</v>
      </c>
      <c r="I296" s="22">
        <f t="shared" si="9"/>
        <v>7</v>
      </c>
      <c r="J296" s="2">
        <f t="shared" si="10"/>
        <v>273.83999999999997</v>
      </c>
      <c r="K296" t="s">
        <v>1302</v>
      </c>
    </row>
    <row r="297" spans="1:11">
      <c r="A297" t="s">
        <v>600</v>
      </c>
      <c r="B297" t="s">
        <v>1915</v>
      </c>
      <c r="C297" t="s">
        <v>1916</v>
      </c>
      <c r="D297" t="s">
        <v>12</v>
      </c>
      <c r="E297" t="s">
        <v>1924</v>
      </c>
      <c r="F297" s="25">
        <v>1</v>
      </c>
      <c r="G297" t="str">
        <f>VLOOKUP(D297,'Stipend Amounts'!A:J, 9, FALSE)</f>
        <v>Teacher</v>
      </c>
      <c r="H297" s="2">
        <f>VLOOKUP(D297,'Stipend Amounts'!A:J, 10, FALSE)</f>
        <v>39.119999999999997</v>
      </c>
      <c r="I297" s="22">
        <f t="shared" si="9"/>
        <v>7</v>
      </c>
      <c r="J297" s="2">
        <f t="shared" si="10"/>
        <v>273.83999999999997</v>
      </c>
      <c r="K297" t="s">
        <v>1302</v>
      </c>
    </row>
    <row r="298" spans="1:11">
      <c r="A298" t="s">
        <v>908</v>
      </c>
      <c r="B298" t="s">
        <v>1917</v>
      </c>
      <c r="C298" t="s">
        <v>1918</v>
      </c>
      <c r="D298" t="s">
        <v>12</v>
      </c>
      <c r="E298" t="s">
        <v>1924</v>
      </c>
      <c r="F298" s="25">
        <v>1</v>
      </c>
      <c r="G298" t="str">
        <f>VLOOKUP(D298,'Stipend Amounts'!A:J, 9, FALSE)</f>
        <v>Teacher</v>
      </c>
      <c r="H298" s="2">
        <f>VLOOKUP(D298,'Stipend Amounts'!A:J, 10, FALSE)</f>
        <v>39.119999999999997</v>
      </c>
      <c r="I298" s="22">
        <f t="shared" si="9"/>
        <v>7</v>
      </c>
      <c r="J298" s="2">
        <f t="shared" si="10"/>
        <v>273.83999999999997</v>
      </c>
      <c r="K298" t="s">
        <v>1302</v>
      </c>
    </row>
    <row r="299" spans="1:11">
      <c r="A299" t="s">
        <v>376</v>
      </c>
      <c r="B299" t="s">
        <v>377</v>
      </c>
      <c r="C299" t="s">
        <v>378</v>
      </c>
      <c r="D299" t="s">
        <v>12</v>
      </c>
      <c r="E299" t="s">
        <v>348</v>
      </c>
      <c r="F299" s="25">
        <v>1</v>
      </c>
      <c r="G299" t="str">
        <f>VLOOKUP(D299,'Stipend Amounts'!A:J, 9, FALSE)</f>
        <v>Teacher</v>
      </c>
      <c r="H299" s="2">
        <f>VLOOKUP(D299,'Stipend Amounts'!A:J, 10, FALSE)</f>
        <v>39.119999999999997</v>
      </c>
      <c r="I299" s="22">
        <f t="shared" si="9"/>
        <v>2</v>
      </c>
      <c r="J299" s="2">
        <f t="shared" si="10"/>
        <v>78.239999999999995</v>
      </c>
      <c r="K299" s="19">
        <v>42159</v>
      </c>
    </row>
    <row r="300" spans="1:11">
      <c r="A300" t="s">
        <v>1007</v>
      </c>
      <c r="B300" t="s">
        <v>389</v>
      </c>
      <c r="C300" t="s">
        <v>1991</v>
      </c>
      <c r="D300" t="s">
        <v>12</v>
      </c>
      <c r="E300" t="s">
        <v>1924</v>
      </c>
      <c r="F300" s="25">
        <v>0</v>
      </c>
      <c r="G300" t="str">
        <f>VLOOKUP(D300,'Stipend Amounts'!A:J, 9, FALSE)</f>
        <v>Teacher</v>
      </c>
      <c r="H300" s="2">
        <f>VLOOKUP(D300,'Stipend Amounts'!A:J, 10, FALSE)</f>
        <v>39.119999999999997</v>
      </c>
      <c r="I300" s="22">
        <f t="shared" si="9"/>
        <v>0</v>
      </c>
      <c r="J300" s="2">
        <f t="shared" si="10"/>
        <v>0</v>
      </c>
      <c r="K300" t="s">
        <v>1303</v>
      </c>
    </row>
    <row r="301" spans="1:11">
      <c r="A301" t="s">
        <v>1955</v>
      </c>
      <c r="B301" t="s">
        <v>1956</v>
      </c>
      <c r="C301" t="s">
        <v>1957</v>
      </c>
      <c r="D301" t="s">
        <v>12</v>
      </c>
      <c r="E301" t="s">
        <v>1924</v>
      </c>
      <c r="F301" s="25">
        <v>0</v>
      </c>
      <c r="G301" t="str">
        <f>VLOOKUP(D301,'Stipend Amounts'!A:J, 9, FALSE)</f>
        <v>Teacher</v>
      </c>
      <c r="H301" s="2">
        <f>VLOOKUP(D301,'Stipend Amounts'!A:J, 10, FALSE)</f>
        <v>39.119999999999997</v>
      </c>
      <c r="I301" s="22">
        <f t="shared" si="9"/>
        <v>0</v>
      </c>
      <c r="J301" s="2">
        <f t="shared" si="10"/>
        <v>0</v>
      </c>
      <c r="K301" t="s">
        <v>1303</v>
      </c>
    </row>
    <row r="302" spans="1:11">
      <c r="A302" t="s">
        <v>2061</v>
      </c>
      <c r="B302" t="s">
        <v>2062</v>
      </c>
      <c r="C302" t="s">
        <v>2063</v>
      </c>
      <c r="D302" t="s">
        <v>12</v>
      </c>
      <c r="E302" t="s">
        <v>1924</v>
      </c>
      <c r="F302" s="25">
        <v>0</v>
      </c>
      <c r="G302" t="str">
        <f>VLOOKUP(D302,'Stipend Amounts'!A:J, 9, FALSE)</f>
        <v>Teacher</v>
      </c>
      <c r="H302" s="2">
        <f>VLOOKUP(D302,'Stipend Amounts'!A:J, 10, FALSE)</f>
        <v>39.119999999999997</v>
      </c>
      <c r="I302" s="22">
        <f t="shared" si="9"/>
        <v>0</v>
      </c>
      <c r="J302" s="2">
        <f t="shared" si="10"/>
        <v>0</v>
      </c>
      <c r="K302" t="s">
        <v>1303</v>
      </c>
    </row>
    <row r="303" spans="1:11">
      <c r="A303" t="s">
        <v>1527</v>
      </c>
      <c r="B303" t="s">
        <v>1528</v>
      </c>
      <c r="C303" t="s">
        <v>1529</v>
      </c>
      <c r="D303" t="s">
        <v>12</v>
      </c>
      <c r="E303" t="s">
        <v>491</v>
      </c>
      <c r="F303" s="25">
        <v>1</v>
      </c>
      <c r="G303" t="str">
        <f>VLOOKUP(D303,'Stipend Amounts'!A:J, 9, FALSE)</f>
        <v>Teacher</v>
      </c>
      <c r="H303" s="2">
        <f>VLOOKUP(D303,'Stipend Amounts'!A:J, 10, FALSE)</f>
        <v>39.119999999999997</v>
      </c>
      <c r="I303" s="22">
        <f t="shared" si="9"/>
        <v>2</v>
      </c>
      <c r="J303" s="2">
        <f t="shared" si="10"/>
        <v>78.239999999999995</v>
      </c>
      <c r="K303" t="s">
        <v>2071</v>
      </c>
    </row>
    <row r="304" spans="1:11">
      <c r="A304" t="s">
        <v>9</v>
      </c>
      <c r="B304" t="s">
        <v>10</v>
      </c>
      <c r="C304" t="s">
        <v>11</v>
      </c>
      <c r="D304" t="s">
        <v>12</v>
      </c>
      <c r="E304" t="s">
        <v>13</v>
      </c>
      <c r="F304" s="25">
        <v>1</v>
      </c>
      <c r="G304" t="str">
        <f>VLOOKUP(D304,'Stipend Amounts'!A:J, 9, FALSE)</f>
        <v>Teacher</v>
      </c>
      <c r="H304" s="2">
        <f>VLOOKUP(D304,'Stipend Amounts'!A:J, 10, FALSE)</f>
        <v>39.119999999999997</v>
      </c>
      <c r="I304" s="22">
        <f t="shared" si="9"/>
        <v>2</v>
      </c>
      <c r="J304" s="2">
        <f t="shared" si="10"/>
        <v>78.239999999999995</v>
      </c>
      <c r="K304" s="24">
        <v>42164</v>
      </c>
    </row>
    <row r="305" spans="1:11">
      <c r="A305" t="s">
        <v>9</v>
      </c>
      <c r="B305" t="s">
        <v>10</v>
      </c>
      <c r="C305" t="s">
        <v>11</v>
      </c>
      <c r="D305" t="s">
        <v>12</v>
      </c>
      <c r="E305" t="s">
        <v>1575</v>
      </c>
      <c r="F305" s="25">
        <v>1</v>
      </c>
      <c r="G305" t="str">
        <f>VLOOKUP(D305,'Stipend Amounts'!A:J, 9, FALSE)</f>
        <v>Teacher</v>
      </c>
      <c r="H305" s="2">
        <f>VLOOKUP(D305,'Stipend Amounts'!A:J, 10, FALSE)</f>
        <v>39.119999999999997</v>
      </c>
      <c r="I305" s="22">
        <f t="shared" si="9"/>
        <v>2</v>
      </c>
      <c r="J305" s="2">
        <f t="shared" si="10"/>
        <v>78.239999999999995</v>
      </c>
      <c r="K305" t="s">
        <v>2071</v>
      </c>
    </row>
    <row r="306" spans="1:11">
      <c r="A306" t="s">
        <v>140</v>
      </c>
      <c r="B306" t="s">
        <v>141</v>
      </c>
      <c r="C306" t="s">
        <v>142</v>
      </c>
      <c r="D306" t="s">
        <v>12</v>
      </c>
      <c r="E306" t="s">
        <v>13</v>
      </c>
      <c r="F306" s="25">
        <v>1</v>
      </c>
      <c r="G306" t="str">
        <f>VLOOKUP(D306,'Stipend Amounts'!A:J, 9, FALSE)</f>
        <v>Teacher</v>
      </c>
      <c r="H306" s="2">
        <f>VLOOKUP(D306,'Stipend Amounts'!A:J, 10, FALSE)</f>
        <v>39.119999999999997</v>
      </c>
      <c r="I306" s="22">
        <f t="shared" si="9"/>
        <v>2</v>
      </c>
      <c r="J306" s="2">
        <f t="shared" si="10"/>
        <v>78.239999999999995</v>
      </c>
      <c r="K306" s="19">
        <v>42159</v>
      </c>
    </row>
    <row r="307" spans="1:11">
      <c r="A307" t="s">
        <v>1636</v>
      </c>
      <c r="B307" t="s">
        <v>1637</v>
      </c>
      <c r="C307" t="s">
        <v>1638</v>
      </c>
      <c r="D307" t="s">
        <v>12</v>
      </c>
      <c r="E307" t="s">
        <v>1575</v>
      </c>
      <c r="F307" s="25">
        <v>1</v>
      </c>
      <c r="G307" t="str">
        <f>VLOOKUP(D307,'Stipend Amounts'!A:J, 9, FALSE)</f>
        <v>Teacher</v>
      </c>
      <c r="H307" s="2">
        <f>VLOOKUP(D307,'Stipend Amounts'!A:J, 10, FALSE)</f>
        <v>39.119999999999997</v>
      </c>
      <c r="I307" s="22">
        <f t="shared" si="9"/>
        <v>2</v>
      </c>
      <c r="J307" s="2">
        <f t="shared" si="10"/>
        <v>78.239999999999995</v>
      </c>
      <c r="K307" t="s">
        <v>2071</v>
      </c>
    </row>
    <row r="308" spans="1:11">
      <c r="A308" t="s">
        <v>1437</v>
      </c>
      <c r="B308" t="s">
        <v>1438</v>
      </c>
      <c r="C308" t="s">
        <v>1439</v>
      </c>
      <c r="D308" t="s">
        <v>12</v>
      </c>
      <c r="E308" t="s">
        <v>348</v>
      </c>
      <c r="F308" s="25">
        <v>1</v>
      </c>
      <c r="G308" t="str">
        <f>VLOOKUP(D308,'Stipend Amounts'!A:J, 9, FALSE)</f>
        <v>Teacher</v>
      </c>
      <c r="H308" s="2">
        <f>VLOOKUP(D308,'Stipend Amounts'!A:J, 10, FALSE)</f>
        <v>39.119999999999997</v>
      </c>
      <c r="I308" s="22">
        <f t="shared" si="9"/>
        <v>2</v>
      </c>
      <c r="J308" s="2">
        <f t="shared" si="10"/>
        <v>78.239999999999995</v>
      </c>
      <c r="K308" t="s">
        <v>2071</v>
      </c>
    </row>
    <row r="309" spans="1:11">
      <c r="A309" t="s">
        <v>1718</v>
      </c>
      <c r="B309" t="s">
        <v>2017</v>
      </c>
      <c r="C309" t="s">
        <v>2018</v>
      </c>
      <c r="D309" t="s">
        <v>12</v>
      </c>
      <c r="E309" t="s">
        <v>1924</v>
      </c>
      <c r="F309" s="25">
        <v>1</v>
      </c>
      <c r="G309" t="str">
        <f>VLOOKUP(D309,'Stipend Amounts'!A:J, 9, FALSE)</f>
        <v>Teacher</v>
      </c>
      <c r="H309" s="2">
        <f>VLOOKUP(D309,'Stipend Amounts'!A:J, 10, FALSE)</f>
        <v>39.119999999999997</v>
      </c>
      <c r="I309" s="22">
        <f t="shared" si="9"/>
        <v>7</v>
      </c>
      <c r="J309" s="2">
        <f t="shared" si="10"/>
        <v>273.83999999999997</v>
      </c>
      <c r="K309" t="s">
        <v>1302</v>
      </c>
    </row>
    <row r="310" spans="1:11">
      <c r="A310" t="s">
        <v>679</v>
      </c>
      <c r="B310" t="s">
        <v>2039</v>
      </c>
      <c r="C310" t="s">
        <v>2040</v>
      </c>
      <c r="D310" t="s">
        <v>12</v>
      </c>
      <c r="E310" t="s">
        <v>1924</v>
      </c>
      <c r="F310" s="25">
        <v>0</v>
      </c>
      <c r="G310" t="str">
        <f>VLOOKUP(D310,'Stipend Amounts'!A:J, 9, FALSE)</f>
        <v>Teacher</v>
      </c>
      <c r="H310" s="2">
        <f>VLOOKUP(D310,'Stipend Amounts'!A:J, 10, FALSE)</f>
        <v>39.119999999999997</v>
      </c>
      <c r="I310" s="22">
        <f t="shared" si="9"/>
        <v>0</v>
      </c>
      <c r="J310" s="2">
        <f t="shared" si="10"/>
        <v>0</v>
      </c>
      <c r="K310" t="s">
        <v>1303</v>
      </c>
    </row>
    <row r="311" spans="1:11">
      <c r="A311" t="s">
        <v>1965</v>
      </c>
      <c r="B311" t="s">
        <v>1966</v>
      </c>
      <c r="C311" t="s">
        <v>1967</v>
      </c>
      <c r="D311" t="s">
        <v>12</v>
      </c>
      <c r="E311" t="s">
        <v>1924</v>
      </c>
      <c r="F311" s="25">
        <v>0</v>
      </c>
      <c r="G311" t="str">
        <f>VLOOKUP(D311,'Stipend Amounts'!A:J, 9, FALSE)</f>
        <v>Teacher</v>
      </c>
      <c r="H311" s="2">
        <f>VLOOKUP(D311,'Stipend Amounts'!A:J, 10, FALSE)</f>
        <v>39.119999999999997</v>
      </c>
      <c r="I311" s="22">
        <f t="shared" si="9"/>
        <v>0</v>
      </c>
      <c r="J311" s="2">
        <f t="shared" si="10"/>
        <v>0</v>
      </c>
      <c r="K311" t="s">
        <v>1303</v>
      </c>
    </row>
    <row r="312" spans="1:11">
      <c r="A312" t="s">
        <v>1324</v>
      </c>
      <c r="B312" t="s">
        <v>1325</v>
      </c>
      <c r="C312" t="s">
        <v>1326</v>
      </c>
      <c r="D312" t="s">
        <v>12</v>
      </c>
      <c r="E312" t="s">
        <v>13</v>
      </c>
      <c r="F312" s="25">
        <v>1</v>
      </c>
      <c r="G312" t="str">
        <f>VLOOKUP(D312,'Stipend Amounts'!A:J, 9, FALSE)</f>
        <v>Teacher</v>
      </c>
      <c r="H312" s="2">
        <f>VLOOKUP(D312,'Stipend Amounts'!A:J, 10, FALSE)</f>
        <v>39.119999999999997</v>
      </c>
      <c r="I312" s="22">
        <f t="shared" si="9"/>
        <v>2</v>
      </c>
      <c r="J312" s="2">
        <f t="shared" si="10"/>
        <v>78.239999999999995</v>
      </c>
      <c r="K312" t="s">
        <v>2071</v>
      </c>
    </row>
    <row r="313" spans="1:11">
      <c r="A313" t="s">
        <v>581</v>
      </c>
      <c r="B313" t="s">
        <v>582</v>
      </c>
      <c r="C313" t="s">
        <v>583</v>
      </c>
      <c r="D313" t="s">
        <v>12</v>
      </c>
      <c r="E313" t="s">
        <v>491</v>
      </c>
      <c r="F313" s="25">
        <v>1</v>
      </c>
      <c r="G313" t="str">
        <f>VLOOKUP(D313,'Stipend Amounts'!A:J, 9, FALSE)</f>
        <v>Teacher</v>
      </c>
      <c r="H313" s="2">
        <f>VLOOKUP(D313,'Stipend Amounts'!A:J, 10, FALSE)</f>
        <v>39.119999999999997</v>
      </c>
      <c r="I313" s="22">
        <f t="shared" si="9"/>
        <v>2</v>
      </c>
      <c r="J313" s="2">
        <f t="shared" si="10"/>
        <v>78.239999999999995</v>
      </c>
      <c r="K313" s="24">
        <v>42191</v>
      </c>
    </row>
    <row r="314" spans="1:11">
      <c r="A314" t="s">
        <v>581</v>
      </c>
      <c r="B314" t="s">
        <v>582</v>
      </c>
      <c r="C314" t="s">
        <v>583</v>
      </c>
      <c r="D314" t="s">
        <v>12</v>
      </c>
      <c r="E314" t="s">
        <v>1924</v>
      </c>
      <c r="F314" s="25">
        <v>1</v>
      </c>
      <c r="G314" t="str">
        <f>VLOOKUP(D314,'Stipend Amounts'!A:J, 9, FALSE)</f>
        <v>Teacher</v>
      </c>
      <c r="H314" s="2">
        <f>VLOOKUP(D314,'Stipend Amounts'!A:J, 10, FALSE)</f>
        <v>39.119999999999997</v>
      </c>
      <c r="I314" s="22">
        <f t="shared" si="9"/>
        <v>7</v>
      </c>
      <c r="J314" s="2">
        <f t="shared" si="10"/>
        <v>273.83999999999997</v>
      </c>
      <c r="K314" t="s">
        <v>1302</v>
      </c>
    </row>
    <row r="315" spans="1:11">
      <c r="A315" t="s">
        <v>2043</v>
      </c>
      <c r="B315" t="s">
        <v>2044</v>
      </c>
      <c r="C315" t="s">
        <v>2045</v>
      </c>
      <c r="D315" t="s">
        <v>12</v>
      </c>
      <c r="E315" t="s">
        <v>1924</v>
      </c>
      <c r="F315" s="25">
        <v>0</v>
      </c>
      <c r="G315" t="str">
        <f>VLOOKUP(D315,'Stipend Amounts'!A:J, 9, FALSE)</f>
        <v>Teacher</v>
      </c>
      <c r="H315" s="2">
        <f>VLOOKUP(D315,'Stipend Amounts'!A:J, 10, FALSE)</f>
        <v>39.119999999999997</v>
      </c>
      <c r="I315" s="22">
        <f t="shared" si="9"/>
        <v>0</v>
      </c>
      <c r="J315" s="2">
        <f t="shared" si="10"/>
        <v>0</v>
      </c>
      <c r="K315" t="s">
        <v>1303</v>
      </c>
    </row>
    <row r="316" spans="1:11">
      <c r="A316" t="s">
        <v>616</v>
      </c>
      <c r="B316" t="s">
        <v>617</v>
      </c>
      <c r="C316" t="s">
        <v>618</v>
      </c>
      <c r="D316" t="s">
        <v>12</v>
      </c>
      <c r="E316" t="s">
        <v>491</v>
      </c>
      <c r="F316" s="25">
        <v>1</v>
      </c>
      <c r="G316" t="str">
        <f>VLOOKUP(D316,'Stipend Amounts'!A:J, 9, FALSE)</f>
        <v>Teacher</v>
      </c>
      <c r="H316" s="2">
        <f>VLOOKUP(D316,'Stipend Amounts'!A:J, 10, FALSE)</f>
        <v>39.119999999999997</v>
      </c>
      <c r="I316" s="22">
        <f t="shared" si="9"/>
        <v>2</v>
      </c>
      <c r="J316" s="2">
        <f t="shared" si="10"/>
        <v>78.239999999999995</v>
      </c>
      <c r="K316" t="s">
        <v>1320</v>
      </c>
    </row>
    <row r="317" spans="1:11">
      <c r="A317" t="s">
        <v>1495</v>
      </c>
      <c r="B317" t="s">
        <v>1595</v>
      </c>
      <c r="C317" t="s">
        <v>1596</v>
      </c>
      <c r="D317" t="s">
        <v>12</v>
      </c>
      <c r="E317" t="s">
        <v>1575</v>
      </c>
      <c r="F317" s="25">
        <v>1</v>
      </c>
      <c r="G317" t="str">
        <f>VLOOKUP(D317,'Stipend Amounts'!A:J, 9, FALSE)</f>
        <v>Teacher</v>
      </c>
      <c r="H317" s="2">
        <f>VLOOKUP(D317,'Stipend Amounts'!A:J, 10, FALSE)</f>
        <v>39.119999999999997</v>
      </c>
      <c r="I317" s="22">
        <f t="shared" si="9"/>
        <v>2</v>
      </c>
      <c r="J317" s="2">
        <f t="shared" si="10"/>
        <v>78.239999999999995</v>
      </c>
      <c r="K317" t="s">
        <v>2071</v>
      </c>
    </row>
    <row r="318" spans="1:11">
      <c r="A318" t="s">
        <v>712</v>
      </c>
      <c r="B318" t="s">
        <v>713</v>
      </c>
      <c r="C318" t="s">
        <v>714</v>
      </c>
      <c r="D318" t="s">
        <v>12</v>
      </c>
      <c r="E318" t="s">
        <v>348</v>
      </c>
      <c r="F318" s="25">
        <v>1</v>
      </c>
      <c r="G318" t="str">
        <f>VLOOKUP(D318,'Stipend Amounts'!A:J, 9, FALSE)</f>
        <v>Teacher</v>
      </c>
      <c r="H318" s="2">
        <f>VLOOKUP(D318,'Stipend Amounts'!A:J, 10, FALSE)</f>
        <v>39.119999999999997</v>
      </c>
      <c r="I318" s="22">
        <f t="shared" si="9"/>
        <v>2</v>
      </c>
      <c r="J318" s="2">
        <f t="shared" si="10"/>
        <v>78.239999999999995</v>
      </c>
      <c r="K318" s="24">
        <v>42191</v>
      </c>
    </row>
    <row r="319" spans="1:11">
      <c r="A319" t="s">
        <v>712</v>
      </c>
      <c r="B319" t="s">
        <v>713</v>
      </c>
      <c r="C319" t="s">
        <v>714</v>
      </c>
      <c r="D319" t="s">
        <v>12</v>
      </c>
      <c r="E319" t="s">
        <v>1127</v>
      </c>
      <c r="F319" s="25">
        <v>1</v>
      </c>
      <c r="G319" t="str">
        <f>VLOOKUP(D319,'Stipend Amounts'!A:J, 9, FALSE)</f>
        <v>Teacher</v>
      </c>
      <c r="H319" s="2">
        <f>VLOOKUP(D319,'Stipend Amounts'!A:J, 10, FALSE)</f>
        <v>39.119999999999997</v>
      </c>
      <c r="I319" s="22">
        <f t="shared" si="9"/>
        <v>21</v>
      </c>
      <c r="J319" s="2">
        <f t="shared" si="10"/>
        <v>821.52</v>
      </c>
      <c r="K319" s="24">
        <v>42191</v>
      </c>
    </row>
    <row r="320" spans="1:11">
      <c r="A320" t="s">
        <v>1970</v>
      </c>
      <c r="B320" t="s">
        <v>1971</v>
      </c>
      <c r="C320" t="s">
        <v>1972</v>
      </c>
      <c r="D320" t="s">
        <v>12</v>
      </c>
      <c r="E320" t="s">
        <v>1924</v>
      </c>
      <c r="F320" s="25">
        <v>1</v>
      </c>
      <c r="G320" t="str">
        <f>VLOOKUP(D320,'Stipend Amounts'!A:J, 9, FALSE)</f>
        <v>Teacher</v>
      </c>
      <c r="H320" s="2">
        <f>VLOOKUP(D320,'Stipend Amounts'!A:J, 10, FALSE)</f>
        <v>39.119999999999997</v>
      </c>
      <c r="I320" s="22">
        <f t="shared" si="9"/>
        <v>7</v>
      </c>
      <c r="J320" s="2">
        <f t="shared" si="10"/>
        <v>273.83999999999997</v>
      </c>
      <c r="K320" t="s">
        <v>1302</v>
      </c>
    </row>
    <row r="321" spans="1:11">
      <c r="A321" t="s">
        <v>1961</v>
      </c>
      <c r="B321" t="s">
        <v>1962</v>
      </c>
      <c r="C321" t="s">
        <v>1963</v>
      </c>
      <c r="D321" t="s">
        <v>12</v>
      </c>
      <c r="E321" t="s">
        <v>1924</v>
      </c>
      <c r="F321" s="25">
        <v>1</v>
      </c>
      <c r="G321" t="str">
        <f>VLOOKUP(D321,'Stipend Amounts'!A:J, 9, FALSE)</f>
        <v>Teacher</v>
      </c>
      <c r="H321" s="2">
        <f>VLOOKUP(D321,'Stipend Amounts'!A:J, 10, FALSE)</f>
        <v>39.119999999999997</v>
      </c>
      <c r="I321" s="22">
        <f t="shared" si="9"/>
        <v>7</v>
      </c>
      <c r="J321" s="2">
        <f t="shared" si="10"/>
        <v>273.83999999999997</v>
      </c>
      <c r="K321" t="s">
        <v>1302</v>
      </c>
    </row>
    <row r="322" spans="1:11">
      <c r="A322" t="s">
        <v>109</v>
      </c>
      <c r="B322" t="s">
        <v>576</v>
      </c>
      <c r="C322" t="s">
        <v>577</v>
      </c>
      <c r="D322" t="s">
        <v>12</v>
      </c>
      <c r="E322" t="s">
        <v>491</v>
      </c>
      <c r="F322" s="25">
        <v>1</v>
      </c>
      <c r="G322" t="str">
        <f>VLOOKUP(D322,'Stipend Amounts'!A:J, 9, FALSE)</f>
        <v>Teacher</v>
      </c>
      <c r="H322" s="2">
        <f>VLOOKUP(D322,'Stipend Amounts'!A:J, 10, FALSE)</f>
        <v>39.119999999999997</v>
      </c>
      <c r="I322" s="22">
        <f t="shared" si="9"/>
        <v>2</v>
      </c>
      <c r="J322" s="2">
        <f t="shared" si="10"/>
        <v>78.239999999999995</v>
      </c>
      <c r="K322" s="24">
        <v>42174</v>
      </c>
    </row>
    <row r="323" spans="1:11">
      <c r="A323" t="s">
        <v>109</v>
      </c>
      <c r="B323" t="s">
        <v>576</v>
      </c>
      <c r="C323" t="s">
        <v>577</v>
      </c>
      <c r="D323" t="s">
        <v>12</v>
      </c>
      <c r="E323" t="s">
        <v>1102</v>
      </c>
      <c r="F323" s="25">
        <v>1</v>
      </c>
      <c r="G323" t="str">
        <f>VLOOKUP(D323,'Stipend Amounts'!A:J, 9, FALSE)</f>
        <v>Teacher</v>
      </c>
      <c r="H323" s="2">
        <f>VLOOKUP(D323,'Stipend Amounts'!A:J, 10, FALSE)</f>
        <v>39.119999999999997</v>
      </c>
      <c r="I323" s="22">
        <f t="shared" si="9"/>
        <v>21</v>
      </c>
      <c r="J323" s="2">
        <f t="shared" si="10"/>
        <v>821.52</v>
      </c>
      <c r="K323" s="24">
        <v>42191</v>
      </c>
    </row>
    <row r="324" spans="1:11">
      <c r="A324" t="s">
        <v>2026</v>
      </c>
      <c r="B324" t="s">
        <v>2027</v>
      </c>
      <c r="C324" t="s">
        <v>2028</v>
      </c>
      <c r="D324" t="s">
        <v>12</v>
      </c>
      <c r="E324" t="s">
        <v>1924</v>
      </c>
      <c r="F324" s="25">
        <v>1</v>
      </c>
      <c r="G324" t="str">
        <f>VLOOKUP(D324,'Stipend Amounts'!A:J, 9, FALSE)</f>
        <v>Teacher</v>
      </c>
      <c r="H324" s="2">
        <f>VLOOKUP(D324,'Stipend Amounts'!A:J, 10, FALSE)</f>
        <v>39.119999999999997</v>
      </c>
      <c r="I324" s="22">
        <f t="shared" si="9"/>
        <v>7</v>
      </c>
      <c r="J324" s="2">
        <f t="shared" si="10"/>
        <v>273.83999999999997</v>
      </c>
      <c r="K324" t="s">
        <v>1302</v>
      </c>
    </row>
    <row r="325" spans="1:11">
      <c r="A325" t="s">
        <v>402</v>
      </c>
      <c r="B325" t="s">
        <v>403</v>
      </c>
      <c r="C325" t="s">
        <v>404</v>
      </c>
      <c r="D325" t="s">
        <v>12</v>
      </c>
      <c r="E325" t="s">
        <v>491</v>
      </c>
      <c r="F325" s="25">
        <v>1</v>
      </c>
      <c r="G325" t="str">
        <f>VLOOKUP(D325,'Stipend Amounts'!A:J, 9, FALSE)</f>
        <v>Teacher</v>
      </c>
      <c r="H325" s="2">
        <f>VLOOKUP(D325,'Stipend Amounts'!A:J, 10, FALSE)</f>
        <v>39.119999999999997</v>
      </c>
      <c r="I325" s="22">
        <f t="shared" si="9"/>
        <v>2</v>
      </c>
      <c r="J325" s="2">
        <f t="shared" si="10"/>
        <v>78.239999999999995</v>
      </c>
      <c r="K325" s="19">
        <v>42159</v>
      </c>
    </row>
    <row r="326" spans="1:11">
      <c r="A326" t="s">
        <v>972</v>
      </c>
      <c r="B326" t="s">
        <v>973</v>
      </c>
      <c r="C326" t="s">
        <v>974</v>
      </c>
      <c r="D326" t="s">
        <v>12</v>
      </c>
      <c r="E326" t="s">
        <v>13</v>
      </c>
      <c r="F326" s="25">
        <v>1</v>
      </c>
      <c r="G326" t="str">
        <f>VLOOKUP(D326,'Stipend Amounts'!A:J, 9, FALSE)</f>
        <v>Teacher</v>
      </c>
      <c r="H326" s="2">
        <f>VLOOKUP(D326,'Stipend Amounts'!A:J, 10, FALSE)</f>
        <v>39.119999999999997</v>
      </c>
      <c r="I326" s="22">
        <f t="shared" si="9"/>
        <v>2</v>
      </c>
      <c r="J326" s="2">
        <f t="shared" si="10"/>
        <v>78.239999999999995</v>
      </c>
      <c r="K326" s="24">
        <v>42174</v>
      </c>
    </row>
    <row r="327" spans="1:11">
      <c r="A327" t="s">
        <v>972</v>
      </c>
      <c r="B327" t="s">
        <v>973</v>
      </c>
      <c r="C327" t="s">
        <v>974</v>
      </c>
      <c r="D327" t="s">
        <v>12</v>
      </c>
      <c r="E327" t="s">
        <v>1575</v>
      </c>
      <c r="F327" s="25">
        <v>1</v>
      </c>
      <c r="G327" t="str">
        <f>VLOOKUP(D327,'Stipend Amounts'!A:J, 9, FALSE)</f>
        <v>Teacher</v>
      </c>
      <c r="H327" s="2">
        <f>VLOOKUP(D327,'Stipend Amounts'!A:J, 10, FALSE)</f>
        <v>39.119999999999997</v>
      </c>
      <c r="I327" s="22">
        <f t="shared" ref="I327:I390" si="11">F327*IF(E327="ECS Phase 2",30,(IF(E327="ECS Phase 1",2,(IF(E327="CSinS Phase 1",2,(IF(E327="CSinA Phase 1",2,(IF(E327="CsinA Phase 2",21,(IF(E327="CsinS Phase 2",21,(IF(E327="CSP Phase 1",2,(IF(E327="CSP Phase 2",30,(IF(E327="K5 Phase 1",2,(IF(E327="K5 Phase 2",7,(IF(E327="ECS Phase 2 OL",8,(IF(E327="CSinS Phase 2 OL",8,(IF(E327="CSinA Phase 2 OL",8)))))))))))))))))))))))))</f>
        <v>2</v>
      </c>
      <c r="J327" s="2">
        <f t="shared" ref="J327:J390" si="12">H327*I327</f>
        <v>78.239999999999995</v>
      </c>
      <c r="K327" t="s">
        <v>2071</v>
      </c>
    </row>
    <row r="328" spans="1:11" s="27" customFormat="1">
      <c r="A328" s="27" t="s">
        <v>24</v>
      </c>
      <c r="B328" s="27" t="s">
        <v>131</v>
      </c>
      <c r="C328" s="27" t="s">
        <v>1485</v>
      </c>
      <c r="D328" s="27" t="s">
        <v>12</v>
      </c>
      <c r="E328" s="27" t="s">
        <v>348</v>
      </c>
      <c r="F328" s="28">
        <v>1</v>
      </c>
      <c r="G328" s="27" t="str">
        <f>VLOOKUP(D328,'Stipend Amounts'!A:J, 9, FALSE)</f>
        <v>Teacher</v>
      </c>
      <c r="H328" s="29">
        <f>VLOOKUP(D328,'Stipend Amounts'!A:J, 10, FALSE)</f>
        <v>39.119999999999997</v>
      </c>
      <c r="I328" s="30">
        <f t="shared" si="11"/>
        <v>2</v>
      </c>
      <c r="J328" s="29">
        <f t="shared" si="12"/>
        <v>78.239999999999995</v>
      </c>
      <c r="K328" s="27" t="s">
        <v>2071</v>
      </c>
    </row>
    <row r="329" spans="1:11" s="27" customFormat="1">
      <c r="A329" s="27" t="s">
        <v>24</v>
      </c>
      <c r="B329" s="27" t="s">
        <v>131</v>
      </c>
      <c r="C329" s="27" t="s">
        <v>1485</v>
      </c>
      <c r="D329" s="27" t="s">
        <v>12</v>
      </c>
      <c r="E329" s="27" t="s">
        <v>491</v>
      </c>
      <c r="F329" s="28">
        <v>1</v>
      </c>
      <c r="G329" s="27" t="str">
        <f>VLOOKUP(D329,'Stipend Amounts'!A:J, 9, FALSE)</f>
        <v>Teacher</v>
      </c>
      <c r="H329" s="29">
        <f>VLOOKUP(D329,'Stipend Amounts'!A:J, 10, FALSE)</f>
        <v>39.119999999999997</v>
      </c>
      <c r="I329" s="30">
        <f t="shared" si="11"/>
        <v>2</v>
      </c>
      <c r="J329" s="29">
        <f t="shared" si="12"/>
        <v>78.239999999999995</v>
      </c>
      <c r="K329" s="27" t="s">
        <v>2071</v>
      </c>
    </row>
    <row r="330" spans="1:11">
      <c r="A330" t="s">
        <v>1666</v>
      </c>
      <c r="B330" t="s">
        <v>131</v>
      </c>
      <c r="C330" t="s">
        <v>1667</v>
      </c>
      <c r="D330" t="s">
        <v>12</v>
      </c>
      <c r="E330" t="s">
        <v>1575</v>
      </c>
      <c r="F330" s="25">
        <v>1</v>
      </c>
      <c r="G330" t="str">
        <f>VLOOKUP(D330,'Stipend Amounts'!A:J, 9, FALSE)</f>
        <v>Teacher</v>
      </c>
      <c r="H330" s="2">
        <f>VLOOKUP(D330,'Stipend Amounts'!A:J, 10, FALSE)</f>
        <v>39.119999999999997</v>
      </c>
      <c r="I330" s="22">
        <f t="shared" si="11"/>
        <v>2</v>
      </c>
      <c r="J330" s="2">
        <f t="shared" si="12"/>
        <v>78.239999999999995</v>
      </c>
      <c r="K330" t="s">
        <v>2071</v>
      </c>
    </row>
    <row r="331" spans="1:11">
      <c r="A331" t="s">
        <v>1713</v>
      </c>
      <c r="B331" t="s">
        <v>1714</v>
      </c>
      <c r="C331" t="s">
        <v>1715</v>
      </c>
      <c r="D331" t="s">
        <v>12</v>
      </c>
      <c r="E331" t="s">
        <v>1127</v>
      </c>
      <c r="F331" s="25">
        <v>0</v>
      </c>
      <c r="G331" t="str">
        <f>VLOOKUP(D331,'Stipend Amounts'!A:J, 9, FALSE)</f>
        <v>Teacher</v>
      </c>
      <c r="H331" s="2">
        <f>VLOOKUP(D331,'Stipend Amounts'!A:J, 10, FALSE)</f>
        <v>39.119999999999997</v>
      </c>
      <c r="I331" s="22">
        <f t="shared" si="11"/>
        <v>0</v>
      </c>
      <c r="J331" s="2">
        <f t="shared" si="12"/>
        <v>0</v>
      </c>
      <c r="K331" t="s">
        <v>1303</v>
      </c>
    </row>
    <row r="332" spans="1:11">
      <c r="A332" t="s">
        <v>2053</v>
      </c>
      <c r="B332" t="s">
        <v>2054</v>
      </c>
      <c r="C332" t="s">
        <v>2055</v>
      </c>
      <c r="D332" t="s">
        <v>12</v>
      </c>
      <c r="E332" t="s">
        <v>1924</v>
      </c>
      <c r="F332" s="25">
        <v>0</v>
      </c>
      <c r="G332" t="str">
        <f>VLOOKUP(D332,'Stipend Amounts'!A:J, 9, FALSE)</f>
        <v>Teacher</v>
      </c>
      <c r="H332" s="2">
        <f>VLOOKUP(D332,'Stipend Amounts'!A:J, 10, FALSE)</f>
        <v>39.119999999999997</v>
      </c>
      <c r="I332" s="22">
        <f t="shared" si="11"/>
        <v>0</v>
      </c>
      <c r="J332" s="2">
        <f t="shared" si="12"/>
        <v>0</v>
      </c>
      <c r="K332" t="s">
        <v>1303</v>
      </c>
    </row>
    <row r="333" spans="1:11">
      <c r="A333" t="s">
        <v>121</v>
      </c>
      <c r="B333" t="s">
        <v>122</v>
      </c>
      <c r="C333" t="s">
        <v>123</v>
      </c>
      <c r="D333" t="s">
        <v>20</v>
      </c>
      <c r="E333" t="s">
        <v>13</v>
      </c>
      <c r="F333" s="25">
        <v>1</v>
      </c>
      <c r="G333" t="str">
        <f>VLOOKUP(D333,'Stipend Amounts'!A:J, 9, FALSE)</f>
        <v>District</v>
      </c>
      <c r="H333" s="2">
        <f>VLOOKUP(D333,'Stipend Amounts'!A:J, 10, FALSE)</f>
        <v>30</v>
      </c>
      <c r="I333" s="22">
        <f t="shared" si="11"/>
        <v>2</v>
      </c>
      <c r="J333" s="2">
        <f t="shared" si="12"/>
        <v>60</v>
      </c>
      <c r="K333" s="19">
        <v>42159</v>
      </c>
    </row>
    <row r="334" spans="1:11">
      <c r="A334" t="s">
        <v>121</v>
      </c>
      <c r="B334" t="s">
        <v>122</v>
      </c>
      <c r="C334" t="s">
        <v>123</v>
      </c>
      <c r="D334" t="s">
        <v>20</v>
      </c>
      <c r="E334" t="s">
        <v>1165</v>
      </c>
      <c r="F334" s="25">
        <v>1</v>
      </c>
      <c r="G334" t="str">
        <f>VLOOKUP(D334,'Stipend Amounts'!A:J, 9, FALSE)</f>
        <v>District</v>
      </c>
      <c r="H334" s="2">
        <f>VLOOKUP(D334,'Stipend Amounts'!A:J, 10, FALSE)</f>
        <v>30</v>
      </c>
      <c r="I334" s="22">
        <f t="shared" si="11"/>
        <v>30</v>
      </c>
      <c r="J334" s="2">
        <f t="shared" si="12"/>
        <v>900</v>
      </c>
      <c r="K334" s="24">
        <v>42174</v>
      </c>
    </row>
    <row r="335" spans="1:11">
      <c r="A335" t="s">
        <v>753</v>
      </c>
      <c r="B335" t="s">
        <v>938</v>
      </c>
      <c r="C335" t="s">
        <v>939</v>
      </c>
      <c r="D335" t="s">
        <v>20</v>
      </c>
      <c r="E335" t="s">
        <v>13</v>
      </c>
      <c r="F335" s="25">
        <v>1</v>
      </c>
      <c r="G335" t="str">
        <f>VLOOKUP(D335,'Stipend Amounts'!A:J, 9, FALSE)</f>
        <v>District</v>
      </c>
      <c r="H335" s="2">
        <f>VLOOKUP(D335,'Stipend Amounts'!A:J, 10, FALSE)</f>
        <v>30</v>
      </c>
      <c r="I335" s="22">
        <f t="shared" si="11"/>
        <v>2</v>
      </c>
      <c r="J335" s="2">
        <f t="shared" si="12"/>
        <v>60</v>
      </c>
      <c r="K335" s="24">
        <v>42174</v>
      </c>
    </row>
    <row r="336" spans="1:11">
      <c r="A336" t="s">
        <v>753</v>
      </c>
      <c r="B336" t="s">
        <v>938</v>
      </c>
      <c r="C336" t="s">
        <v>939</v>
      </c>
      <c r="D336" t="s">
        <v>20</v>
      </c>
      <c r="E336" t="s">
        <v>1165</v>
      </c>
      <c r="F336" s="25">
        <v>1</v>
      </c>
      <c r="G336" t="str">
        <f>VLOOKUP(D336,'Stipend Amounts'!A:J, 9, FALSE)</f>
        <v>District</v>
      </c>
      <c r="H336" s="2">
        <f>VLOOKUP(D336,'Stipend Amounts'!A:J, 10, FALSE)</f>
        <v>30</v>
      </c>
      <c r="I336" s="22">
        <f t="shared" si="11"/>
        <v>30</v>
      </c>
      <c r="J336" s="2">
        <f t="shared" si="12"/>
        <v>900</v>
      </c>
      <c r="K336" s="24">
        <v>42174</v>
      </c>
    </row>
    <row r="337" spans="1:11">
      <c r="A337" t="s">
        <v>1260</v>
      </c>
      <c r="B337" t="s">
        <v>1261</v>
      </c>
      <c r="C337" t="s">
        <v>1262</v>
      </c>
      <c r="D337" t="s">
        <v>20</v>
      </c>
      <c r="E337" t="s">
        <v>1165</v>
      </c>
      <c r="F337" s="25">
        <v>0</v>
      </c>
      <c r="G337" t="str">
        <f>VLOOKUP(D337,'Stipend Amounts'!A:J, 9, FALSE)</f>
        <v>District</v>
      </c>
      <c r="H337" s="2">
        <f>VLOOKUP(D337,'Stipend Amounts'!A:J, 10, FALSE)</f>
        <v>30</v>
      </c>
      <c r="I337" s="22">
        <f t="shared" si="11"/>
        <v>0</v>
      </c>
      <c r="J337" s="2">
        <f t="shared" si="12"/>
        <v>0</v>
      </c>
      <c r="K337" s="19" t="s">
        <v>1303</v>
      </c>
    </row>
    <row r="338" spans="1:11">
      <c r="A338" t="s">
        <v>876</v>
      </c>
      <c r="B338" t="s">
        <v>877</v>
      </c>
      <c r="C338" t="s">
        <v>878</v>
      </c>
      <c r="D338" t="s">
        <v>20</v>
      </c>
      <c r="E338" t="s">
        <v>13</v>
      </c>
      <c r="F338" s="25">
        <v>1</v>
      </c>
      <c r="G338" t="str">
        <f>VLOOKUP(D338,'Stipend Amounts'!A:J, 9, FALSE)</f>
        <v>District</v>
      </c>
      <c r="H338" s="2">
        <f>VLOOKUP(D338,'Stipend Amounts'!A:J, 10, FALSE)</f>
        <v>30</v>
      </c>
      <c r="I338" s="22">
        <f t="shared" si="11"/>
        <v>2</v>
      </c>
      <c r="J338" s="2">
        <f t="shared" si="12"/>
        <v>60</v>
      </c>
      <c r="K338" s="24">
        <v>42174</v>
      </c>
    </row>
    <row r="339" spans="1:11">
      <c r="A339" t="s">
        <v>876</v>
      </c>
      <c r="B339" t="s">
        <v>877</v>
      </c>
      <c r="C339" t="s">
        <v>878</v>
      </c>
      <c r="D339" t="s">
        <v>20</v>
      </c>
      <c r="E339" t="s">
        <v>1165</v>
      </c>
      <c r="F339" s="25">
        <v>1</v>
      </c>
      <c r="G339" t="str">
        <f>VLOOKUP(D339,'Stipend Amounts'!A:J, 9, FALSE)</f>
        <v>District</v>
      </c>
      <c r="H339" s="2">
        <f>VLOOKUP(D339,'Stipend Amounts'!A:J, 10, FALSE)</f>
        <v>30</v>
      </c>
      <c r="I339" s="22">
        <f t="shared" si="11"/>
        <v>30</v>
      </c>
      <c r="J339" s="2">
        <f t="shared" si="12"/>
        <v>900</v>
      </c>
      <c r="K339" s="24">
        <v>42174</v>
      </c>
    </row>
    <row r="340" spans="1:11">
      <c r="A340" t="s">
        <v>1263</v>
      </c>
      <c r="B340" t="s">
        <v>1264</v>
      </c>
      <c r="C340" t="s">
        <v>1265</v>
      </c>
      <c r="D340" t="s">
        <v>20</v>
      </c>
      <c r="E340" t="s">
        <v>1165</v>
      </c>
      <c r="F340" s="25">
        <v>0</v>
      </c>
      <c r="G340" t="str">
        <f>VLOOKUP(D340,'Stipend Amounts'!A:J, 9, FALSE)</f>
        <v>District</v>
      </c>
      <c r="H340" s="2">
        <f>VLOOKUP(D340,'Stipend Amounts'!A:J, 10, FALSE)</f>
        <v>30</v>
      </c>
      <c r="I340" s="22">
        <f t="shared" si="11"/>
        <v>0</v>
      </c>
      <c r="J340" s="2">
        <f t="shared" si="12"/>
        <v>0</v>
      </c>
      <c r="K340" t="s">
        <v>1303</v>
      </c>
    </row>
    <row r="341" spans="1:11">
      <c r="A341" t="s">
        <v>440</v>
      </c>
      <c r="B341" t="s">
        <v>441</v>
      </c>
      <c r="C341" t="s">
        <v>442</v>
      </c>
      <c r="D341" t="s">
        <v>20</v>
      </c>
      <c r="E341" t="s">
        <v>13</v>
      </c>
      <c r="F341" s="25">
        <v>1</v>
      </c>
      <c r="G341" t="str">
        <f>VLOOKUP(D341,'Stipend Amounts'!A:J, 9, FALSE)</f>
        <v>District</v>
      </c>
      <c r="H341" s="2">
        <f>VLOOKUP(D341,'Stipend Amounts'!A:J, 10, FALSE)</f>
        <v>30</v>
      </c>
      <c r="I341" s="22">
        <f t="shared" si="11"/>
        <v>2</v>
      </c>
      <c r="J341" s="2">
        <f t="shared" si="12"/>
        <v>60</v>
      </c>
      <c r="K341" s="19">
        <v>42159</v>
      </c>
    </row>
    <row r="342" spans="1:11">
      <c r="A342" t="s">
        <v>440</v>
      </c>
      <c r="B342" t="s">
        <v>441</v>
      </c>
      <c r="C342" t="s">
        <v>442</v>
      </c>
      <c r="D342" t="s">
        <v>20</v>
      </c>
      <c r="E342" t="s">
        <v>1165</v>
      </c>
      <c r="F342" s="25">
        <v>1</v>
      </c>
      <c r="G342" t="str">
        <f>VLOOKUP(D342,'Stipend Amounts'!A:J, 9, FALSE)</f>
        <v>District</v>
      </c>
      <c r="H342" s="2">
        <f>VLOOKUP(D342,'Stipend Amounts'!A:J, 10, FALSE)</f>
        <v>30</v>
      </c>
      <c r="I342" s="22">
        <f t="shared" si="11"/>
        <v>30</v>
      </c>
      <c r="J342" s="2">
        <f t="shared" si="12"/>
        <v>900</v>
      </c>
      <c r="K342" s="24">
        <v>42174</v>
      </c>
    </row>
    <row r="343" spans="1:11">
      <c r="A343" t="s">
        <v>17</v>
      </c>
      <c r="B343" t="s">
        <v>18</v>
      </c>
      <c r="C343" t="s">
        <v>19</v>
      </c>
      <c r="D343" t="s">
        <v>20</v>
      </c>
      <c r="E343" t="s">
        <v>13</v>
      </c>
      <c r="F343" s="25">
        <v>1</v>
      </c>
      <c r="G343" t="str">
        <f>VLOOKUP(D343,'Stipend Amounts'!A:J, 9, FALSE)</f>
        <v>District</v>
      </c>
      <c r="H343" s="2">
        <f>VLOOKUP(D343,'Stipend Amounts'!A:J, 10, FALSE)</f>
        <v>30</v>
      </c>
      <c r="I343" s="22">
        <f t="shared" si="11"/>
        <v>2</v>
      </c>
      <c r="J343" s="2">
        <f t="shared" si="12"/>
        <v>60</v>
      </c>
      <c r="K343" s="19">
        <v>42159</v>
      </c>
    </row>
    <row r="344" spans="1:11">
      <c r="A344" t="s">
        <v>17</v>
      </c>
      <c r="B344" t="s">
        <v>18</v>
      </c>
      <c r="C344" t="s">
        <v>19</v>
      </c>
      <c r="D344" t="s">
        <v>20</v>
      </c>
      <c r="E344" t="s">
        <v>1165</v>
      </c>
      <c r="F344" s="25">
        <v>1</v>
      </c>
      <c r="G344" t="str">
        <f>VLOOKUP(D344,'Stipend Amounts'!A:J, 9, FALSE)</f>
        <v>District</v>
      </c>
      <c r="H344" s="2">
        <f>VLOOKUP(D344,'Stipend Amounts'!A:J, 10, FALSE)</f>
        <v>30</v>
      </c>
      <c r="I344" s="22">
        <f t="shared" si="11"/>
        <v>30</v>
      </c>
      <c r="J344" s="2">
        <f t="shared" si="12"/>
        <v>900</v>
      </c>
      <c r="K344" s="24">
        <v>42174</v>
      </c>
    </row>
    <row r="345" spans="1:11">
      <c r="A345" t="s">
        <v>155</v>
      </c>
      <c r="B345" t="s">
        <v>156</v>
      </c>
      <c r="C345" t="s">
        <v>157</v>
      </c>
      <c r="D345" t="s">
        <v>20</v>
      </c>
      <c r="E345" t="s">
        <v>13</v>
      </c>
      <c r="F345" s="25">
        <v>1</v>
      </c>
      <c r="G345" t="str">
        <f>VLOOKUP(D345,'Stipend Amounts'!A:J, 9, FALSE)</f>
        <v>District</v>
      </c>
      <c r="H345" s="2">
        <f>VLOOKUP(D345,'Stipend Amounts'!A:J, 10, FALSE)</f>
        <v>30</v>
      </c>
      <c r="I345" s="22">
        <f t="shared" si="11"/>
        <v>2</v>
      </c>
      <c r="J345" s="2">
        <f t="shared" si="12"/>
        <v>60</v>
      </c>
      <c r="K345" s="19">
        <v>42159</v>
      </c>
    </row>
    <row r="346" spans="1:11">
      <c r="A346" t="s">
        <v>155</v>
      </c>
      <c r="B346" t="s">
        <v>156</v>
      </c>
      <c r="C346" t="s">
        <v>157</v>
      </c>
      <c r="D346" t="s">
        <v>20</v>
      </c>
      <c r="E346" t="s">
        <v>1165</v>
      </c>
      <c r="F346" s="25">
        <v>1</v>
      </c>
      <c r="G346" t="str">
        <f>VLOOKUP(D346,'Stipend Amounts'!A:J, 9, FALSE)</f>
        <v>District</v>
      </c>
      <c r="H346" s="2">
        <f>VLOOKUP(D346,'Stipend Amounts'!A:J, 10, FALSE)</f>
        <v>30</v>
      </c>
      <c r="I346" s="22">
        <f t="shared" si="11"/>
        <v>30</v>
      </c>
      <c r="J346" s="2">
        <f t="shared" si="12"/>
        <v>900</v>
      </c>
      <c r="K346" s="24">
        <v>42174</v>
      </c>
    </row>
    <row r="347" spans="1:11">
      <c r="A347" t="s">
        <v>180</v>
      </c>
      <c r="B347" t="s">
        <v>933</v>
      </c>
      <c r="C347" t="s">
        <v>934</v>
      </c>
      <c r="D347" t="s">
        <v>20</v>
      </c>
      <c r="E347" t="s">
        <v>13</v>
      </c>
      <c r="F347" s="25">
        <v>1</v>
      </c>
      <c r="G347" t="str">
        <f>VLOOKUP(D347,'Stipend Amounts'!A:J, 9, FALSE)</f>
        <v>District</v>
      </c>
      <c r="H347" s="2">
        <f>VLOOKUP(D347,'Stipend Amounts'!A:J, 10, FALSE)</f>
        <v>30</v>
      </c>
      <c r="I347" s="22">
        <f t="shared" si="11"/>
        <v>2</v>
      </c>
      <c r="J347" s="2">
        <f t="shared" si="12"/>
        <v>60</v>
      </c>
      <c r="K347" s="24">
        <v>42174</v>
      </c>
    </row>
    <row r="348" spans="1:11">
      <c r="A348" t="s">
        <v>180</v>
      </c>
      <c r="B348" t="s">
        <v>933</v>
      </c>
      <c r="C348" t="s">
        <v>934</v>
      </c>
      <c r="D348" t="s">
        <v>20</v>
      </c>
      <c r="E348" t="s">
        <v>1165</v>
      </c>
      <c r="F348" s="25">
        <v>1</v>
      </c>
      <c r="G348" t="str">
        <f>VLOOKUP(D348,'Stipend Amounts'!A:J, 9, FALSE)</f>
        <v>District</v>
      </c>
      <c r="H348" s="2">
        <f>VLOOKUP(D348,'Stipend Amounts'!A:J, 10, FALSE)</f>
        <v>30</v>
      </c>
      <c r="I348" s="22">
        <f t="shared" si="11"/>
        <v>30</v>
      </c>
      <c r="J348" s="2">
        <f t="shared" si="12"/>
        <v>900</v>
      </c>
      <c r="K348" s="24">
        <v>42174</v>
      </c>
    </row>
    <row r="349" spans="1:11">
      <c r="A349" t="s">
        <v>1250</v>
      </c>
      <c r="B349" t="s">
        <v>1251</v>
      </c>
      <c r="C349" t="s">
        <v>1252</v>
      </c>
      <c r="D349" t="s">
        <v>20</v>
      </c>
      <c r="E349" t="s">
        <v>1165</v>
      </c>
      <c r="F349" s="25">
        <v>0</v>
      </c>
      <c r="G349" t="str">
        <f>VLOOKUP(D349,'Stipend Amounts'!A:J, 9, FALSE)</f>
        <v>District</v>
      </c>
      <c r="H349" s="2">
        <f>VLOOKUP(D349,'Stipend Amounts'!A:J, 10, FALSE)</f>
        <v>30</v>
      </c>
      <c r="I349" s="22">
        <f t="shared" si="11"/>
        <v>0</v>
      </c>
      <c r="J349" s="2">
        <f t="shared" si="12"/>
        <v>0</v>
      </c>
      <c r="K349" s="19" t="s">
        <v>1303</v>
      </c>
    </row>
    <row r="350" spans="1:11">
      <c r="A350" t="s">
        <v>59</v>
      </c>
      <c r="B350" t="s">
        <v>60</v>
      </c>
      <c r="C350" t="s">
        <v>61</v>
      </c>
      <c r="D350" t="s">
        <v>20</v>
      </c>
      <c r="E350" t="s">
        <v>13</v>
      </c>
      <c r="F350" s="25">
        <v>1</v>
      </c>
      <c r="G350" t="str">
        <f>VLOOKUP(D350,'Stipend Amounts'!A:J, 9, FALSE)</f>
        <v>District</v>
      </c>
      <c r="H350" s="2">
        <f>VLOOKUP(D350,'Stipend Amounts'!A:J, 10, FALSE)</f>
        <v>30</v>
      </c>
      <c r="I350" s="22">
        <f t="shared" si="11"/>
        <v>2</v>
      </c>
      <c r="J350" s="2">
        <f t="shared" si="12"/>
        <v>60</v>
      </c>
      <c r="K350" s="19">
        <v>42159</v>
      </c>
    </row>
    <row r="351" spans="1:11">
      <c r="A351" t="s">
        <v>59</v>
      </c>
      <c r="B351" t="s">
        <v>60</v>
      </c>
      <c r="C351" t="s">
        <v>61</v>
      </c>
      <c r="D351" t="s">
        <v>20</v>
      </c>
      <c r="E351" t="s">
        <v>1165</v>
      </c>
      <c r="F351" s="25">
        <v>1</v>
      </c>
      <c r="G351" t="str">
        <f>VLOOKUP(D351,'Stipend Amounts'!A:J, 9, FALSE)</f>
        <v>District</v>
      </c>
      <c r="H351" s="2">
        <f>VLOOKUP(D351,'Stipend Amounts'!A:J, 10, FALSE)</f>
        <v>30</v>
      </c>
      <c r="I351" s="22">
        <f t="shared" si="11"/>
        <v>30</v>
      </c>
      <c r="J351" s="2">
        <f t="shared" si="12"/>
        <v>900</v>
      </c>
      <c r="K351" s="24">
        <v>42174</v>
      </c>
    </row>
    <row r="352" spans="1:11">
      <c r="A352" t="s">
        <v>363</v>
      </c>
      <c r="B352" t="s">
        <v>1255</v>
      </c>
      <c r="C352" t="s">
        <v>1256</v>
      </c>
      <c r="D352" t="s">
        <v>20</v>
      </c>
      <c r="E352" t="s">
        <v>1165</v>
      </c>
      <c r="F352" s="25">
        <v>0</v>
      </c>
      <c r="G352" t="str">
        <f>VLOOKUP(D352,'Stipend Amounts'!A:J, 9, FALSE)</f>
        <v>District</v>
      </c>
      <c r="H352" s="2">
        <f>VLOOKUP(D352,'Stipend Amounts'!A:J, 10, FALSE)</f>
        <v>30</v>
      </c>
      <c r="I352" s="22">
        <f t="shared" si="11"/>
        <v>0</v>
      </c>
      <c r="J352" s="2">
        <f t="shared" si="12"/>
        <v>0</v>
      </c>
      <c r="K352" s="19" t="s">
        <v>1303</v>
      </c>
    </row>
    <row r="353" spans="1:11">
      <c r="A353" t="s">
        <v>927</v>
      </c>
      <c r="B353" t="s">
        <v>928</v>
      </c>
      <c r="C353" t="s">
        <v>929</v>
      </c>
      <c r="D353" t="s">
        <v>20</v>
      </c>
      <c r="E353" t="s">
        <v>13</v>
      </c>
      <c r="F353" s="25">
        <v>1</v>
      </c>
      <c r="G353" t="str">
        <f>VLOOKUP(D353,'Stipend Amounts'!A:J, 9, FALSE)</f>
        <v>District</v>
      </c>
      <c r="H353" s="2">
        <f>VLOOKUP(D353,'Stipend Amounts'!A:J, 10, FALSE)</f>
        <v>30</v>
      </c>
      <c r="I353" s="22">
        <f t="shared" si="11"/>
        <v>2</v>
      </c>
      <c r="J353" s="2">
        <f t="shared" si="12"/>
        <v>60</v>
      </c>
      <c r="K353" s="24">
        <v>42174</v>
      </c>
    </row>
    <row r="354" spans="1:11">
      <c r="A354" t="s">
        <v>927</v>
      </c>
      <c r="B354" t="s">
        <v>928</v>
      </c>
      <c r="C354" t="s">
        <v>929</v>
      </c>
      <c r="D354" t="s">
        <v>20</v>
      </c>
      <c r="E354" t="s">
        <v>1165</v>
      </c>
      <c r="F354" s="25">
        <v>1</v>
      </c>
      <c r="G354" t="str">
        <f>VLOOKUP(D354,'Stipend Amounts'!A:J, 9, FALSE)</f>
        <v>District</v>
      </c>
      <c r="H354" s="2">
        <f>VLOOKUP(D354,'Stipend Amounts'!A:J, 10, FALSE)</f>
        <v>30</v>
      </c>
      <c r="I354" s="22">
        <f t="shared" si="11"/>
        <v>30</v>
      </c>
      <c r="J354" s="2">
        <f t="shared" si="12"/>
        <v>900</v>
      </c>
      <c r="K354" s="24">
        <v>42174</v>
      </c>
    </row>
    <row r="355" spans="1:11">
      <c r="A355" t="s">
        <v>930</v>
      </c>
      <c r="B355" t="s">
        <v>931</v>
      </c>
      <c r="C355" t="s">
        <v>932</v>
      </c>
      <c r="D355" t="s">
        <v>20</v>
      </c>
      <c r="E355" t="s">
        <v>13</v>
      </c>
      <c r="F355" s="25">
        <v>1</v>
      </c>
      <c r="G355" t="str">
        <f>VLOOKUP(D355,'Stipend Amounts'!A:J, 9, FALSE)</f>
        <v>District</v>
      </c>
      <c r="H355" s="2">
        <f>VLOOKUP(D355,'Stipend Amounts'!A:J, 10, FALSE)</f>
        <v>30</v>
      </c>
      <c r="I355" s="22">
        <f t="shared" si="11"/>
        <v>2</v>
      </c>
      <c r="J355" s="2">
        <f t="shared" si="12"/>
        <v>60</v>
      </c>
      <c r="K355" s="24">
        <v>42174</v>
      </c>
    </row>
    <row r="356" spans="1:11">
      <c r="A356" t="s">
        <v>930</v>
      </c>
      <c r="B356" t="s">
        <v>931</v>
      </c>
      <c r="C356" t="s">
        <v>932</v>
      </c>
      <c r="D356" t="s">
        <v>20</v>
      </c>
      <c r="E356" t="s">
        <v>1165</v>
      </c>
      <c r="F356" s="25">
        <v>1</v>
      </c>
      <c r="G356" t="str">
        <f>VLOOKUP(D356,'Stipend Amounts'!A:J, 9, FALSE)</f>
        <v>District</v>
      </c>
      <c r="H356" s="2">
        <f>VLOOKUP(D356,'Stipend Amounts'!A:J, 10, FALSE)</f>
        <v>30</v>
      </c>
      <c r="I356" s="22">
        <f t="shared" si="11"/>
        <v>30</v>
      </c>
      <c r="J356" s="2">
        <f t="shared" si="12"/>
        <v>900</v>
      </c>
      <c r="K356" s="24">
        <v>42174</v>
      </c>
    </row>
    <row r="357" spans="1:11">
      <c r="A357" t="s">
        <v>436</v>
      </c>
      <c r="B357" t="s">
        <v>437</v>
      </c>
      <c r="C357" t="s">
        <v>438</v>
      </c>
      <c r="D357" t="s">
        <v>20</v>
      </c>
      <c r="E357" t="s">
        <v>13</v>
      </c>
      <c r="F357" s="25">
        <v>1</v>
      </c>
      <c r="G357" t="str">
        <f>VLOOKUP(D357,'Stipend Amounts'!A:J, 9, FALSE)</f>
        <v>District</v>
      </c>
      <c r="H357" s="2">
        <f>VLOOKUP(D357,'Stipend Amounts'!A:J, 10, FALSE)</f>
        <v>30</v>
      </c>
      <c r="I357" s="22">
        <f t="shared" si="11"/>
        <v>2</v>
      </c>
      <c r="J357" s="2">
        <f t="shared" si="12"/>
        <v>60</v>
      </c>
      <c r="K357" s="19">
        <v>42159</v>
      </c>
    </row>
    <row r="358" spans="1:11">
      <c r="A358" t="s">
        <v>436</v>
      </c>
      <c r="B358" t="s">
        <v>437</v>
      </c>
      <c r="C358" t="s">
        <v>438</v>
      </c>
      <c r="D358" t="s">
        <v>20</v>
      </c>
      <c r="E358" t="s">
        <v>1165</v>
      </c>
      <c r="F358" s="25">
        <v>1</v>
      </c>
      <c r="G358" t="str">
        <f>VLOOKUP(D358,'Stipend Amounts'!A:J, 9, FALSE)</f>
        <v>District</v>
      </c>
      <c r="H358" s="2">
        <f>VLOOKUP(D358,'Stipend Amounts'!A:J, 10, FALSE)</f>
        <v>30</v>
      </c>
      <c r="I358" s="22">
        <f t="shared" si="11"/>
        <v>30</v>
      </c>
      <c r="J358" s="2">
        <f t="shared" si="12"/>
        <v>900</v>
      </c>
      <c r="K358" s="24">
        <v>42174</v>
      </c>
    </row>
    <row r="359" spans="1:11">
      <c r="A359" t="s">
        <v>935</v>
      </c>
      <c r="B359" t="s">
        <v>936</v>
      </c>
      <c r="C359" t="s">
        <v>937</v>
      </c>
      <c r="D359" t="s">
        <v>20</v>
      </c>
      <c r="E359" t="s">
        <v>13</v>
      </c>
      <c r="F359" s="25">
        <v>1</v>
      </c>
      <c r="G359" t="str">
        <f>VLOOKUP(D359,'Stipend Amounts'!A:J, 9, FALSE)</f>
        <v>District</v>
      </c>
      <c r="H359" s="2">
        <f>VLOOKUP(D359,'Stipend Amounts'!A:J, 10, FALSE)</f>
        <v>30</v>
      </c>
      <c r="I359" s="22">
        <f t="shared" si="11"/>
        <v>2</v>
      </c>
      <c r="J359" s="2">
        <f t="shared" si="12"/>
        <v>60</v>
      </c>
      <c r="K359" s="24">
        <v>42174</v>
      </c>
    </row>
    <row r="360" spans="1:11">
      <c r="A360" t="s">
        <v>935</v>
      </c>
      <c r="B360" t="s">
        <v>936</v>
      </c>
      <c r="C360" t="s">
        <v>937</v>
      </c>
      <c r="D360" t="s">
        <v>20</v>
      </c>
      <c r="E360" t="s">
        <v>1165</v>
      </c>
      <c r="F360" s="25">
        <v>1</v>
      </c>
      <c r="G360" t="str">
        <f>VLOOKUP(D360,'Stipend Amounts'!A:J, 9, FALSE)</f>
        <v>District</v>
      </c>
      <c r="H360" s="2">
        <f>VLOOKUP(D360,'Stipend Amounts'!A:J, 10, FALSE)</f>
        <v>30</v>
      </c>
      <c r="I360" s="22">
        <f t="shared" si="11"/>
        <v>30</v>
      </c>
      <c r="J360" s="2">
        <f t="shared" si="12"/>
        <v>900</v>
      </c>
      <c r="K360" s="24">
        <v>42174</v>
      </c>
    </row>
    <row r="361" spans="1:11">
      <c r="A361" t="s">
        <v>1257</v>
      </c>
      <c r="B361" t="s">
        <v>1258</v>
      </c>
      <c r="C361" t="s">
        <v>1259</v>
      </c>
      <c r="D361" t="s">
        <v>20</v>
      </c>
      <c r="E361" t="s">
        <v>1165</v>
      </c>
      <c r="F361" s="25">
        <v>0</v>
      </c>
      <c r="G361" t="str">
        <f>VLOOKUP(D361,'Stipend Amounts'!A:J, 9, FALSE)</f>
        <v>District</v>
      </c>
      <c r="H361" s="2">
        <f>VLOOKUP(D361,'Stipend Amounts'!A:J, 10, FALSE)</f>
        <v>30</v>
      </c>
      <c r="I361" s="22">
        <f t="shared" si="11"/>
        <v>0</v>
      </c>
      <c r="J361" s="2">
        <f t="shared" si="12"/>
        <v>0</v>
      </c>
      <c r="K361" s="19" t="s">
        <v>1303</v>
      </c>
    </row>
    <row r="362" spans="1:11">
      <c r="A362" t="s">
        <v>34</v>
      </c>
      <c r="B362" t="s">
        <v>35</v>
      </c>
      <c r="C362" t="s">
        <v>36</v>
      </c>
      <c r="D362" t="s">
        <v>20</v>
      </c>
      <c r="E362" t="s">
        <v>13</v>
      </c>
      <c r="F362" s="25">
        <v>1</v>
      </c>
      <c r="G362" t="str">
        <f>VLOOKUP(D362,'Stipend Amounts'!A:J, 9, FALSE)</f>
        <v>District</v>
      </c>
      <c r="H362" s="2">
        <f>VLOOKUP(D362,'Stipend Amounts'!A:J, 10, FALSE)</f>
        <v>30</v>
      </c>
      <c r="I362" s="22">
        <f t="shared" si="11"/>
        <v>2</v>
      </c>
      <c r="J362" s="2">
        <f t="shared" si="12"/>
        <v>60</v>
      </c>
      <c r="K362" s="19">
        <v>42159</v>
      </c>
    </row>
    <row r="363" spans="1:11">
      <c r="A363" t="s">
        <v>34</v>
      </c>
      <c r="B363" t="s">
        <v>35</v>
      </c>
      <c r="C363" t="s">
        <v>36</v>
      </c>
      <c r="D363" t="s">
        <v>20</v>
      </c>
      <c r="E363" t="s">
        <v>1165</v>
      </c>
      <c r="F363" s="25">
        <v>1</v>
      </c>
      <c r="G363" t="str">
        <f>VLOOKUP(D363,'Stipend Amounts'!A:J, 9, FALSE)</f>
        <v>District</v>
      </c>
      <c r="H363" s="2">
        <f>VLOOKUP(D363,'Stipend Amounts'!A:J, 10, FALSE)</f>
        <v>30</v>
      </c>
      <c r="I363" s="22">
        <f t="shared" si="11"/>
        <v>30</v>
      </c>
      <c r="J363" s="2">
        <f t="shared" si="12"/>
        <v>900</v>
      </c>
      <c r="K363" s="24">
        <v>42174</v>
      </c>
    </row>
    <row r="364" spans="1:11">
      <c r="A364" t="s">
        <v>1098</v>
      </c>
      <c r="B364" t="s">
        <v>1266</v>
      </c>
      <c r="C364" t="s">
        <v>1267</v>
      </c>
      <c r="D364" t="s">
        <v>20</v>
      </c>
      <c r="E364" t="s">
        <v>1165</v>
      </c>
      <c r="F364" s="25">
        <v>0</v>
      </c>
      <c r="G364" t="str">
        <f>VLOOKUP(D364,'Stipend Amounts'!A:J, 9, FALSE)</f>
        <v>District</v>
      </c>
      <c r="H364" s="2">
        <f>VLOOKUP(D364,'Stipend Amounts'!A:J, 10, FALSE)</f>
        <v>30</v>
      </c>
      <c r="I364" s="22">
        <f t="shared" si="11"/>
        <v>0</v>
      </c>
      <c r="J364" s="2">
        <f t="shared" si="12"/>
        <v>0</v>
      </c>
      <c r="K364" s="19" t="s">
        <v>1303</v>
      </c>
    </row>
    <row r="365" spans="1:11">
      <c r="A365" t="s">
        <v>21</v>
      </c>
      <c r="B365" t="s">
        <v>22</v>
      </c>
      <c r="C365" t="s">
        <v>23</v>
      </c>
      <c r="D365" t="s">
        <v>20</v>
      </c>
      <c r="E365" t="s">
        <v>13</v>
      </c>
      <c r="F365" s="25">
        <v>1</v>
      </c>
      <c r="G365" t="str">
        <f>VLOOKUP(D365,'Stipend Amounts'!A:J, 9, FALSE)</f>
        <v>District</v>
      </c>
      <c r="H365" s="2">
        <f>VLOOKUP(D365,'Stipend Amounts'!A:J, 10, FALSE)</f>
        <v>30</v>
      </c>
      <c r="I365" s="22">
        <f t="shared" si="11"/>
        <v>2</v>
      </c>
      <c r="J365" s="2">
        <f t="shared" si="12"/>
        <v>60</v>
      </c>
      <c r="K365" s="19">
        <v>42159</v>
      </c>
    </row>
    <row r="366" spans="1:11">
      <c r="A366" t="s">
        <v>21</v>
      </c>
      <c r="B366" t="s">
        <v>22</v>
      </c>
      <c r="C366" t="s">
        <v>23</v>
      </c>
      <c r="D366" t="s">
        <v>20</v>
      </c>
      <c r="E366" t="s">
        <v>1165</v>
      </c>
      <c r="F366" s="25">
        <v>1</v>
      </c>
      <c r="G366" t="str">
        <f>VLOOKUP(D366,'Stipend Amounts'!A:J, 9, FALSE)</f>
        <v>District</v>
      </c>
      <c r="H366" s="2">
        <f>VLOOKUP(D366,'Stipend Amounts'!A:J, 10, FALSE)</f>
        <v>30</v>
      </c>
      <c r="I366" s="22">
        <f t="shared" si="11"/>
        <v>30</v>
      </c>
      <c r="J366" s="2">
        <f t="shared" si="12"/>
        <v>900</v>
      </c>
      <c r="K366" s="24">
        <v>42174</v>
      </c>
    </row>
    <row r="367" spans="1:11">
      <c r="A367" t="s">
        <v>1268</v>
      </c>
      <c r="B367" t="s">
        <v>1269</v>
      </c>
      <c r="C367" t="s">
        <v>1270</v>
      </c>
      <c r="D367" t="s">
        <v>20</v>
      </c>
      <c r="E367" t="s">
        <v>1165</v>
      </c>
      <c r="F367" s="25">
        <v>0</v>
      </c>
      <c r="G367" t="str">
        <f>VLOOKUP(D367,'Stipend Amounts'!A:J, 9, FALSE)</f>
        <v>District</v>
      </c>
      <c r="H367" s="2">
        <f>VLOOKUP(D367,'Stipend Amounts'!A:J, 10, FALSE)</f>
        <v>30</v>
      </c>
      <c r="I367" s="22">
        <f t="shared" si="11"/>
        <v>0</v>
      </c>
      <c r="J367" s="2">
        <f t="shared" si="12"/>
        <v>0</v>
      </c>
      <c r="K367" s="19" t="s">
        <v>1303</v>
      </c>
    </row>
    <row r="368" spans="1:11">
      <c r="A368" t="s">
        <v>449</v>
      </c>
      <c r="B368" t="s">
        <v>450</v>
      </c>
      <c r="C368" t="s">
        <v>451</v>
      </c>
      <c r="D368" t="s">
        <v>20</v>
      </c>
      <c r="E368" t="s">
        <v>13</v>
      </c>
      <c r="F368" s="25">
        <v>1</v>
      </c>
      <c r="G368" t="str">
        <f>VLOOKUP(D368,'Stipend Amounts'!A:J, 9, FALSE)</f>
        <v>District</v>
      </c>
      <c r="H368" s="2">
        <f>VLOOKUP(D368,'Stipend Amounts'!A:J, 10, FALSE)</f>
        <v>30</v>
      </c>
      <c r="I368" s="22">
        <f t="shared" si="11"/>
        <v>2</v>
      </c>
      <c r="J368" s="2">
        <f t="shared" si="12"/>
        <v>60</v>
      </c>
      <c r="K368" s="19">
        <v>42159</v>
      </c>
    </row>
    <row r="369" spans="1:12">
      <c r="A369" t="s">
        <v>449</v>
      </c>
      <c r="B369" t="s">
        <v>450</v>
      </c>
      <c r="C369" t="s">
        <v>451</v>
      </c>
      <c r="D369" t="s">
        <v>20</v>
      </c>
      <c r="E369" t="s">
        <v>1165</v>
      </c>
      <c r="F369" s="25">
        <v>0.6</v>
      </c>
      <c r="G369" t="str">
        <f>VLOOKUP(D369,'Stipend Amounts'!A:J, 9, FALSE)</f>
        <v>District</v>
      </c>
      <c r="H369" s="2">
        <f>VLOOKUP(D369,'Stipend Amounts'!A:J, 10, FALSE)</f>
        <v>30</v>
      </c>
      <c r="I369" s="22">
        <f t="shared" si="11"/>
        <v>18</v>
      </c>
      <c r="J369" s="2">
        <f t="shared" si="12"/>
        <v>540</v>
      </c>
      <c r="K369" s="24">
        <v>42174</v>
      </c>
      <c r="L369" t="s">
        <v>1308</v>
      </c>
    </row>
    <row r="370" spans="1:12">
      <c r="A370" t="s">
        <v>65</v>
      </c>
      <c r="B370" t="s">
        <v>66</v>
      </c>
      <c r="C370" t="s">
        <v>67</v>
      </c>
      <c r="D370" t="s">
        <v>20</v>
      </c>
      <c r="E370" t="s">
        <v>13</v>
      </c>
      <c r="F370" s="25">
        <v>1</v>
      </c>
      <c r="G370" t="str">
        <f>VLOOKUP(D370,'Stipend Amounts'!A:J, 9, FALSE)</f>
        <v>District</v>
      </c>
      <c r="H370" s="2">
        <f>VLOOKUP(D370,'Stipend Amounts'!A:J, 10, FALSE)</f>
        <v>30</v>
      </c>
      <c r="I370" s="22">
        <f t="shared" si="11"/>
        <v>2</v>
      </c>
      <c r="J370" s="2">
        <f t="shared" si="12"/>
        <v>60</v>
      </c>
      <c r="K370" s="19">
        <v>42159</v>
      </c>
    </row>
    <row r="371" spans="1:12">
      <c r="A371" t="s">
        <v>65</v>
      </c>
      <c r="B371" t="s">
        <v>66</v>
      </c>
      <c r="C371" t="s">
        <v>67</v>
      </c>
      <c r="D371" t="s">
        <v>20</v>
      </c>
      <c r="E371" t="s">
        <v>1165</v>
      </c>
      <c r="F371" s="25">
        <v>1</v>
      </c>
      <c r="G371" t="str">
        <f>VLOOKUP(D371,'Stipend Amounts'!A:J, 9, FALSE)</f>
        <v>District</v>
      </c>
      <c r="H371" s="2">
        <f>VLOOKUP(D371,'Stipend Amounts'!A:J, 10, FALSE)</f>
        <v>30</v>
      </c>
      <c r="I371" s="22">
        <f t="shared" si="11"/>
        <v>30</v>
      </c>
      <c r="J371" s="2">
        <f t="shared" si="12"/>
        <v>900</v>
      </c>
      <c r="K371" s="24">
        <v>42174</v>
      </c>
    </row>
    <row r="372" spans="1:12">
      <c r="A372" t="s">
        <v>62</v>
      </c>
      <c r="B372" t="s">
        <v>63</v>
      </c>
      <c r="C372" t="s">
        <v>64</v>
      </c>
      <c r="D372" t="s">
        <v>20</v>
      </c>
      <c r="E372" t="s">
        <v>13</v>
      </c>
      <c r="F372" s="25">
        <v>1</v>
      </c>
      <c r="G372" t="str">
        <f>VLOOKUP(D372,'Stipend Amounts'!A:J, 9, FALSE)</f>
        <v>District</v>
      </c>
      <c r="H372" s="2">
        <f>VLOOKUP(D372,'Stipend Amounts'!A:J, 10, FALSE)</f>
        <v>30</v>
      </c>
      <c r="I372" s="22">
        <f t="shared" si="11"/>
        <v>2</v>
      </c>
      <c r="J372" s="2">
        <f t="shared" si="12"/>
        <v>60</v>
      </c>
      <c r="K372" s="19">
        <v>42159</v>
      </c>
    </row>
    <row r="373" spans="1:12">
      <c r="A373" t="s">
        <v>62</v>
      </c>
      <c r="B373" t="s">
        <v>63</v>
      </c>
      <c r="C373" t="s">
        <v>64</v>
      </c>
      <c r="D373" t="s">
        <v>20</v>
      </c>
      <c r="E373" t="s">
        <v>1165</v>
      </c>
      <c r="F373" s="25">
        <v>1</v>
      </c>
      <c r="G373" t="str">
        <f>VLOOKUP(D373,'Stipend Amounts'!A:J, 9, FALSE)</f>
        <v>District</v>
      </c>
      <c r="H373" s="2">
        <f>VLOOKUP(D373,'Stipend Amounts'!A:J, 10, FALSE)</f>
        <v>30</v>
      </c>
      <c r="I373" s="22">
        <f t="shared" si="11"/>
        <v>30</v>
      </c>
      <c r="J373" s="2">
        <f t="shared" si="12"/>
        <v>900</v>
      </c>
      <c r="K373" s="24">
        <v>42174</v>
      </c>
    </row>
    <row r="374" spans="1:12">
      <c r="A374" t="s">
        <v>62</v>
      </c>
      <c r="B374" t="s">
        <v>63</v>
      </c>
      <c r="C374" t="s">
        <v>64</v>
      </c>
      <c r="D374" t="s">
        <v>20</v>
      </c>
      <c r="E374" t="s">
        <v>2069</v>
      </c>
      <c r="F374" s="25">
        <v>1</v>
      </c>
      <c r="G374" t="str">
        <f>VLOOKUP(D374,'Stipend Amounts'!A:J, 9, FALSE)</f>
        <v>District</v>
      </c>
      <c r="H374" s="2">
        <f>VLOOKUP(D374,'Stipend Amounts'!A:J, 10, FALSE)</f>
        <v>30</v>
      </c>
      <c r="I374" s="22">
        <f t="shared" si="11"/>
        <v>8</v>
      </c>
      <c r="J374" s="2">
        <f t="shared" si="12"/>
        <v>240</v>
      </c>
      <c r="K374" s="24">
        <v>42191</v>
      </c>
    </row>
    <row r="375" spans="1:12">
      <c r="A375" t="s">
        <v>152</v>
      </c>
      <c r="B375" t="s">
        <v>925</v>
      </c>
      <c r="C375" t="s">
        <v>926</v>
      </c>
      <c r="D375" t="s">
        <v>20</v>
      </c>
      <c r="E375" t="s">
        <v>13</v>
      </c>
      <c r="F375" s="25">
        <v>1</v>
      </c>
      <c r="G375" t="str">
        <f>VLOOKUP(D375,'Stipend Amounts'!A:J, 9, FALSE)</f>
        <v>District</v>
      </c>
      <c r="H375" s="2">
        <f>VLOOKUP(D375,'Stipend Amounts'!A:J, 10, FALSE)</f>
        <v>30</v>
      </c>
      <c r="I375" s="22">
        <f t="shared" si="11"/>
        <v>2</v>
      </c>
      <c r="J375" s="2">
        <f t="shared" si="12"/>
        <v>60</v>
      </c>
      <c r="K375" s="19" t="s">
        <v>1303</v>
      </c>
    </row>
    <row r="376" spans="1:12">
      <c r="A376" t="s">
        <v>152</v>
      </c>
      <c r="B376" t="s">
        <v>925</v>
      </c>
      <c r="C376" t="s">
        <v>926</v>
      </c>
      <c r="D376" t="s">
        <v>20</v>
      </c>
      <c r="E376" t="s">
        <v>1165</v>
      </c>
      <c r="F376" s="25">
        <v>0</v>
      </c>
      <c r="G376" t="str">
        <f>VLOOKUP(D376,'Stipend Amounts'!A:J, 9, FALSE)</f>
        <v>District</v>
      </c>
      <c r="H376" s="2">
        <f>VLOOKUP(D376,'Stipend Amounts'!A:J, 10, FALSE)</f>
        <v>30</v>
      </c>
      <c r="I376" s="22">
        <f t="shared" si="11"/>
        <v>0</v>
      </c>
      <c r="J376" s="2">
        <f t="shared" si="12"/>
        <v>0</v>
      </c>
      <c r="K376" s="19" t="s">
        <v>1303</v>
      </c>
    </row>
    <row r="377" spans="1:12">
      <c r="A377" t="s">
        <v>24</v>
      </c>
      <c r="B377" t="s">
        <v>25</v>
      </c>
      <c r="C377" t="s">
        <v>26</v>
      </c>
      <c r="D377" t="s">
        <v>20</v>
      </c>
      <c r="E377" t="s">
        <v>13</v>
      </c>
      <c r="F377" s="25">
        <v>1</v>
      </c>
      <c r="G377" t="str">
        <f>VLOOKUP(D377,'Stipend Amounts'!A:J, 9, FALSE)</f>
        <v>District</v>
      </c>
      <c r="H377" s="2">
        <f>VLOOKUP(D377,'Stipend Amounts'!A:J, 10, FALSE)</f>
        <v>30</v>
      </c>
      <c r="I377" s="22">
        <f t="shared" si="11"/>
        <v>2</v>
      </c>
      <c r="J377" s="2">
        <f t="shared" si="12"/>
        <v>60</v>
      </c>
      <c r="K377" s="19">
        <v>42159</v>
      </c>
    </row>
    <row r="378" spans="1:12">
      <c r="A378" t="s">
        <v>24</v>
      </c>
      <c r="B378" t="s">
        <v>25</v>
      </c>
      <c r="C378" t="s">
        <v>26</v>
      </c>
      <c r="D378" t="s">
        <v>20</v>
      </c>
      <c r="E378" t="s">
        <v>1165</v>
      </c>
      <c r="F378" s="25">
        <v>1</v>
      </c>
      <c r="G378" t="str">
        <f>VLOOKUP(D378,'Stipend Amounts'!A:J, 9, FALSE)</f>
        <v>District</v>
      </c>
      <c r="H378" s="2">
        <f>VLOOKUP(D378,'Stipend Amounts'!A:J, 10, FALSE)</f>
        <v>30</v>
      </c>
      <c r="I378" s="22">
        <f t="shared" si="11"/>
        <v>30</v>
      </c>
      <c r="J378" s="2">
        <f t="shared" si="12"/>
        <v>900</v>
      </c>
      <c r="K378" s="24">
        <v>42174</v>
      </c>
    </row>
    <row r="379" spans="1:12">
      <c r="A379" t="s">
        <v>744</v>
      </c>
      <c r="B379" t="s">
        <v>745</v>
      </c>
      <c r="C379" t="s">
        <v>746</v>
      </c>
      <c r="D379" t="s">
        <v>320</v>
      </c>
      <c r="E379" t="s">
        <v>348</v>
      </c>
      <c r="F379" s="25">
        <v>1</v>
      </c>
      <c r="G379" t="str">
        <f>VLOOKUP(D379,'Stipend Amounts'!A:J, 9, FALSE)</f>
        <v>District</v>
      </c>
      <c r="H379" s="2">
        <f>VLOOKUP(D379,'Stipend Amounts'!A:J, 10, FALSE)</f>
        <v>31</v>
      </c>
      <c r="I379" s="22">
        <f t="shared" si="11"/>
        <v>2</v>
      </c>
      <c r="J379" s="2">
        <f t="shared" si="12"/>
        <v>62</v>
      </c>
      <c r="K379" s="24">
        <v>42174</v>
      </c>
    </row>
    <row r="380" spans="1:12">
      <c r="A380" t="s">
        <v>91</v>
      </c>
      <c r="B380" t="s">
        <v>1662</v>
      </c>
      <c r="C380" t="s">
        <v>1663</v>
      </c>
      <c r="D380" t="s">
        <v>1336</v>
      </c>
      <c r="E380" t="s">
        <v>1575</v>
      </c>
      <c r="F380" s="25">
        <v>1</v>
      </c>
      <c r="G380" t="e">
        <f>VLOOKUP(D380,'Stipend Amounts'!A:J, 9, FALSE)</f>
        <v>#N/A</v>
      </c>
      <c r="H380" s="2" t="e">
        <f>VLOOKUP(D380,'Stipend Amounts'!A:J, 10, FALSE)</f>
        <v>#N/A</v>
      </c>
      <c r="I380" s="22">
        <f t="shared" si="11"/>
        <v>2</v>
      </c>
      <c r="J380" s="2" t="e">
        <f t="shared" si="12"/>
        <v>#N/A</v>
      </c>
      <c r="K380" t="s">
        <v>1303</v>
      </c>
    </row>
    <row r="381" spans="1:12">
      <c r="A381" t="s">
        <v>1412</v>
      </c>
      <c r="B381" t="s">
        <v>195</v>
      </c>
      <c r="C381" t="s">
        <v>1413</v>
      </c>
      <c r="D381" t="s">
        <v>1336</v>
      </c>
      <c r="E381" t="s">
        <v>13</v>
      </c>
      <c r="F381" s="25">
        <v>1</v>
      </c>
      <c r="G381" t="e">
        <f>VLOOKUP(D381,'Stipend Amounts'!A:J, 9, FALSE)</f>
        <v>#N/A</v>
      </c>
      <c r="H381" s="2" t="e">
        <f>VLOOKUP(D381,'Stipend Amounts'!A:J, 10, FALSE)</f>
        <v>#N/A</v>
      </c>
      <c r="I381" s="22">
        <f t="shared" si="11"/>
        <v>2</v>
      </c>
      <c r="J381" s="2" t="e">
        <f t="shared" si="12"/>
        <v>#N/A</v>
      </c>
      <c r="K381" t="s">
        <v>1303</v>
      </c>
    </row>
    <row r="382" spans="1:12">
      <c r="A382" t="s">
        <v>596</v>
      </c>
      <c r="B382" t="s">
        <v>1430</v>
      </c>
      <c r="C382" t="s">
        <v>1431</v>
      </c>
      <c r="D382" t="s">
        <v>1336</v>
      </c>
      <c r="E382" t="s">
        <v>13</v>
      </c>
      <c r="F382" s="25">
        <v>1</v>
      </c>
      <c r="G382" t="e">
        <f>VLOOKUP(D382,'Stipend Amounts'!A:J, 9, FALSE)</f>
        <v>#N/A</v>
      </c>
      <c r="H382" s="2" t="e">
        <f>VLOOKUP(D382,'Stipend Amounts'!A:J, 10, FALSE)</f>
        <v>#N/A</v>
      </c>
      <c r="I382" s="22">
        <f t="shared" si="11"/>
        <v>2</v>
      </c>
      <c r="J382" s="2" t="e">
        <f t="shared" si="12"/>
        <v>#N/A</v>
      </c>
      <c r="K382" t="s">
        <v>1303</v>
      </c>
    </row>
    <row r="383" spans="1:12">
      <c r="A383" t="s">
        <v>1414</v>
      </c>
      <c r="B383" t="s">
        <v>1415</v>
      </c>
      <c r="C383" t="s">
        <v>1416</v>
      </c>
      <c r="D383" t="s">
        <v>1336</v>
      </c>
      <c r="E383" t="s">
        <v>13</v>
      </c>
      <c r="F383" s="25">
        <v>1</v>
      </c>
      <c r="G383" t="e">
        <f>VLOOKUP(D383,'Stipend Amounts'!A:J, 9, FALSE)</f>
        <v>#N/A</v>
      </c>
      <c r="H383" s="2" t="e">
        <f>VLOOKUP(D383,'Stipend Amounts'!A:J, 10, FALSE)</f>
        <v>#N/A</v>
      </c>
      <c r="I383" s="22">
        <f t="shared" si="11"/>
        <v>2</v>
      </c>
      <c r="J383" s="2" t="e">
        <f t="shared" si="12"/>
        <v>#N/A</v>
      </c>
      <c r="K383" t="s">
        <v>1303</v>
      </c>
    </row>
    <row r="384" spans="1:12">
      <c r="A384" t="s">
        <v>1163</v>
      </c>
      <c r="B384" t="s">
        <v>1426</v>
      </c>
      <c r="C384" t="s">
        <v>1427</v>
      </c>
      <c r="D384" t="s">
        <v>1336</v>
      </c>
      <c r="E384" t="s">
        <v>13</v>
      </c>
      <c r="F384" s="25">
        <v>1</v>
      </c>
      <c r="G384" t="e">
        <f>VLOOKUP(D384,'Stipend Amounts'!A:J, 9, FALSE)</f>
        <v>#N/A</v>
      </c>
      <c r="H384" s="2" t="e">
        <f>VLOOKUP(D384,'Stipend Amounts'!A:J, 10, FALSE)</f>
        <v>#N/A</v>
      </c>
      <c r="I384" s="22">
        <f t="shared" si="11"/>
        <v>2</v>
      </c>
      <c r="J384" s="2" t="e">
        <f t="shared" si="12"/>
        <v>#N/A</v>
      </c>
      <c r="K384" t="s">
        <v>1303</v>
      </c>
    </row>
    <row r="385" spans="1:11">
      <c r="A385" t="s">
        <v>1423</v>
      </c>
      <c r="B385" t="s">
        <v>1424</v>
      </c>
      <c r="C385" t="s">
        <v>1425</v>
      </c>
      <c r="D385" t="s">
        <v>1336</v>
      </c>
      <c r="E385" t="s">
        <v>13</v>
      </c>
      <c r="F385" s="25">
        <v>1</v>
      </c>
      <c r="G385" t="e">
        <f>VLOOKUP(D385,'Stipend Amounts'!A:J, 9, FALSE)</f>
        <v>#N/A</v>
      </c>
      <c r="H385" s="2" t="e">
        <f>VLOOKUP(D385,'Stipend Amounts'!A:J, 10, FALSE)</f>
        <v>#N/A</v>
      </c>
      <c r="I385" s="22">
        <f t="shared" si="11"/>
        <v>2</v>
      </c>
      <c r="J385" s="2" t="e">
        <f t="shared" si="12"/>
        <v>#N/A</v>
      </c>
      <c r="K385" t="s">
        <v>1303</v>
      </c>
    </row>
    <row r="386" spans="1:11">
      <c r="A386" t="s">
        <v>76</v>
      </c>
      <c r="B386" t="s">
        <v>1570</v>
      </c>
      <c r="C386" t="s">
        <v>1571</v>
      </c>
      <c r="D386" t="s">
        <v>1336</v>
      </c>
      <c r="E386" t="s">
        <v>491</v>
      </c>
      <c r="F386" s="25">
        <v>1</v>
      </c>
      <c r="G386" t="e">
        <f>VLOOKUP(D386,'Stipend Amounts'!A:J, 9, FALSE)</f>
        <v>#N/A</v>
      </c>
      <c r="H386" s="2" t="e">
        <f>VLOOKUP(D386,'Stipend Amounts'!A:J, 10, FALSE)</f>
        <v>#N/A</v>
      </c>
      <c r="I386" s="22">
        <f t="shared" si="11"/>
        <v>2</v>
      </c>
      <c r="J386" s="2" t="e">
        <f t="shared" si="12"/>
        <v>#N/A</v>
      </c>
      <c r="K386" t="s">
        <v>1303</v>
      </c>
    </row>
    <row r="387" spans="1:11">
      <c r="A387" t="s">
        <v>363</v>
      </c>
      <c r="B387" t="s">
        <v>1334</v>
      </c>
      <c r="C387" t="s">
        <v>1335</v>
      </c>
      <c r="D387" t="s">
        <v>1336</v>
      </c>
      <c r="E387" t="s">
        <v>13</v>
      </c>
      <c r="F387" s="25">
        <v>1</v>
      </c>
      <c r="G387" t="e">
        <f>VLOOKUP(D387,'Stipend Amounts'!A:J, 9, FALSE)</f>
        <v>#N/A</v>
      </c>
      <c r="H387" s="2" t="e">
        <f>VLOOKUP(D387,'Stipend Amounts'!A:J, 10, FALSE)</f>
        <v>#N/A</v>
      </c>
      <c r="I387" s="22">
        <f t="shared" si="11"/>
        <v>2</v>
      </c>
      <c r="J387" s="2" t="e">
        <f t="shared" si="12"/>
        <v>#N/A</v>
      </c>
      <c r="K387" t="s">
        <v>1303</v>
      </c>
    </row>
    <row r="388" spans="1:11">
      <c r="A388" t="s">
        <v>1417</v>
      </c>
      <c r="B388" t="s">
        <v>1418</v>
      </c>
      <c r="C388" t="s">
        <v>1419</v>
      </c>
      <c r="D388" t="s">
        <v>1336</v>
      </c>
      <c r="E388" t="s">
        <v>13</v>
      </c>
      <c r="F388" s="25">
        <v>1</v>
      </c>
      <c r="G388" t="e">
        <f>VLOOKUP(D388,'Stipend Amounts'!A:J, 9, FALSE)</f>
        <v>#N/A</v>
      </c>
      <c r="H388" s="2" t="e">
        <f>VLOOKUP(D388,'Stipend Amounts'!A:J, 10, FALSE)</f>
        <v>#N/A</v>
      </c>
      <c r="I388" s="22">
        <f t="shared" si="11"/>
        <v>2</v>
      </c>
      <c r="J388" s="2" t="e">
        <f t="shared" si="12"/>
        <v>#N/A</v>
      </c>
      <c r="K388" t="s">
        <v>1303</v>
      </c>
    </row>
    <row r="389" spans="1:11">
      <c r="A389" t="s">
        <v>87</v>
      </c>
      <c r="B389" t="s">
        <v>1664</v>
      </c>
      <c r="C389" t="s">
        <v>1665</v>
      </c>
      <c r="D389" t="s">
        <v>1336</v>
      </c>
      <c r="E389" t="s">
        <v>1575</v>
      </c>
      <c r="F389" s="25">
        <v>1</v>
      </c>
      <c r="G389" t="e">
        <f>VLOOKUP(D389,'Stipend Amounts'!A:J, 9, FALSE)</f>
        <v>#N/A</v>
      </c>
      <c r="H389" s="2" t="e">
        <f>VLOOKUP(D389,'Stipend Amounts'!A:J, 10, FALSE)</f>
        <v>#N/A</v>
      </c>
      <c r="I389" s="22">
        <f t="shared" si="11"/>
        <v>2</v>
      </c>
      <c r="J389" s="2" t="e">
        <f t="shared" si="12"/>
        <v>#N/A</v>
      </c>
      <c r="K389" t="s">
        <v>1303</v>
      </c>
    </row>
    <row r="390" spans="1:11">
      <c r="A390" t="s">
        <v>352</v>
      </c>
      <c r="B390" t="s">
        <v>617</v>
      </c>
      <c r="C390" t="s">
        <v>1420</v>
      </c>
      <c r="D390" t="s">
        <v>1336</v>
      </c>
      <c r="E390" t="s">
        <v>13</v>
      </c>
      <c r="F390" s="25">
        <v>1</v>
      </c>
      <c r="G390" t="e">
        <f>VLOOKUP(D390,'Stipend Amounts'!A:J, 9, FALSE)</f>
        <v>#N/A</v>
      </c>
      <c r="H390" s="2" t="e">
        <f>VLOOKUP(D390,'Stipend Amounts'!A:J, 10, FALSE)</f>
        <v>#N/A</v>
      </c>
      <c r="I390" s="22">
        <f t="shared" si="11"/>
        <v>2</v>
      </c>
      <c r="J390" s="2" t="e">
        <f t="shared" si="12"/>
        <v>#N/A</v>
      </c>
      <c r="K390" t="s">
        <v>1303</v>
      </c>
    </row>
    <row r="391" spans="1:11">
      <c r="A391" t="s">
        <v>789</v>
      </c>
      <c r="B391" t="s">
        <v>1428</v>
      </c>
      <c r="C391" t="s">
        <v>1429</v>
      </c>
      <c r="D391" t="s">
        <v>1336</v>
      </c>
      <c r="E391" t="s">
        <v>13</v>
      </c>
      <c r="F391" s="25">
        <v>1</v>
      </c>
      <c r="G391" t="e">
        <f>VLOOKUP(D391,'Stipend Amounts'!A:J, 9, FALSE)</f>
        <v>#N/A</v>
      </c>
      <c r="H391" s="2" t="e">
        <f>VLOOKUP(D391,'Stipend Amounts'!A:J, 10, FALSE)</f>
        <v>#N/A</v>
      </c>
      <c r="I391" s="22">
        <f t="shared" ref="I391:I454" si="13">F391*IF(E391="ECS Phase 2",30,(IF(E391="ECS Phase 1",2,(IF(E391="CSinS Phase 1",2,(IF(E391="CSinA Phase 1",2,(IF(E391="CsinA Phase 2",21,(IF(E391="CsinS Phase 2",21,(IF(E391="CSP Phase 1",2,(IF(E391="CSP Phase 2",30,(IF(E391="K5 Phase 1",2,(IF(E391="K5 Phase 2",7,(IF(E391="ECS Phase 2 OL",8,(IF(E391="CSinS Phase 2 OL",8,(IF(E391="CSinA Phase 2 OL",8)))))))))))))))))))))))))</f>
        <v>2</v>
      </c>
      <c r="J391" s="2" t="e">
        <f t="shared" ref="J391:J454" si="14">H391*I391</f>
        <v>#N/A</v>
      </c>
      <c r="K391" t="s">
        <v>1303</v>
      </c>
    </row>
    <row r="392" spans="1:11">
      <c r="A392" t="s">
        <v>1585</v>
      </c>
      <c r="B392" t="s">
        <v>1586</v>
      </c>
      <c r="C392" t="s">
        <v>1587</v>
      </c>
      <c r="D392" t="s">
        <v>1336</v>
      </c>
      <c r="E392" t="s">
        <v>1575</v>
      </c>
      <c r="F392" s="25">
        <v>1</v>
      </c>
      <c r="G392" t="e">
        <f>VLOOKUP(D392,'Stipend Amounts'!A:J, 9, FALSE)</f>
        <v>#N/A</v>
      </c>
      <c r="H392" s="2" t="e">
        <f>VLOOKUP(D392,'Stipend Amounts'!A:J, 10, FALSE)</f>
        <v>#N/A</v>
      </c>
      <c r="I392" s="22">
        <f t="shared" si="13"/>
        <v>2</v>
      </c>
      <c r="J392" s="2" t="e">
        <f t="shared" si="14"/>
        <v>#N/A</v>
      </c>
      <c r="K392" t="s">
        <v>1303</v>
      </c>
    </row>
    <row r="393" spans="1:11">
      <c r="A393" t="s">
        <v>18</v>
      </c>
      <c r="B393" t="s">
        <v>1398</v>
      </c>
      <c r="C393" t="s">
        <v>1399</v>
      </c>
      <c r="D393" t="s">
        <v>1336</v>
      </c>
      <c r="E393" t="s">
        <v>13</v>
      </c>
      <c r="F393" s="25">
        <v>1</v>
      </c>
      <c r="G393" t="e">
        <f>VLOOKUP(D393,'Stipend Amounts'!A:J, 9, FALSE)</f>
        <v>#N/A</v>
      </c>
      <c r="H393" s="2" t="e">
        <f>VLOOKUP(D393,'Stipend Amounts'!A:J, 10, FALSE)</f>
        <v>#N/A</v>
      </c>
      <c r="I393" s="22">
        <f t="shared" si="13"/>
        <v>2</v>
      </c>
      <c r="J393" s="2" t="e">
        <f t="shared" si="14"/>
        <v>#N/A</v>
      </c>
      <c r="K393" t="s">
        <v>1303</v>
      </c>
    </row>
    <row r="394" spans="1:11">
      <c r="A394" t="s">
        <v>18</v>
      </c>
      <c r="B394" t="s">
        <v>1398</v>
      </c>
      <c r="C394" t="s">
        <v>1399</v>
      </c>
      <c r="D394" t="s">
        <v>1336</v>
      </c>
      <c r="E394" t="s">
        <v>1575</v>
      </c>
      <c r="F394" s="25">
        <v>1</v>
      </c>
      <c r="G394" t="e">
        <f>VLOOKUP(D394,'Stipend Amounts'!A:J, 9, FALSE)</f>
        <v>#N/A</v>
      </c>
      <c r="H394" s="2" t="e">
        <f>VLOOKUP(D394,'Stipend Amounts'!A:J, 10, FALSE)</f>
        <v>#N/A</v>
      </c>
      <c r="I394" s="22">
        <f t="shared" si="13"/>
        <v>2</v>
      </c>
      <c r="J394" s="2" t="e">
        <f t="shared" si="14"/>
        <v>#N/A</v>
      </c>
      <c r="K394" t="s">
        <v>1303</v>
      </c>
    </row>
    <row r="395" spans="1:11">
      <c r="A395" t="s">
        <v>408</v>
      </c>
      <c r="B395" t="s">
        <v>1421</v>
      </c>
      <c r="C395" t="s">
        <v>1422</v>
      </c>
      <c r="D395" t="s">
        <v>1336</v>
      </c>
      <c r="E395" t="s">
        <v>13</v>
      </c>
      <c r="F395" s="25">
        <v>1</v>
      </c>
      <c r="G395" t="e">
        <f>VLOOKUP(D395,'Stipend Amounts'!A:J, 9, FALSE)</f>
        <v>#N/A</v>
      </c>
      <c r="H395" s="2" t="e">
        <f>VLOOKUP(D395,'Stipend Amounts'!A:J, 10, FALSE)</f>
        <v>#N/A</v>
      </c>
      <c r="I395" s="22">
        <f t="shared" si="13"/>
        <v>2</v>
      </c>
      <c r="J395" s="2" t="e">
        <f t="shared" si="14"/>
        <v>#N/A</v>
      </c>
      <c r="K395" t="s">
        <v>1303</v>
      </c>
    </row>
    <row r="396" spans="1:11">
      <c r="A396" t="s">
        <v>394</v>
      </c>
      <c r="B396" t="s">
        <v>958</v>
      </c>
      <c r="C396" t="s">
        <v>959</v>
      </c>
      <c r="D396" t="s">
        <v>297</v>
      </c>
      <c r="E396" t="s">
        <v>13</v>
      </c>
      <c r="F396" s="25">
        <v>1</v>
      </c>
      <c r="G396" t="str">
        <f>VLOOKUP(D396,'Stipend Amounts'!A:J, 9, FALSE)</f>
        <v>District</v>
      </c>
      <c r="H396" s="2">
        <f>VLOOKUP(D396,'Stipend Amounts'!A:J, 10, FALSE)</f>
        <v>30.62</v>
      </c>
      <c r="I396" s="22">
        <f t="shared" si="13"/>
        <v>2</v>
      </c>
      <c r="J396" s="2">
        <f t="shared" si="14"/>
        <v>61.24</v>
      </c>
      <c r="K396" s="24">
        <v>42174</v>
      </c>
    </row>
    <row r="397" spans="1:11">
      <c r="A397" t="s">
        <v>394</v>
      </c>
      <c r="B397" t="s">
        <v>958</v>
      </c>
      <c r="C397" t="s">
        <v>959</v>
      </c>
      <c r="D397" t="s">
        <v>297</v>
      </c>
      <c r="E397" t="s">
        <v>1165</v>
      </c>
      <c r="F397" s="25">
        <v>1</v>
      </c>
      <c r="G397" t="str">
        <f>VLOOKUP(D397,'Stipend Amounts'!A:J, 9, FALSE)</f>
        <v>District</v>
      </c>
      <c r="H397" s="2">
        <f>VLOOKUP(D397,'Stipend Amounts'!A:J, 10, FALSE)</f>
        <v>30.62</v>
      </c>
      <c r="I397" s="22">
        <f t="shared" si="13"/>
        <v>30</v>
      </c>
      <c r="J397" s="2">
        <f t="shared" si="14"/>
        <v>918.6</v>
      </c>
      <c r="K397" s="24">
        <v>42191</v>
      </c>
    </row>
    <row r="398" spans="1:11">
      <c r="A398" t="s">
        <v>394</v>
      </c>
      <c r="B398" t="s">
        <v>958</v>
      </c>
      <c r="C398" t="s">
        <v>959</v>
      </c>
      <c r="D398" t="s">
        <v>297</v>
      </c>
      <c r="E398" t="s">
        <v>2069</v>
      </c>
      <c r="F398" s="25">
        <v>1</v>
      </c>
      <c r="G398" t="str">
        <f>VLOOKUP(D398,'Stipend Amounts'!A:J, 9, FALSE)</f>
        <v>District</v>
      </c>
      <c r="H398" s="2">
        <f>VLOOKUP(D398,'Stipend Amounts'!A:J, 10, FALSE)</f>
        <v>30.62</v>
      </c>
      <c r="I398" s="22">
        <f t="shared" si="13"/>
        <v>8</v>
      </c>
      <c r="J398" s="2">
        <f t="shared" si="14"/>
        <v>244.96</v>
      </c>
      <c r="K398" s="24">
        <v>42191</v>
      </c>
    </row>
    <row r="399" spans="1:11">
      <c r="A399" t="s">
        <v>18</v>
      </c>
      <c r="B399" t="s">
        <v>606</v>
      </c>
      <c r="C399" t="s">
        <v>607</v>
      </c>
      <c r="D399" t="s">
        <v>297</v>
      </c>
      <c r="E399" t="s">
        <v>491</v>
      </c>
      <c r="F399" s="25">
        <v>1</v>
      </c>
      <c r="G399" t="str">
        <f>VLOOKUP(D399,'Stipend Amounts'!A:J, 9, FALSE)</f>
        <v>District</v>
      </c>
      <c r="H399" s="2">
        <f>VLOOKUP(D399,'Stipend Amounts'!A:J, 10, FALSE)</f>
        <v>30.62</v>
      </c>
      <c r="I399" s="22">
        <f t="shared" si="13"/>
        <v>2</v>
      </c>
      <c r="J399" s="2">
        <f t="shared" si="14"/>
        <v>61.24</v>
      </c>
      <c r="K399" s="24">
        <v>42174</v>
      </c>
    </row>
    <row r="400" spans="1:11">
      <c r="A400" t="s">
        <v>18</v>
      </c>
      <c r="B400" t="s">
        <v>606</v>
      </c>
      <c r="C400" t="s">
        <v>607</v>
      </c>
      <c r="D400" t="s">
        <v>297</v>
      </c>
      <c r="E400" t="s">
        <v>1102</v>
      </c>
      <c r="F400" s="25">
        <v>1</v>
      </c>
      <c r="G400" t="str">
        <f>VLOOKUP(D400,'Stipend Amounts'!A:J, 9, FALSE)</f>
        <v>District</v>
      </c>
      <c r="H400" s="2">
        <f>VLOOKUP(D400,'Stipend Amounts'!A:J, 10, FALSE)</f>
        <v>30.62</v>
      </c>
      <c r="I400" s="22">
        <f t="shared" si="13"/>
        <v>21</v>
      </c>
      <c r="J400" s="2">
        <f t="shared" si="14"/>
        <v>643.02</v>
      </c>
      <c r="K400" s="24">
        <v>42191</v>
      </c>
    </row>
    <row r="401" spans="1:11">
      <c r="A401" t="s">
        <v>955</v>
      </c>
      <c r="B401" t="s">
        <v>956</v>
      </c>
      <c r="C401" t="s">
        <v>957</v>
      </c>
      <c r="D401" t="s">
        <v>297</v>
      </c>
      <c r="E401" t="s">
        <v>13</v>
      </c>
      <c r="F401" s="25">
        <v>1</v>
      </c>
      <c r="G401" t="str">
        <f>VLOOKUP(D401,'Stipend Amounts'!A:J, 9, FALSE)</f>
        <v>District</v>
      </c>
      <c r="H401" s="2">
        <f>VLOOKUP(D401,'Stipend Amounts'!A:J, 10, FALSE)</f>
        <v>30.62</v>
      </c>
      <c r="I401" s="22">
        <f t="shared" si="13"/>
        <v>2</v>
      </c>
      <c r="J401" s="2">
        <f t="shared" si="14"/>
        <v>61.24</v>
      </c>
      <c r="K401" s="24">
        <v>42174</v>
      </c>
    </row>
    <row r="402" spans="1:11">
      <c r="A402" t="s">
        <v>955</v>
      </c>
      <c r="B402" t="s">
        <v>956</v>
      </c>
      <c r="C402" t="s">
        <v>957</v>
      </c>
      <c r="D402" t="s">
        <v>297</v>
      </c>
      <c r="E402" t="s">
        <v>1165</v>
      </c>
      <c r="F402" s="25">
        <v>1</v>
      </c>
      <c r="G402" t="str">
        <f>VLOOKUP(D402,'Stipend Amounts'!A:J, 9, FALSE)</f>
        <v>District</v>
      </c>
      <c r="H402" s="2">
        <f>VLOOKUP(D402,'Stipend Amounts'!A:J, 10, FALSE)</f>
        <v>30.62</v>
      </c>
      <c r="I402" s="22">
        <f t="shared" si="13"/>
        <v>30</v>
      </c>
      <c r="J402" s="2">
        <f t="shared" si="14"/>
        <v>918.6</v>
      </c>
      <c r="K402" s="24">
        <v>42191</v>
      </c>
    </row>
    <row r="403" spans="1:11">
      <c r="A403" t="s">
        <v>1675</v>
      </c>
      <c r="B403" t="s">
        <v>1676</v>
      </c>
      <c r="C403" t="s">
        <v>1321</v>
      </c>
      <c r="D403" t="s">
        <v>297</v>
      </c>
      <c r="E403" t="s">
        <v>1165</v>
      </c>
      <c r="F403" s="25">
        <v>1</v>
      </c>
      <c r="G403" t="str">
        <f>VLOOKUP(D403,'Stipend Amounts'!A:J, 9, FALSE)</f>
        <v>District</v>
      </c>
      <c r="H403" s="2">
        <f>VLOOKUP(D403,'Stipend Amounts'!A:J, 10, FALSE)</f>
        <v>30.62</v>
      </c>
      <c r="I403" s="22">
        <f t="shared" si="13"/>
        <v>30</v>
      </c>
      <c r="J403" s="2">
        <f t="shared" si="14"/>
        <v>918.6</v>
      </c>
      <c r="K403" s="24" t="s">
        <v>1302</v>
      </c>
    </row>
    <row r="404" spans="1:11">
      <c r="A404" t="s">
        <v>670</v>
      </c>
      <c r="B404" t="s">
        <v>1680</v>
      </c>
      <c r="C404" t="s">
        <v>1681</v>
      </c>
      <c r="D404" t="s">
        <v>297</v>
      </c>
      <c r="E404" t="s">
        <v>1127</v>
      </c>
      <c r="F404" s="25">
        <v>1</v>
      </c>
      <c r="G404" t="str">
        <f>VLOOKUP(D404,'Stipend Amounts'!A:J, 9, FALSE)</f>
        <v>District</v>
      </c>
      <c r="H404" s="2">
        <f>VLOOKUP(D404,'Stipend Amounts'!A:J, 10, FALSE)</f>
        <v>30.62</v>
      </c>
      <c r="I404" s="22">
        <f t="shared" si="13"/>
        <v>21</v>
      </c>
      <c r="J404" s="2">
        <f t="shared" si="14"/>
        <v>643.02</v>
      </c>
      <c r="K404" t="s">
        <v>1302</v>
      </c>
    </row>
    <row r="405" spans="1:11">
      <c r="A405" t="s">
        <v>24</v>
      </c>
      <c r="B405" t="s">
        <v>397</v>
      </c>
      <c r="C405" t="s">
        <v>398</v>
      </c>
      <c r="D405" t="s">
        <v>297</v>
      </c>
      <c r="E405" t="s">
        <v>491</v>
      </c>
      <c r="F405" s="25">
        <v>1</v>
      </c>
      <c r="G405" t="str">
        <f>VLOOKUP(D405,'Stipend Amounts'!A:J, 9, FALSE)</f>
        <v>District</v>
      </c>
      <c r="H405" s="2">
        <f>VLOOKUP(D405,'Stipend Amounts'!A:J, 10, FALSE)</f>
        <v>30.62</v>
      </c>
      <c r="I405" s="22">
        <f t="shared" si="13"/>
        <v>2</v>
      </c>
      <c r="J405" s="2">
        <f t="shared" si="14"/>
        <v>61.24</v>
      </c>
      <c r="K405" s="19">
        <v>42159</v>
      </c>
    </row>
    <row r="406" spans="1:11">
      <c r="A406" t="s">
        <v>24</v>
      </c>
      <c r="B406" t="s">
        <v>397</v>
      </c>
      <c r="C406" t="s">
        <v>398</v>
      </c>
      <c r="D406" t="s">
        <v>297</v>
      </c>
      <c r="E406" t="s">
        <v>1102</v>
      </c>
      <c r="F406" s="25">
        <v>1</v>
      </c>
      <c r="G406" t="str">
        <f>VLOOKUP(D406,'Stipend Amounts'!A:J, 9, FALSE)</f>
        <v>District</v>
      </c>
      <c r="H406" s="2">
        <f>VLOOKUP(D406,'Stipend Amounts'!A:J, 10, FALSE)</f>
        <v>30.62</v>
      </c>
      <c r="I406" s="22">
        <f t="shared" si="13"/>
        <v>21</v>
      </c>
      <c r="J406" s="2">
        <f t="shared" si="14"/>
        <v>643.02</v>
      </c>
      <c r="K406" s="24">
        <v>42191</v>
      </c>
    </row>
    <row r="407" spans="1:11">
      <c r="A407" t="s">
        <v>736</v>
      </c>
      <c r="B407" t="s">
        <v>737</v>
      </c>
      <c r="C407" t="s">
        <v>738</v>
      </c>
      <c r="D407" t="s">
        <v>297</v>
      </c>
      <c r="E407" t="s">
        <v>348</v>
      </c>
      <c r="F407" s="25">
        <v>1</v>
      </c>
      <c r="G407" t="str">
        <f>VLOOKUP(D407,'Stipend Amounts'!A:J, 9, FALSE)</f>
        <v>District</v>
      </c>
      <c r="H407" s="2">
        <f>VLOOKUP(D407,'Stipend Amounts'!A:J, 10, FALSE)</f>
        <v>30.62</v>
      </c>
      <c r="I407" s="22">
        <f t="shared" si="13"/>
        <v>2</v>
      </c>
      <c r="J407" s="2">
        <f t="shared" si="14"/>
        <v>61.24</v>
      </c>
      <c r="K407" s="24">
        <v>42174</v>
      </c>
    </row>
    <row r="408" spans="1:11">
      <c r="A408" t="s">
        <v>736</v>
      </c>
      <c r="B408" t="s">
        <v>737</v>
      </c>
      <c r="C408" t="s">
        <v>738</v>
      </c>
      <c r="D408" t="s">
        <v>297</v>
      </c>
      <c r="E408" t="s">
        <v>1127</v>
      </c>
      <c r="F408" s="25">
        <v>1</v>
      </c>
      <c r="G408" t="str">
        <f>VLOOKUP(D408,'Stipend Amounts'!A:J, 9, FALSE)</f>
        <v>District</v>
      </c>
      <c r="H408" s="2">
        <f>VLOOKUP(D408,'Stipend Amounts'!A:J, 10, FALSE)</f>
        <v>30.62</v>
      </c>
      <c r="I408" s="22">
        <f t="shared" si="13"/>
        <v>21</v>
      </c>
      <c r="J408" s="2">
        <f t="shared" si="14"/>
        <v>643.02</v>
      </c>
      <c r="K408" s="24">
        <v>42191</v>
      </c>
    </row>
    <row r="409" spans="1:11">
      <c r="A409" t="s">
        <v>733</v>
      </c>
      <c r="B409" t="s">
        <v>734</v>
      </c>
      <c r="C409" t="s">
        <v>735</v>
      </c>
      <c r="D409" t="s">
        <v>297</v>
      </c>
      <c r="E409" t="s">
        <v>348</v>
      </c>
      <c r="F409" s="25">
        <v>1</v>
      </c>
      <c r="G409" t="str">
        <f>VLOOKUP(D409,'Stipend Amounts'!A:J, 9, FALSE)</f>
        <v>District</v>
      </c>
      <c r="H409" s="2">
        <f>VLOOKUP(D409,'Stipend Amounts'!A:J, 10, FALSE)</f>
        <v>30.62</v>
      </c>
      <c r="I409" s="22">
        <f t="shared" si="13"/>
        <v>2</v>
      </c>
      <c r="J409" s="2">
        <f t="shared" si="14"/>
        <v>61.24</v>
      </c>
      <c r="K409" s="24">
        <v>42174</v>
      </c>
    </row>
    <row r="410" spans="1:11">
      <c r="A410" t="s">
        <v>733</v>
      </c>
      <c r="B410" t="s">
        <v>734</v>
      </c>
      <c r="C410" t="s">
        <v>735</v>
      </c>
      <c r="D410" t="s">
        <v>297</v>
      </c>
      <c r="E410" t="s">
        <v>1127</v>
      </c>
      <c r="F410" s="25">
        <v>1</v>
      </c>
      <c r="G410" t="str">
        <f>VLOOKUP(D410,'Stipend Amounts'!A:J, 9, FALSE)</f>
        <v>District</v>
      </c>
      <c r="H410" s="2">
        <f>VLOOKUP(D410,'Stipend Amounts'!A:J, 10, FALSE)</f>
        <v>30.62</v>
      </c>
      <c r="I410" s="22">
        <f t="shared" si="13"/>
        <v>21</v>
      </c>
      <c r="J410" s="2">
        <f t="shared" si="14"/>
        <v>643.02</v>
      </c>
      <c r="K410" s="24">
        <v>42191</v>
      </c>
    </row>
    <row r="411" spans="1:11">
      <c r="A411" t="s">
        <v>603</v>
      </c>
      <c r="B411" t="s">
        <v>604</v>
      </c>
      <c r="C411" t="s">
        <v>605</v>
      </c>
      <c r="D411" t="s">
        <v>297</v>
      </c>
      <c r="E411" t="s">
        <v>491</v>
      </c>
      <c r="F411" s="25">
        <v>1</v>
      </c>
      <c r="G411" t="str">
        <f>VLOOKUP(D411,'Stipend Amounts'!A:J, 9, FALSE)</f>
        <v>District</v>
      </c>
      <c r="H411" s="2">
        <f>VLOOKUP(D411,'Stipend Amounts'!A:J, 10, FALSE)</f>
        <v>30.62</v>
      </c>
      <c r="I411" s="22">
        <f t="shared" si="13"/>
        <v>2</v>
      </c>
      <c r="J411" s="2">
        <f t="shared" si="14"/>
        <v>61.24</v>
      </c>
      <c r="K411" s="24">
        <v>42174</v>
      </c>
    </row>
    <row r="412" spans="1:11">
      <c r="A412" t="s">
        <v>603</v>
      </c>
      <c r="B412" t="s">
        <v>604</v>
      </c>
      <c r="C412" t="s">
        <v>605</v>
      </c>
      <c r="D412" t="s">
        <v>297</v>
      </c>
      <c r="E412" t="s">
        <v>1102</v>
      </c>
      <c r="F412" s="25">
        <v>1</v>
      </c>
      <c r="G412" t="str">
        <f>VLOOKUP(D412,'Stipend Amounts'!A:J, 9, FALSE)</f>
        <v>District</v>
      </c>
      <c r="H412" s="2">
        <f>VLOOKUP(D412,'Stipend Amounts'!A:J, 10, FALSE)</f>
        <v>30.62</v>
      </c>
      <c r="I412" s="22">
        <f t="shared" si="13"/>
        <v>21</v>
      </c>
      <c r="J412" s="2">
        <f t="shared" si="14"/>
        <v>643.02</v>
      </c>
      <c r="K412" s="24">
        <v>42191</v>
      </c>
    </row>
    <row r="413" spans="1:11">
      <c r="A413" t="s">
        <v>608</v>
      </c>
      <c r="B413" t="s">
        <v>609</v>
      </c>
      <c r="C413" t="s">
        <v>610</v>
      </c>
      <c r="D413" t="s">
        <v>297</v>
      </c>
      <c r="E413" t="s">
        <v>491</v>
      </c>
      <c r="F413" s="25">
        <v>1</v>
      </c>
      <c r="G413" t="str">
        <f>VLOOKUP(D413,'Stipend Amounts'!A:J, 9, FALSE)</f>
        <v>District</v>
      </c>
      <c r="H413" s="2">
        <f>VLOOKUP(D413,'Stipend Amounts'!A:J, 10, FALSE)</f>
        <v>30.62</v>
      </c>
      <c r="I413" s="22">
        <f t="shared" si="13"/>
        <v>2</v>
      </c>
      <c r="J413" s="2">
        <f t="shared" si="14"/>
        <v>61.24</v>
      </c>
      <c r="K413" s="24">
        <v>42174</v>
      </c>
    </row>
    <row r="414" spans="1:11">
      <c r="A414" t="s">
        <v>608</v>
      </c>
      <c r="B414" t="s">
        <v>609</v>
      </c>
      <c r="C414" t="s">
        <v>610</v>
      </c>
      <c r="D414" t="s">
        <v>297</v>
      </c>
      <c r="E414" t="s">
        <v>1102</v>
      </c>
      <c r="F414" s="25">
        <v>1</v>
      </c>
      <c r="G414" t="str">
        <f>VLOOKUP(D414,'Stipend Amounts'!A:J, 9, FALSE)</f>
        <v>District</v>
      </c>
      <c r="H414" s="2">
        <f>VLOOKUP(D414,'Stipend Amounts'!A:J, 10, FALSE)</f>
        <v>30.62</v>
      </c>
      <c r="I414" s="22">
        <f t="shared" si="13"/>
        <v>21</v>
      </c>
      <c r="J414" s="2">
        <f t="shared" si="14"/>
        <v>643.02</v>
      </c>
      <c r="K414" s="24">
        <v>42191</v>
      </c>
    </row>
    <row r="415" spans="1:11">
      <c r="A415" t="s">
        <v>146</v>
      </c>
      <c r="B415" t="s">
        <v>960</v>
      </c>
      <c r="C415" t="s">
        <v>961</v>
      </c>
      <c r="D415" t="s">
        <v>297</v>
      </c>
      <c r="E415" t="s">
        <v>13</v>
      </c>
      <c r="F415" s="25">
        <v>1</v>
      </c>
      <c r="G415" t="str">
        <f>VLOOKUP(D415,'Stipend Amounts'!A:J, 9, FALSE)</f>
        <v>District</v>
      </c>
      <c r="H415" s="2">
        <f>VLOOKUP(D415,'Stipend Amounts'!A:J, 10, FALSE)</f>
        <v>30.62</v>
      </c>
      <c r="I415" s="22">
        <f t="shared" si="13"/>
        <v>2</v>
      </c>
      <c r="J415" s="2">
        <f t="shared" si="14"/>
        <v>61.24</v>
      </c>
      <c r="K415" s="24">
        <v>42174</v>
      </c>
    </row>
    <row r="416" spans="1:11">
      <c r="A416" t="s">
        <v>146</v>
      </c>
      <c r="B416" t="s">
        <v>960</v>
      </c>
      <c r="C416" t="s">
        <v>961</v>
      </c>
      <c r="D416" t="s">
        <v>297</v>
      </c>
      <c r="E416" t="s">
        <v>1165</v>
      </c>
      <c r="F416" s="25">
        <v>0.8</v>
      </c>
      <c r="G416" t="str">
        <f>VLOOKUP(D416,'Stipend Amounts'!A:J, 9, FALSE)</f>
        <v>District</v>
      </c>
      <c r="H416" s="2">
        <f>VLOOKUP(D416,'Stipend Amounts'!A:J, 10, FALSE)</f>
        <v>30.62</v>
      </c>
      <c r="I416" s="22">
        <f t="shared" si="13"/>
        <v>24</v>
      </c>
      <c r="J416" s="2">
        <f t="shared" si="14"/>
        <v>734.88</v>
      </c>
      <c r="K416" s="24">
        <v>42191</v>
      </c>
    </row>
    <row r="417" spans="1:11">
      <c r="A417" t="s">
        <v>600</v>
      </c>
      <c r="B417" t="s">
        <v>601</v>
      </c>
      <c r="C417" t="s">
        <v>602</v>
      </c>
      <c r="D417" t="s">
        <v>297</v>
      </c>
      <c r="E417" t="s">
        <v>491</v>
      </c>
      <c r="F417" s="25">
        <v>1</v>
      </c>
      <c r="G417" t="str">
        <f>VLOOKUP(D417,'Stipend Amounts'!A:J, 9, FALSE)</f>
        <v>District</v>
      </c>
      <c r="H417" s="2">
        <f>VLOOKUP(D417,'Stipend Amounts'!A:J, 10, FALSE)</f>
        <v>30.62</v>
      </c>
      <c r="I417" s="22">
        <f t="shared" si="13"/>
        <v>2</v>
      </c>
      <c r="J417" s="2">
        <f t="shared" si="14"/>
        <v>61.24</v>
      </c>
      <c r="K417" s="24">
        <v>42174</v>
      </c>
    </row>
    <row r="418" spans="1:11">
      <c r="A418" t="s">
        <v>600</v>
      </c>
      <c r="B418" t="s">
        <v>601</v>
      </c>
      <c r="C418" t="s">
        <v>602</v>
      </c>
      <c r="D418" t="s">
        <v>297</v>
      </c>
      <c r="E418" t="s">
        <v>1102</v>
      </c>
      <c r="F418" s="25">
        <v>1</v>
      </c>
      <c r="G418" t="str">
        <f>VLOOKUP(D418,'Stipend Amounts'!A:J, 9, FALSE)</f>
        <v>District</v>
      </c>
      <c r="H418" s="2">
        <f>VLOOKUP(D418,'Stipend Amounts'!A:J, 10, FALSE)</f>
        <v>30.62</v>
      </c>
      <c r="I418" s="22">
        <f t="shared" si="13"/>
        <v>21</v>
      </c>
      <c r="J418" s="2">
        <f t="shared" si="14"/>
        <v>643.02</v>
      </c>
      <c r="K418" s="24">
        <v>42191</v>
      </c>
    </row>
    <row r="419" spans="1:11">
      <c r="A419" t="s">
        <v>862</v>
      </c>
      <c r="B419" t="s">
        <v>1673</v>
      </c>
      <c r="C419" t="s">
        <v>1674</v>
      </c>
      <c r="D419" t="s">
        <v>297</v>
      </c>
      <c r="E419" t="s">
        <v>1165</v>
      </c>
      <c r="F419" s="25">
        <v>1</v>
      </c>
      <c r="G419" t="str">
        <f>VLOOKUP(D419,'Stipend Amounts'!A:J, 9, FALSE)</f>
        <v>District</v>
      </c>
      <c r="H419" s="2">
        <f>VLOOKUP(D419,'Stipend Amounts'!A:J, 10, FALSE)</f>
        <v>30.62</v>
      </c>
      <c r="I419" s="22">
        <f t="shared" si="13"/>
        <v>30</v>
      </c>
      <c r="J419" s="2">
        <f t="shared" si="14"/>
        <v>918.6</v>
      </c>
      <c r="K419" s="24" t="s">
        <v>1302</v>
      </c>
    </row>
    <row r="420" spans="1:11">
      <c r="A420" t="s">
        <v>1348</v>
      </c>
      <c r="B420" t="s">
        <v>1349</v>
      </c>
      <c r="C420" t="s">
        <v>1350</v>
      </c>
      <c r="D420" t="s">
        <v>278</v>
      </c>
      <c r="E420" t="s">
        <v>13</v>
      </c>
      <c r="F420" s="25">
        <v>1</v>
      </c>
      <c r="G420" t="str">
        <f>VLOOKUP(D420,'Stipend Amounts'!A:J, 9, FALSE)</f>
        <v>District</v>
      </c>
      <c r="H420" s="2">
        <f>VLOOKUP(D420,'Stipend Amounts'!A:J, 10, FALSE)</f>
        <v>25</v>
      </c>
      <c r="I420" s="22">
        <f t="shared" si="13"/>
        <v>2</v>
      </c>
      <c r="J420" s="2">
        <f t="shared" si="14"/>
        <v>50</v>
      </c>
      <c r="K420" t="s">
        <v>2071</v>
      </c>
    </row>
    <row r="421" spans="1:11">
      <c r="A421" t="s">
        <v>1557</v>
      </c>
      <c r="B421" t="s">
        <v>1558</v>
      </c>
      <c r="C421" t="s">
        <v>1559</v>
      </c>
      <c r="D421" t="s">
        <v>1316</v>
      </c>
      <c r="E421" t="s">
        <v>491</v>
      </c>
      <c r="F421" s="25">
        <v>1</v>
      </c>
      <c r="G421" t="str">
        <f>VLOOKUP(D421,'Stipend Amounts'!A:J, 9, FALSE)</f>
        <v>District</v>
      </c>
      <c r="H421" s="2">
        <f>VLOOKUP(D421,'Stipend Amounts'!A:J, 10, FALSE)</f>
        <v>35</v>
      </c>
      <c r="I421" s="22">
        <f t="shared" si="13"/>
        <v>2</v>
      </c>
      <c r="J421" s="2">
        <f t="shared" si="14"/>
        <v>70</v>
      </c>
      <c r="K421" s="24" t="s">
        <v>2071</v>
      </c>
    </row>
    <row r="422" spans="1:11">
      <c r="A422" t="s">
        <v>1506</v>
      </c>
      <c r="B422" t="s">
        <v>1507</v>
      </c>
      <c r="C422" t="s">
        <v>1508</v>
      </c>
      <c r="D422" t="s">
        <v>1316</v>
      </c>
      <c r="E422" t="s">
        <v>348</v>
      </c>
      <c r="F422" s="25">
        <v>1</v>
      </c>
      <c r="G422" t="str">
        <f>VLOOKUP(D422,'Stipend Amounts'!A:J, 9, FALSE)</f>
        <v>District</v>
      </c>
      <c r="H422" s="2">
        <f>VLOOKUP(D422,'Stipend Amounts'!A:J, 10, FALSE)</f>
        <v>35</v>
      </c>
      <c r="I422" s="22">
        <f t="shared" si="13"/>
        <v>2</v>
      </c>
      <c r="J422" s="2">
        <f t="shared" si="14"/>
        <v>70</v>
      </c>
      <c r="K422" t="s">
        <v>2071</v>
      </c>
    </row>
    <row r="423" spans="1:11">
      <c r="A423" t="s">
        <v>922</v>
      </c>
      <c r="B423" t="s">
        <v>1501</v>
      </c>
      <c r="C423" t="s">
        <v>1502</v>
      </c>
      <c r="D423" t="s">
        <v>1316</v>
      </c>
      <c r="E423" t="s">
        <v>348</v>
      </c>
      <c r="F423" s="25">
        <v>1</v>
      </c>
      <c r="G423" t="str">
        <f>VLOOKUP(D423,'Stipend Amounts'!A:J, 9, FALSE)</f>
        <v>District</v>
      </c>
      <c r="H423" s="2">
        <f>VLOOKUP(D423,'Stipend Amounts'!A:J, 10, FALSE)</f>
        <v>35</v>
      </c>
      <c r="I423" s="22">
        <f t="shared" si="13"/>
        <v>2</v>
      </c>
      <c r="J423" s="2">
        <f t="shared" si="14"/>
        <v>70</v>
      </c>
      <c r="K423" s="24" t="s">
        <v>2071</v>
      </c>
    </row>
    <row r="424" spans="1:11">
      <c r="A424" t="s">
        <v>1131</v>
      </c>
      <c r="B424" t="s">
        <v>1132</v>
      </c>
      <c r="C424" t="s">
        <v>1133</v>
      </c>
      <c r="D424" t="s">
        <v>101</v>
      </c>
      <c r="E424" t="s">
        <v>1165</v>
      </c>
      <c r="F424" s="25">
        <v>1</v>
      </c>
      <c r="G424" t="str">
        <f>VLOOKUP(D424,'Stipend Amounts'!A:J, 9, FALSE)</f>
        <v>District</v>
      </c>
      <c r="H424" s="2">
        <f>VLOOKUP(D424,'Stipend Amounts'!A:J, 10, FALSE)</f>
        <v>30</v>
      </c>
      <c r="I424" s="22">
        <f t="shared" si="13"/>
        <v>30</v>
      </c>
      <c r="J424" s="2">
        <f t="shared" si="14"/>
        <v>900</v>
      </c>
      <c r="K424" s="24">
        <v>42174</v>
      </c>
    </row>
    <row r="425" spans="1:11">
      <c r="A425" t="s">
        <v>578</v>
      </c>
      <c r="B425" t="s">
        <v>1148</v>
      </c>
      <c r="C425" t="s">
        <v>1149</v>
      </c>
      <c r="D425" t="s">
        <v>101</v>
      </c>
      <c r="E425" t="s">
        <v>1165</v>
      </c>
      <c r="F425" s="25">
        <v>0</v>
      </c>
      <c r="G425" t="str">
        <f>VLOOKUP(D425,'Stipend Amounts'!A:J, 9, FALSE)</f>
        <v>District</v>
      </c>
      <c r="H425" s="2">
        <f>VLOOKUP(D425,'Stipend Amounts'!A:J, 10, FALSE)</f>
        <v>30</v>
      </c>
      <c r="I425" s="22">
        <f t="shared" si="13"/>
        <v>0</v>
      </c>
      <c r="J425" s="2">
        <f t="shared" si="14"/>
        <v>0</v>
      </c>
      <c r="K425" s="19" t="s">
        <v>1303</v>
      </c>
    </row>
    <row r="426" spans="1:11">
      <c r="A426" t="s">
        <v>191</v>
      </c>
      <c r="B426" t="s">
        <v>192</v>
      </c>
      <c r="C426" t="s">
        <v>193</v>
      </c>
      <c r="D426" t="s">
        <v>101</v>
      </c>
      <c r="E426" t="s">
        <v>13</v>
      </c>
      <c r="F426" s="25">
        <v>1</v>
      </c>
      <c r="G426" t="str">
        <f>VLOOKUP(D426,'Stipend Amounts'!A:J, 9, FALSE)</f>
        <v>District</v>
      </c>
      <c r="H426" s="2">
        <f>VLOOKUP(D426,'Stipend Amounts'!A:J, 10, FALSE)</f>
        <v>30</v>
      </c>
      <c r="I426" s="22">
        <f t="shared" si="13"/>
        <v>2</v>
      </c>
      <c r="J426" s="2">
        <f t="shared" si="14"/>
        <v>60</v>
      </c>
      <c r="K426" s="19">
        <v>42159</v>
      </c>
    </row>
    <row r="427" spans="1:11">
      <c r="A427" t="s">
        <v>191</v>
      </c>
      <c r="B427" t="s">
        <v>192</v>
      </c>
      <c r="C427" t="s">
        <v>193</v>
      </c>
      <c r="D427" t="s">
        <v>101</v>
      </c>
      <c r="E427" t="s">
        <v>1165</v>
      </c>
      <c r="F427" s="25">
        <v>1</v>
      </c>
      <c r="G427" t="str">
        <f>VLOOKUP(D427,'Stipend Amounts'!A:J, 9, FALSE)</f>
        <v>District</v>
      </c>
      <c r="H427" s="2">
        <f>VLOOKUP(D427,'Stipend Amounts'!A:J, 10, FALSE)</f>
        <v>30</v>
      </c>
      <c r="I427" s="22">
        <f t="shared" si="13"/>
        <v>30</v>
      </c>
      <c r="J427" s="2">
        <f t="shared" si="14"/>
        <v>900</v>
      </c>
      <c r="K427" s="24">
        <v>42174</v>
      </c>
    </row>
    <row r="428" spans="1:11">
      <c r="A428" t="s">
        <v>184</v>
      </c>
      <c r="B428" t="s">
        <v>471</v>
      </c>
      <c r="C428" t="s">
        <v>472</v>
      </c>
      <c r="D428" t="s">
        <v>101</v>
      </c>
      <c r="E428" t="s">
        <v>13</v>
      </c>
      <c r="F428" s="25">
        <v>1</v>
      </c>
      <c r="G428" t="str">
        <f>VLOOKUP(D428,'Stipend Amounts'!A:J, 9, FALSE)</f>
        <v>District</v>
      </c>
      <c r="H428" s="2">
        <f>VLOOKUP(D428,'Stipend Amounts'!A:J, 10, FALSE)</f>
        <v>30</v>
      </c>
      <c r="I428" s="22">
        <f t="shared" si="13"/>
        <v>2</v>
      </c>
      <c r="J428" s="2">
        <f t="shared" si="14"/>
        <v>60</v>
      </c>
      <c r="K428" s="19">
        <v>42159</v>
      </c>
    </row>
    <row r="429" spans="1:11">
      <c r="A429" t="s">
        <v>184</v>
      </c>
      <c r="B429" t="s">
        <v>471</v>
      </c>
      <c r="C429" t="s">
        <v>472</v>
      </c>
      <c r="D429" t="s">
        <v>101</v>
      </c>
      <c r="E429" t="s">
        <v>1165</v>
      </c>
      <c r="F429" s="25">
        <v>1</v>
      </c>
      <c r="G429" t="str">
        <f>VLOOKUP(D429,'Stipend Amounts'!A:J, 9, FALSE)</f>
        <v>District</v>
      </c>
      <c r="H429" s="2">
        <f>VLOOKUP(D429,'Stipend Amounts'!A:J, 10, FALSE)</f>
        <v>30</v>
      </c>
      <c r="I429" s="22">
        <f t="shared" si="13"/>
        <v>30</v>
      </c>
      <c r="J429" s="2">
        <f t="shared" si="14"/>
        <v>900</v>
      </c>
      <c r="K429" s="24">
        <v>42174</v>
      </c>
    </row>
    <row r="430" spans="1:11">
      <c r="A430" t="s">
        <v>670</v>
      </c>
      <c r="B430" t="s">
        <v>671</v>
      </c>
      <c r="C430" t="s">
        <v>672</v>
      </c>
      <c r="D430" t="s">
        <v>101</v>
      </c>
      <c r="E430" t="s">
        <v>491</v>
      </c>
      <c r="F430" s="25">
        <v>1</v>
      </c>
      <c r="G430" t="str">
        <f>VLOOKUP(D430,'Stipend Amounts'!A:J, 9, FALSE)</f>
        <v>District</v>
      </c>
      <c r="H430" s="2">
        <f>VLOOKUP(D430,'Stipend Amounts'!A:J, 10, FALSE)</f>
        <v>30</v>
      </c>
      <c r="I430" s="22">
        <f t="shared" si="13"/>
        <v>2</v>
      </c>
      <c r="J430" s="2">
        <f t="shared" si="14"/>
        <v>60</v>
      </c>
      <c r="K430" s="24">
        <v>42174</v>
      </c>
    </row>
    <row r="431" spans="1:11">
      <c r="A431" t="s">
        <v>670</v>
      </c>
      <c r="B431" t="s">
        <v>671</v>
      </c>
      <c r="C431" t="s">
        <v>672</v>
      </c>
      <c r="D431" t="s">
        <v>101</v>
      </c>
      <c r="E431" t="s">
        <v>1102</v>
      </c>
      <c r="F431" s="25">
        <v>1</v>
      </c>
      <c r="G431" t="str">
        <f>VLOOKUP(D431,'Stipend Amounts'!A:J, 9, FALSE)</f>
        <v>District</v>
      </c>
      <c r="H431" s="2">
        <f>VLOOKUP(D431,'Stipend Amounts'!A:J, 10, FALSE)</f>
        <v>30</v>
      </c>
      <c r="I431" s="22">
        <f t="shared" si="13"/>
        <v>21</v>
      </c>
      <c r="J431" s="2">
        <f t="shared" si="14"/>
        <v>630</v>
      </c>
      <c r="K431" s="24">
        <v>42174</v>
      </c>
    </row>
    <row r="432" spans="1:11">
      <c r="A432" t="s">
        <v>456</v>
      </c>
      <c r="B432" t="s">
        <v>1114</v>
      </c>
      <c r="C432" t="s">
        <v>1115</v>
      </c>
      <c r="D432" t="s">
        <v>101</v>
      </c>
      <c r="E432" t="s">
        <v>1127</v>
      </c>
      <c r="F432" s="25">
        <v>0</v>
      </c>
      <c r="G432" t="str">
        <f>VLOOKUP(D432,'Stipend Amounts'!A:J, 9, FALSE)</f>
        <v>District</v>
      </c>
      <c r="H432" s="2">
        <f>VLOOKUP(D432,'Stipend Amounts'!A:J, 10, FALSE)</f>
        <v>30</v>
      </c>
      <c r="I432" s="22">
        <f t="shared" si="13"/>
        <v>0</v>
      </c>
      <c r="J432" s="2">
        <f t="shared" si="14"/>
        <v>0</v>
      </c>
      <c r="K432" s="19" t="s">
        <v>1303</v>
      </c>
    </row>
    <row r="433" spans="1:11">
      <c r="A433" t="s">
        <v>502</v>
      </c>
      <c r="B433" t="s">
        <v>503</v>
      </c>
      <c r="C433" t="s">
        <v>504</v>
      </c>
      <c r="D433" t="s">
        <v>101</v>
      </c>
      <c r="E433" t="s">
        <v>491</v>
      </c>
      <c r="F433" s="25">
        <v>1</v>
      </c>
      <c r="G433" t="str">
        <f>VLOOKUP(D433,'Stipend Amounts'!A:J, 9, FALSE)</f>
        <v>District</v>
      </c>
      <c r="H433" s="2">
        <f>VLOOKUP(D433,'Stipend Amounts'!A:J, 10, FALSE)</f>
        <v>30</v>
      </c>
      <c r="I433" s="22">
        <f t="shared" si="13"/>
        <v>2</v>
      </c>
      <c r="J433" s="2">
        <f t="shared" si="14"/>
        <v>60</v>
      </c>
      <c r="K433" s="19">
        <v>42159</v>
      </c>
    </row>
    <row r="434" spans="1:11">
      <c r="A434" t="s">
        <v>502</v>
      </c>
      <c r="B434" t="s">
        <v>503</v>
      </c>
      <c r="C434" t="s">
        <v>504</v>
      </c>
      <c r="D434" t="s">
        <v>101</v>
      </c>
      <c r="E434" t="s">
        <v>348</v>
      </c>
      <c r="F434" s="25">
        <v>1</v>
      </c>
      <c r="G434" t="str">
        <f>VLOOKUP(D434,'Stipend Amounts'!A:J, 9, FALSE)</f>
        <v>District</v>
      </c>
      <c r="H434" s="2">
        <f>VLOOKUP(D434,'Stipend Amounts'!A:J, 10, FALSE)</f>
        <v>30</v>
      </c>
      <c r="I434" s="22">
        <f t="shared" si="13"/>
        <v>2</v>
      </c>
      <c r="J434" s="2">
        <f t="shared" si="14"/>
        <v>60</v>
      </c>
      <c r="K434" s="19">
        <v>42159</v>
      </c>
    </row>
    <row r="435" spans="1:11">
      <c r="A435" t="s">
        <v>502</v>
      </c>
      <c r="B435" t="s">
        <v>503</v>
      </c>
      <c r="C435" t="s">
        <v>504</v>
      </c>
      <c r="D435" t="s">
        <v>101</v>
      </c>
      <c r="E435" t="s">
        <v>1102</v>
      </c>
      <c r="F435" s="25">
        <v>1</v>
      </c>
      <c r="G435" t="str">
        <f>VLOOKUP(D435,'Stipend Amounts'!A:J, 9, FALSE)</f>
        <v>District</v>
      </c>
      <c r="H435" s="2">
        <f>VLOOKUP(D435,'Stipend Amounts'!A:J, 10, FALSE)</f>
        <v>30</v>
      </c>
      <c r="I435" s="22">
        <f t="shared" si="13"/>
        <v>21</v>
      </c>
      <c r="J435" s="2">
        <f t="shared" si="14"/>
        <v>630</v>
      </c>
      <c r="K435" s="24">
        <v>42174</v>
      </c>
    </row>
    <row r="436" spans="1:11">
      <c r="A436" t="s">
        <v>502</v>
      </c>
      <c r="B436" t="s">
        <v>503</v>
      </c>
      <c r="C436" t="s">
        <v>504</v>
      </c>
      <c r="D436" t="s">
        <v>101</v>
      </c>
      <c r="E436" t="s">
        <v>1127</v>
      </c>
      <c r="F436" s="25">
        <v>0.67</v>
      </c>
      <c r="G436" t="str">
        <f>VLOOKUP(D436,'Stipend Amounts'!A:J, 9, FALSE)</f>
        <v>District</v>
      </c>
      <c r="H436" s="2">
        <f>VLOOKUP(D436,'Stipend Amounts'!A:J, 10, FALSE)</f>
        <v>30</v>
      </c>
      <c r="I436" s="22">
        <f t="shared" si="13"/>
        <v>14.07</v>
      </c>
      <c r="J436" s="2">
        <f t="shared" si="14"/>
        <v>422.1</v>
      </c>
      <c r="K436" s="24">
        <v>42174</v>
      </c>
    </row>
    <row r="437" spans="1:11">
      <c r="A437" t="s">
        <v>468</v>
      </c>
      <c r="B437" t="s">
        <v>542</v>
      </c>
      <c r="C437" t="s">
        <v>543</v>
      </c>
      <c r="D437" t="s">
        <v>101</v>
      </c>
      <c r="E437" t="s">
        <v>348</v>
      </c>
      <c r="F437" s="25">
        <v>1</v>
      </c>
      <c r="G437" t="str">
        <f>VLOOKUP(D437,'Stipend Amounts'!A:J, 9, FALSE)</f>
        <v>District</v>
      </c>
      <c r="H437" s="2">
        <f>VLOOKUP(D437,'Stipend Amounts'!A:J, 10, FALSE)</f>
        <v>30</v>
      </c>
      <c r="I437" s="22">
        <f t="shared" si="13"/>
        <v>2</v>
      </c>
      <c r="J437" s="2">
        <f t="shared" si="14"/>
        <v>60</v>
      </c>
      <c r="K437" s="19">
        <v>42159</v>
      </c>
    </row>
    <row r="438" spans="1:11">
      <c r="A438" t="s">
        <v>468</v>
      </c>
      <c r="B438" t="s">
        <v>542</v>
      </c>
      <c r="C438" t="s">
        <v>543</v>
      </c>
      <c r="D438" t="s">
        <v>101</v>
      </c>
      <c r="E438" t="s">
        <v>1127</v>
      </c>
      <c r="F438" s="25">
        <v>1</v>
      </c>
      <c r="G438" t="str">
        <f>VLOOKUP(D438,'Stipend Amounts'!A:J, 9, FALSE)</f>
        <v>District</v>
      </c>
      <c r="H438" s="2">
        <f>VLOOKUP(D438,'Stipend Amounts'!A:J, 10, FALSE)</f>
        <v>30</v>
      </c>
      <c r="I438" s="22">
        <f t="shared" si="13"/>
        <v>21</v>
      </c>
      <c r="J438" s="2">
        <f t="shared" si="14"/>
        <v>630</v>
      </c>
      <c r="K438" s="24">
        <v>42174</v>
      </c>
    </row>
    <row r="439" spans="1:11">
      <c r="A439" t="s">
        <v>98</v>
      </c>
      <c r="B439" t="s">
        <v>99</v>
      </c>
      <c r="C439" t="s">
        <v>100</v>
      </c>
      <c r="D439" t="s">
        <v>101</v>
      </c>
      <c r="E439" t="s">
        <v>13</v>
      </c>
      <c r="F439" s="25">
        <v>1</v>
      </c>
      <c r="G439" t="str">
        <f>VLOOKUP(D439,'Stipend Amounts'!A:J, 9, FALSE)</f>
        <v>District</v>
      </c>
      <c r="H439" s="2">
        <f>VLOOKUP(D439,'Stipend Amounts'!A:J, 10, FALSE)</f>
        <v>30</v>
      </c>
      <c r="I439" s="22">
        <f t="shared" si="13"/>
        <v>2</v>
      </c>
      <c r="J439" s="2">
        <f t="shared" si="14"/>
        <v>60</v>
      </c>
      <c r="K439" s="19">
        <v>42159</v>
      </c>
    </row>
    <row r="440" spans="1:11">
      <c r="A440" t="s">
        <v>98</v>
      </c>
      <c r="B440" t="s">
        <v>99</v>
      </c>
      <c r="C440" t="s">
        <v>100</v>
      </c>
      <c r="D440" t="s">
        <v>101</v>
      </c>
      <c r="E440" t="s">
        <v>1165</v>
      </c>
      <c r="F440" s="25">
        <v>1</v>
      </c>
      <c r="G440" t="str">
        <f>VLOOKUP(D440,'Stipend Amounts'!A:J, 9, FALSE)</f>
        <v>District</v>
      </c>
      <c r="H440" s="2">
        <f>VLOOKUP(D440,'Stipend Amounts'!A:J, 10, FALSE)</f>
        <v>30</v>
      </c>
      <c r="I440" s="22">
        <f t="shared" si="13"/>
        <v>30</v>
      </c>
      <c r="J440" s="2">
        <f t="shared" si="14"/>
        <v>900</v>
      </c>
      <c r="K440" s="24">
        <v>42174</v>
      </c>
    </row>
    <row r="441" spans="1:11">
      <c r="A441" t="s">
        <v>98</v>
      </c>
      <c r="B441" t="s">
        <v>99</v>
      </c>
      <c r="C441" t="s">
        <v>100</v>
      </c>
      <c r="D441" t="s">
        <v>101</v>
      </c>
      <c r="E441" t="s">
        <v>2069</v>
      </c>
      <c r="F441" s="25">
        <v>1</v>
      </c>
      <c r="G441" t="str">
        <f>VLOOKUP(D441,'Stipend Amounts'!A:J, 9, FALSE)</f>
        <v>District</v>
      </c>
      <c r="H441" s="2">
        <f>VLOOKUP(D441,'Stipend Amounts'!A:J, 10, FALSE)</f>
        <v>30</v>
      </c>
      <c r="I441" s="22">
        <f t="shared" si="13"/>
        <v>8</v>
      </c>
      <c r="J441" s="2">
        <f t="shared" si="14"/>
        <v>240</v>
      </c>
      <c r="K441" s="24">
        <v>42191</v>
      </c>
    </row>
    <row r="442" spans="1:11">
      <c r="A442" t="s">
        <v>647</v>
      </c>
      <c r="B442" t="s">
        <v>648</v>
      </c>
      <c r="C442" t="s">
        <v>649</v>
      </c>
      <c r="D442" t="s">
        <v>101</v>
      </c>
      <c r="E442" t="s">
        <v>491</v>
      </c>
      <c r="F442" s="25">
        <v>1</v>
      </c>
      <c r="G442" t="str">
        <f>VLOOKUP(D442,'Stipend Amounts'!A:J, 9, FALSE)</f>
        <v>District</v>
      </c>
      <c r="H442" s="2">
        <f>VLOOKUP(D442,'Stipend Amounts'!A:J, 10, FALSE)</f>
        <v>30</v>
      </c>
      <c r="I442" s="22">
        <f t="shared" si="13"/>
        <v>2</v>
      </c>
      <c r="J442" s="2">
        <f t="shared" si="14"/>
        <v>60</v>
      </c>
      <c r="K442" s="24">
        <v>42174</v>
      </c>
    </row>
    <row r="443" spans="1:11">
      <c r="A443" t="s">
        <v>647</v>
      </c>
      <c r="B443" t="s">
        <v>648</v>
      </c>
      <c r="C443" t="s">
        <v>649</v>
      </c>
      <c r="D443" t="s">
        <v>101</v>
      </c>
      <c r="E443" t="s">
        <v>348</v>
      </c>
      <c r="F443" s="25">
        <v>1</v>
      </c>
      <c r="G443" t="str">
        <f>VLOOKUP(D443,'Stipend Amounts'!A:J, 9, FALSE)</f>
        <v>District</v>
      </c>
      <c r="H443" s="2">
        <f>VLOOKUP(D443,'Stipend Amounts'!A:J, 10, FALSE)</f>
        <v>30</v>
      </c>
      <c r="I443" s="22">
        <f t="shared" si="13"/>
        <v>2</v>
      </c>
      <c r="J443" s="2">
        <f t="shared" si="14"/>
        <v>60</v>
      </c>
      <c r="K443" s="24">
        <v>42174</v>
      </c>
    </row>
    <row r="444" spans="1:11">
      <c r="A444" t="s">
        <v>647</v>
      </c>
      <c r="B444" t="s">
        <v>648</v>
      </c>
      <c r="C444" t="s">
        <v>649</v>
      </c>
      <c r="D444" t="s">
        <v>101</v>
      </c>
      <c r="E444" t="s">
        <v>1102</v>
      </c>
      <c r="F444" s="25">
        <v>0.67</v>
      </c>
      <c r="G444" t="str">
        <f>VLOOKUP(D444,'Stipend Amounts'!A:J, 9, FALSE)</f>
        <v>District</v>
      </c>
      <c r="H444" s="2">
        <f>VLOOKUP(D444,'Stipend Amounts'!A:J, 10, FALSE)</f>
        <v>30</v>
      </c>
      <c r="I444" s="22">
        <f t="shared" si="13"/>
        <v>14.07</v>
      </c>
      <c r="J444" s="2">
        <f t="shared" si="14"/>
        <v>422.1</v>
      </c>
      <c r="K444" s="24">
        <v>42174</v>
      </c>
    </row>
    <row r="445" spans="1:11">
      <c r="A445" t="s">
        <v>647</v>
      </c>
      <c r="B445" t="s">
        <v>648</v>
      </c>
      <c r="C445" t="s">
        <v>649</v>
      </c>
      <c r="D445" t="s">
        <v>101</v>
      </c>
      <c r="E445" t="s">
        <v>1127</v>
      </c>
      <c r="F445" s="25">
        <v>0.67</v>
      </c>
      <c r="G445" t="str">
        <f>VLOOKUP(D445,'Stipend Amounts'!A:J, 9, FALSE)</f>
        <v>District</v>
      </c>
      <c r="H445" s="2">
        <f>VLOOKUP(D445,'Stipend Amounts'!A:J, 10, FALSE)</f>
        <v>30</v>
      </c>
      <c r="I445" s="22">
        <f t="shared" si="13"/>
        <v>14.07</v>
      </c>
      <c r="J445" s="2">
        <f t="shared" si="14"/>
        <v>422.1</v>
      </c>
      <c r="K445" s="24">
        <v>42174</v>
      </c>
    </row>
    <row r="446" spans="1:11">
      <c r="A446" t="s">
        <v>477</v>
      </c>
      <c r="B446" t="s">
        <v>538</v>
      </c>
      <c r="C446" t="s">
        <v>539</v>
      </c>
      <c r="D446" t="s">
        <v>101</v>
      </c>
      <c r="E446" t="s">
        <v>348</v>
      </c>
      <c r="F446" s="25">
        <v>1</v>
      </c>
      <c r="G446" t="str">
        <f>VLOOKUP(D446,'Stipend Amounts'!A:J, 9, FALSE)</f>
        <v>District</v>
      </c>
      <c r="H446" s="2">
        <f>VLOOKUP(D446,'Stipend Amounts'!A:J, 10, FALSE)</f>
        <v>30</v>
      </c>
      <c r="I446" s="22">
        <f t="shared" si="13"/>
        <v>2</v>
      </c>
      <c r="J446" s="2">
        <f t="shared" si="14"/>
        <v>60</v>
      </c>
      <c r="K446" s="19">
        <v>42159</v>
      </c>
    </row>
    <row r="447" spans="1:11">
      <c r="A447" t="s">
        <v>477</v>
      </c>
      <c r="B447" t="s">
        <v>538</v>
      </c>
      <c r="C447" t="s">
        <v>539</v>
      </c>
      <c r="D447" t="s">
        <v>101</v>
      </c>
      <c r="E447" t="s">
        <v>1127</v>
      </c>
      <c r="F447" s="25">
        <v>1</v>
      </c>
      <c r="G447" t="str">
        <f>VLOOKUP(D447,'Stipend Amounts'!A:J, 9, FALSE)</f>
        <v>District</v>
      </c>
      <c r="H447" s="2">
        <f>VLOOKUP(D447,'Stipend Amounts'!A:J, 10, FALSE)</f>
        <v>30</v>
      </c>
      <c r="I447" s="22">
        <f t="shared" si="13"/>
        <v>21</v>
      </c>
      <c r="J447" s="2">
        <f t="shared" si="14"/>
        <v>630</v>
      </c>
      <c r="K447" s="24">
        <v>42174</v>
      </c>
    </row>
    <row r="448" spans="1:11">
      <c r="A448" t="s">
        <v>1095</v>
      </c>
      <c r="B448" t="s">
        <v>1096</v>
      </c>
      <c r="C448" t="s">
        <v>1097</v>
      </c>
      <c r="D448" t="s">
        <v>101</v>
      </c>
      <c r="E448" t="s">
        <v>1102</v>
      </c>
      <c r="F448" s="25">
        <v>1</v>
      </c>
      <c r="G448" t="str">
        <f>VLOOKUP(D448,'Stipend Amounts'!A:J, 9, FALSE)</f>
        <v>District</v>
      </c>
      <c r="H448" s="2">
        <f>VLOOKUP(D448,'Stipend Amounts'!A:J, 10, FALSE)</f>
        <v>30</v>
      </c>
      <c r="I448" s="22">
        <f t="shared" si="13"/>
        <v>21</v>
      </c>
      <c r="J448" s="2">
        <f t="shared" si="14"/>
        <v>630</v>
      </c>
      <c r="K448" s="19" t="s">
        <v>1302</v>
      </c>
    </row>
    <row r="449" spans="1:11">
      <c r="A449" t="s">
        <v>673</v>
      </c>
      <c r="B449" t="s">
        <v>674</v>
      </c>
      <c r="C449" t="s">
        <v>675</v>
      </c>
      <c r="D449" t="s">
        <v>101</v>
      </c>
      <c r="E449" t="s">
        <v>491</v>
      </c>
      <c r="F449" s="25">
        <v>1</v>
      </c>
      <c r="G449" t="str">
        <f>VLOOKUP(D449,'Stipend Amounts'!A:J, 9, FALSE)</f>
        <v>District</v>
      </c>
      <c r="H449" s="2">
        <f>VLOOKUP(D449,'Stipend Amounts'!A:J, 10, FALSE)</f>
        <v>30</v>
      </c>
      <c r="I449" s="22">
        <f t="shared" si="13"/>
        <v>2</v>
      </c>
      <c r="J449" s="2">
        <f t="shared" si="14"/>
        <v>60</v>
      </c>
      <c r="K449" s="24">
        <v>42174</v>
      </c>
    </row>
    <row r="450" spans="1:11">
      <c r="A450" t="s">
        <v>673</v>
      </c>
      <c r="B450" t="s">
        <v>674</v>
      </c>
      <c r="C450" t="s">
        <v>675</v>
      </c>
      <c r="D450" t="s">
        <v>101</v>
      </c>
      <c r="E450" t="s">
        <v>1102</v>
      </c>
      <c r="F450" s="25">
        <v>1</v>
      </c>
      <c r="G450" t="str">
        <f>VLOOKUP(D450,'Stipend Amounts'!A:J, 9, FALSE)</f>
        <v>District</v>
      </c>
      <c r="H450" s="2">
        <f>VLOOKUP(D450,'Stipend Amounts'!A:J, 10, FALSE)</f>
        <v>30</v>
      </c>
      <c r="I450" s="22">
        <f t="shared" si="13"/>
        <v>21</v>
      </c>
      <c r="J450" s="2">
        <f t="shared" si="14"/>
        <v>630</v>
      </c>
      <c r="K450" s="24">
        <v>42174</v>
      </c>
    </row>
    <row r="451" spans="1:11">
      <c r="A451" t="s">
        <v>547</v>
      </c>
      <c r="B451" t="s">
        <v>481</v>
      </c>
      <c r="C451" t="s">
        <v>548</v>
      </c>
      <c r="D451" t="s">
        <v>101</v>
      </c>
      <c r="E451" t="s">
        <v>348</v>
      </c>
      <c r="F451" s="25">
        <v>1</v>
      </c>
      <c r="G451" t="str">
        <f>VLOOKUP(D451,'Stipend Amounts'!A:J, 9, FALSE)</f>
        <v>District</v>
      </c>
      <c r="H451" s="2">
        <f>VLOOKUP(D451,'Stipend Amounts'!A:J, 10, FALSE)</f>
        <v>30</v>
      </c>
      <c r="I451" s="22">
        <f t="shared" si="13"/>
        <v>2</v>
      </c>
      <c r="J451" s="2">
        <f t="shared" si="14"/>
        <v>60</v>
      </c>
      <c r="K451" s="19">
        <v>42159</v>
      </c>
    </row>
    <row r="452" spans="1:11">
      <c r="A452" t="s">
        <v>547</v>
      </c>
      <c r="B452" t="s">
        <v>481</v>
      </c>
      <c r="C452" t="s">
        <v>548</v>
      </c>
      <c r="D452" t="s">
        <v>101</v>
      </c>
      <c r="E452" t="s">
        <v>1127</v>
      </c>
      <c r="F452" s="25">
        <v>1</v>
      </c>
      <c r="G452" t="str">
        <f>VLOOKUP(D452,'Stipend Amounts'!A:J, 9, FALSE)</f>
        <v>District</v>
      </c>
      <c r="H452" s="2">
        <f>VLOOKUP(D452,'Stipend Amounts'!A:J, 10, FALSE)</f>
        <v>30</v>
      </c>
      <c r="I452" s="22">
        <f t="shared" si="13"/>
        <v>21</v>
      </c>
      <c r="J452" s="2">
        <f t="shared" si="14"/>
        <v>630</v>
      </c>
      <c r="K452" s="24">
        <v>42174</v>
      </c>
    </row>
    <row r="453" spans="1:11">
      <c r="A453" t="s">
        <v>197</v>
      </c>
      <c r="B453" t="s">
        <v>198</v>
      </c>
      <c r="C453" t="s">
        <v>199</v>
      </c>
      <c r="D453" t="s">
        <v>101</v>
      </c>
      <c r="E453" t="s">
        <v>13</v>
      </c>
      <c r="F453" s="25">
        <v>1</v>
      </c>
      <c r="G453" t="str">
        <f>VLOOKUP(D453,'Stipend Amounts'!A:J, 9, FALSE)</f>
        <v>District</v>
      </c>
      <c r="H453" s="2">
        <f>VLOOKUP(D453,'Stipend Amounts'!A:J, 10, FALSE)</f>
        <v>30</v>
      </c>
      <c r="I453" s="22">
        <f t="shared" si="13"/>
        <v>2</v>
      </c>
      <c r="J453" s="2">
        <f t="shared" si="14"/>
        <v>60</v>
      </c>
      <c r="K453" s="19">
        <v>42159</v>
      </c>
    </row>
    <row r="454" spans="1:11">
      <c r="A454" t="s">
        <v>197</v>
      </c>
      <c r="B454" t="s">
        <v>198</v>
      </c>
      <c r="C454" t="s">
        <v>199</v>
      </c>
      <c r="D454" t="s">
        <v>101</v>
      </c>
      <c r="E454" t="s">
        <v>1165</v>
      </c>
      <c r="F454" s="25">
        <v>1</v>
      </c>
      <c r="G454" t="str">
        <f>VLOOKUP(D454,'Stipend Amounts'!A:J, 9, FALSE)</f>
        <v>District</v>
      </c>
      <c r="H454" s="2">
        <f>VLOOKUP(D454,'Stipend Amounts'!A:J, 10, FALSE)</f>
        <v>30</v>
      </c>
      <c r="I454" s="22">
        <f t="shared" si="13"/>
        <v>30</v>
      </c>
      <c r="J454" s="2">
        <f t="shared" si="14"/>
        <v>900</v>
      </c>
      <c r="K454" s="24">
        <v>42174</v>
      </c>
    </row>
    <row r="455" spans="1:11">
      <c r="A455" t="s">
        <v>544</v>
      </c>
      <c r="B455" t="s">
        <v>545</v>
      </c>
      <c r="C455" t="s">
        <v>546</v>
      </c>
      <c r="D455" t="s">
        <v>101</v>
      </c>
      <c r="E455" t="s">
        <v>348</v>
      </c>
      <c r="F455" s="25">
        <v>1</v>
      </c>
      <c r="G455" t="str">
        <f>VLOOKUP(D455,'Stipend Amounts'!A:J, 9, FALSE)</f>
        <v>District</v>
      </c>
      <c r="H455" s="2">
        <f>VLOOKUP(D455,'Stipend Amounts'!A:J, 10, FALSE)</f>
        <v>30</v>
      </c>
      <c r="I455" s="22">
        <f t="shared" ref="I455:I518" si="15">F455*IF(E455="ECS Phase 2",30,(IF(E455="ECS Phase 1",2,(IF(E455="CSinS Phase 1",2,(IF(E455="CSinA Phase 1",2,(IF(E455="CsinA Phase 2",21,(IF(E455="CsinS Phase 2",21,(IF(E455="CSP Phase 1",2,(IF(E455="CSP Phase 2",30,(IF(E455="K5 Phase 1",2,(IF(E455="K5 Phase 2",7,(IF(E455="ECS Phase 2 OL",8,(IF(E455="CSinS Phase 2 OL",8,(IF(E455="CSinA Phase 2 OL",8)))))))))))))))))))))))))</f>
        <v>2</v>
      </c>
      <c r="J455" s="2">
        <f t="shared" ref="J455:J518" si="16">H455*I455</f>
        <v>60</v>
      </c>
      <c r="K455" s="19">
        <v>42159</v>
      </c>
    </row>
    <row r="456" spans="1:11">
      <c r="A456" t="s">
        <v>544</v>
      </c>
      <c r="B456" t="s">
        <v>545</v>
      </c>
      <c r="C456" t="s">
        <v>546</v>
      </c>
      <c r="D456" t="s">
        <v>101</v>
      </c>
      <c r="E456" t="s">
        <v>1127</v>
      </c>
      <c r="F456" s="25">
        <v>1</v>
      </c>
      <c r="G456" t="str">
        <f>VLOOKUP(D456,'Stipend Amounts'!A:J, 9, FALSE)</f>
        <v>District</v>
      </c>
      <c r="H456" s="2">
        <f>VLOOKUP(D456,'Stipend Amounts'!A:J, 10, FALSE)</f>
        <v>30</v>
      </c>
      <c r="I456" s="22">
        <f t="shared" si="15"/>
        <v>21</v>
      </c>
      <c r="J456" s="2">
        <f t="shared" si="16"/>
        <v>630</v>
      </c>
      <c r="K456" s="24">
        <v>42174</v>
      </c>
    </row>
    <row r="457" spans="1:11">
      <c r="A457" t="s">
        <v>662</v>
      </c>
      <c r="B457" t="s">
        <v>663</v>
      </c>
      <c r="C457" t="s">
        <v>664</v>
      </c>
      <c r="D457" t="s">
        <v>101</v>
      </c>
      <c r="E457" t="s">
        <v>491</v>
      </c>
      <c r="F457" s="25">
        <v>1</v>
      </c>
      <c r="G457" t="str">
        <f>VLOOKUP(D457,'Stipend Amounts'!A:J, 9, FALSE)</f>
        <v>District</v>
      </c>
      <c r="H457" s="2">
        <f>VLOOKUP(D457,'Stipend Amounts'!A:J, 10, FALSE)</f>
        <v>30</v>
      </c>
      <c r="I457" s="22">
        <f t="shared" si="15"/>
        <v>2</v>
      </c>
      <c r="J457" s="2">
        <f t="shared" si="16"/>
        <v>60</v>
      </c>
      <c r="K457" s="24">
        <v>42174</v>
      </c>
    </row>
    <row r="458" spans="1:11">
      <c r="A458" t="s">
        <v>662</v>
      </c>
      <c r="B458" t="s">
        <v>663</v>
      </c>
      <c r="C458" t="s">
        <v>664</v>
      </c>
      <c r="D458" t="s">
        <v>101</v>
      </c>
      <c r="E458" t="s">
        <v>1102</v>
      </c>
      <c r="F458" s="25">
        <v>1</v>
      </c>
      <c r="G458" t="str">
        <f>VLOOKUP(D458,'Stipend Amounts'!A:J, 9, FALSE)</f>
        <v>District</v>
      </c>
      <c r="H458" s="2">
        <f>VLOOKUP(D458,'Stipend Amounts'!A:J, 10, FALSE)</f>
        <v>30</v>
      </c>
      <c r="I458" s="22">
        <f t="shared" si="15"/>
        <v>21</v>
      </c>
      <c r="J458" s="2">
        <f t="shared" si="16"/>
        <v>630</v>
      </c>
      <c r="K458" s="24">
        <v>42174</v>
      </c>
    </row>
    <row r="459" spans="1:11">
      <c r="A459" t="s">
        <v>112</v>
      </c>
      <c r="B459" t="s">
        <v>1146</v>
      </c>
      <c r="C459" t="s">
        <v>1147</v>
      </c>
      <c r="D459" t="s">
        <v>101</v>
      </c>
      <c r="E459" t="s">
        <v>1165</v>
      </c>
      <c r="F459" s="25">
        <v>0.9</v>
      </c>
      <c r="G459" t="str">
        <f>VLOOKUP(D459,'Stipend Amounts'!A:J, 9, FALSE)</f>
        <v>District</v>
      </c>
      <c r="H459" s="2">
        <f>VLOOKUP(D459,'Stipend Amounts'!A:J, 10, FALSE)</f>
        <v>30</v>
      </c>
      <c r="I459" s="22">
        <f t="shared" si="15"/>
        <v>27</v>
      </c>
      <c r="J459" s="2">
        <f t="shared" si="16"/>
        <v>810</v>
      </c>
      <c r="K459" s="19" t="s">
        <v>1302</v>
      </c>
    </row>
    <row r="460" spans="1:11">
      <c r="A460" t="s">
        <v>184</v>
      </c>
      <c r="B460" t="s">
        <v>657</v>
      </c>
      <c r="C460" t="s">
        <v>658</v>
      </c>
      <c r="D460" t="s">
        <v>101</v>
      </c>
      <c r="E460" t="s">
        <v>491</v>
      </c>
      <c r="F460" s="25">
        <v>1</v>
      </c>
      <c r="G460" t="str">
        <f>VLOOKUP(D460,'Stipend Amounts'!A:J, 9, FALSE)</f>
        <v>District</v>
      </c>
      <c r="H460" s="2">
        <f>VLOOKUP(D460,'Stipend Amounts'!A:J, 10, FALSE)</f>
        <v>30</v>
      </c>
      <c r="I460" s="22">
        <f t="shared" si="15"/>
        <v>2</v>
      </c>
      <c r="J460" s="2">
        <f t="shared" si="16"/>
        <v>60</v>
      </c>
      <c r="K460" s="24">
        <v>42174</v>
      </c>
    </row>
    <row r="461" spans="1:11">
      <c r="A461" t="s">
        <v>184</v>
      </c>
      <c r="B461" t="s">
        <v>657</v>
      </c>
      <c r="C461" t="s">
        <v>658</v>
      </c>
      <c r="D461" t="s">
        <v>101</v>
      </c>
      <c r="E461" t="s">
        <v>1102</v>
      </c>
      <c r="F461" s="25">
        <v>1</v>
      </c>
      <c r="G461" t="str">
        <f>VLOOKUP(D461,'Stipend Amounts'!A:J, 9, FALSE)</f>
        <v>District</v>
      </c>
      <c r="H461" s="2">
        <f>VLOOKUP(D461,'Stipend Amounts'!A:J, 10, FALSE)</f>
        <v>30</v>
      </c>
      <c r="I461" s="22">
        <f t="shared" si="15"/>
        <v>21</v>
      </c>
      <c r="J461" s="2">
        <f t="shared" si="16"/>
        <v>630</v>
      </c>
      <c r="K461" s="24">
        <v>42174</v>
      </c>
    </row>
    <row r="462" spans="1:11">
      <c r="A462" t="s">
        <v>652</v>
      </c>
      <c r="B462" t="s">
        <v>653</v>
      </c>
      <c r="C462" t="s">
        <v>654</v>
      </c>
      <c r="D462" t="s">
        <v>101</v>
      </c>
      <c r="E462" t="s">
        <v>491</v>
      </c>
      <c r="F462" s="25">
        <v>1</v>
      </c>
      <c r="G462" t="str">
        <f>VLOOKUP(D462,'Stipend Amounts'!A:J, 9, FALSE)</f>
        <v>District</v>
      </c>
      <c r="H462" s="2">
        <f>VLOOKUP(D462,'Stipend Amounts'!A:J, 10, FALSE)</f>
        <v>30</v>
      </c>
      <c r="I462" s="22">
        <f t="shared" si="15"/>
        <v>2</v>
      </c>
      <c r="J462" s="2">
        <f t="shared" si="16"/>
        <v>60</v>
      </c>
      <c r="K462" s="24">
        <v>42174</v>
      </c>
    </row>
    <row r="463" spans="1:11">
      <c r="A463" t="s">
        <v>652</v>
      </c>
      <c r="B463" t="s">
        <v>653</v>
      </c>
      <c r="C463" t="s">
        <v>654</v>
      </c>
      <c r="D463" t="s">
        <v>101</v>
      </c>
      <c r="E463" t="s">
        <v>1102</v>
      </c>
      <c r="F463" s="25">
        <v>1</v>
      </c>
      <c r="G463" t="str">
        <f>VLOOKUP(D463,'Stipend Amounts'!A:J, 9, FALSE)</f>
        <v>District</v>
      </c>
      <c r="H463" s="2">
        <f>VLOOKUP(D463,'Stipend Amounts'!A:J, 10, FALSE)</f>
        <v>30</v>
      </c>
      <c r="I463" s="22">
        <f t="shared" si="15"/>
        <v>21</v>
      </c>
      <c r="J463" s="2">
        <f t="shared" si="16"/>
        <v>630</v>
      </c>
      <c r="K463" s="24">
        <v>42174</v>
      </c>
    </row>
    <row r="464" spans="1:11">
      <c r="A464" t="s">
        <v>596</v>
      </c>
      <c r="B464" t="s">
        <v>1144</v>
      </c>
      <c r="C464" t="s">
        <v>1145</v>
      </c>
      <c r="D464" t="s">
        <v>101</v>
      </c>
      <c r="E464" t="s">
        <v>1165</v>
      </c>
      <c r="F464" s="25">
        <v>0.6</v>
      </c>
      <c r="G464" t="str">
        <f>VLOOKUP(D464,'Stipend Amounts'!A:J, 9, FALSE)</f>
        <v>District</v>
      </c>
      <c r="H464" s="2">
        <f>VLOOKUP(D464,'Stipend Amounts'!A:J, 10, FALSE)</f>
        <v>30</v>
      </c>
      <c r="I464" s="22">
        <f t="shared" si="15"/>
        <v>18</v>
      </c>
      <c r="J464" s="2">
        <f t="shared" si="16"/>
        <v>540</v>
      </c>
      <c r="K464" s="24">
        <v>42191</v>
      </c>
    </row>
    <row r="465" spans="1:11">
      <c r="A465" t="s">
        <v>596</v>
      </c>
      <c r="B465" t="s">
        <v>1144</v>
      </c>
      <c r="C465" t="s">
        <v>1145</v>
      </c>
      <c r="D465" t="s">
        <v>101</v>
      </c>
      <c r="E465" t="s">
        <v>13</v>
      </c>
      <c r="F465" s="25">
        <v>1</v>
      </c>
      <c r="G465" t="str">
        <f>VLOOKUP(D465,'Stipend Amounts'!A:J, 9, FALSE)</f>
        <v>District</v>
      </c>
      <c r="H465" s="2">
        <f>VLOOKUP(D465,'Stipend Amounts'!A:J, 10, FALSE)</f>
        <v>30</v>
      </c>
      <c r="I465" s="22">
        <f t="shared" si="15"/>
        <v>2</v>
      </c>
      <c r="J465" s="2">
        <f t="shared" si="16"/>
        <v>60</v>
      </c>
      <c r="K465" s="24">
        <v>42191</v>
      </c>
    </row>
    <row r="466" spans="1:11">
      <c r="A466" t="s">
        <v>596</v>
      </c>
      <c r="B466" t="s">
        <v>1144</v>
      </c>
      <c r="C466" t="s">
        <v>1145</v>
      </c>
      <c r="D466" t="s">
        <v>101</v>
      </c>
      <c r="E466" t="s">
        <v>2069</v>
      </c>
      <c r="F466" s="25">
        <v>1</v>
      </c>
      <c r="G466" t="str">
        <f>VLOOKUP(D466,'Stipend Amounts'!A:J, 9, FALSE)</f>
        <v>District</v>
      </c>
      <c r="H466" s="2">
        <f>VLOOKUP(D466,'Stipend Amounts'!A:J, 10, FALSE)</f>
        <v>30</v>
      </c>
      <c r="I466" s="22">
        <f t="shared" si="15"/>
        <v>8</v>
      </c>
      <c r="J466" s="2">
        <f t="shared" si="16"/>
        <v>240</v>
      </c>
      <c r="K466" s="24">
        <v>42191</v>
      </c>
    </row>
    <row r="467" spans="1:11">
      <c r="A467" t="s">
        <v>1116</v>
      </c>
      <c r="B467" t="s">
        <v>1117</v>
      </c>
      <c r="C467" t="s">
        <v>1118</v>
      </c>
      <c r="D467" t="s">
        <v>101</v>
      </c>
      <c r="E467" t="s">
        <v>1127</v>
      </c>
      <c r="F467" s="25">
        <v>0</v>
      </c>
      <c r="G467" t="str">
        <f>VLOOKUP(D467,'Stipend Amounts'!A:J, 9, FALSE)</f>
        <v>District</v>
      </c>
      <c r="H467" s="2">
        <f>VLOOKUP(D467,'Stipend Amounts'!A:J, 10, FALSE)</f>
        <v>30</v>
      </c>
      <c r="I467" s="22">
        <f t="shared" si="15"/>
        <v>0</v>
      </c>
      <c r="J467" s="2">
        <f t="shared" si="16"/>
        <v>0</v>
      </c>
      <c r="K467" s="19" t="s">
        <v>1303</v>
      </c>
    </row>
    <row r="468" spans="1:11">
      <c r="A468" t="s">
        <v>349</v>
      </c>
      <c r="B468" t="s">
        <v>665</v>
      </c>
      <c r="C468" t="s">
        <v>666</v>
      </c>
      <c r="D468" t="s">
        <v>101</v>
      </c>
      <c r="E468" t="s">
        <v>491</v>
      </c>
      <c r="F468" s="25">
        <v>1</v>
      </c>
      <c r="G468" t="str">
        <f>VLOOKUP(D468,'Stipend Amounts'!A:J, 9, FALSE)</f>
        <v>District</v>
      </c>
      <c r="H468" s="2">
        <f>VLOOKUP(D468,'Stipend Amounts'!A:J, 10, FALSE)</f>
        <v>30</v>
      </c>
      <c r="I468" s="22">
        <f t="shared" si="15"/>
        <v>2</v>
      </c>
      <c r="J468" s="2">
        <f t="shared" si="16"/>
        <v>60</v>
      </c>
      <c r="K468" s="24">
        <v>42174</v>
      </c>
    </row>
    <row r="469" spans="1:11">
      <c r="A469" t="s">
        <v>349</v>
      </c>
      <c r="B469" t="s">
        <v>665</v>
      </c>
      <c r="C469" t="s">
        <v>666</v>
      </c>
      <c r="D469" t="s">
        <v>101</v>
      </c>
      <c r="E469" t="s">
        <v>1102</v>
      </c>
      <c r="F469" s="25">
        <v>1</v>
      </c>
      <c r="G469" t="str">
        <f>VLOOKUP(D469,'Stipend Amounts'!A:J, 9, FALSE)</f>
        <v>District</v>
      </c>
      <c r="H469" s="2">
        <f>VLOOKUP(D469,'Stipend Amounts'!A:J, 10, FALSE)</f>
        <v>30</v>
      </c>
      <c r="I469" s="22">
        <f t="shared" si="15"/>
        <v>21</v>
      </c>
      <c r="J469" s="2">
        <f t="shared" si="16"/>
        <v>630</v>
      </c>
      <c r="K469" s="24">
        <v>42174</v>
      </c>
    </row>
    <row r="470" spans="1:11">
      <c r="A470" t="s">
        <v>452</v>
      </c>
      <c r="B470" t="s">
        <v>540</v>
      </c>
      <c r="C470" t="s">
        <v>541</v>
      </c>
      <c r="D470" t="s">
        <v>101</v>
      </c>
      <c r="E470" t="s">
        <v>348</v>
      </c>
      <c r="F470" s="25">
        <v>1</v>
      </c>
      <c r="G470" t="str">
        <f>VLOOKUP(D470,'Stipend Amounts'!A:J, 9, FALSE)</f>
        <v>District</v>
      </c>
      <c r="H470" s="2">
        <f>VLOOKUP(D470,'Stipend Amounts'!A:J, 10, FALSE)</f>
        <v>30</v>
      </c>
      <c r="I470" s="22">
        <f t="shared" si="15"/>
        <v>2</v>
      </c>
      <c r="J470" s="2">
        <f t="shared" si="16"/>
        <v>60</v>
      </c>
      <c r="K470" s="19">
        <v>42159</v>
      </c>
    </row>
    <row r="471" spans="1:11">
      <c r="A471" t="s">
        <v>452</v>
      </c>
      <c r="B471" t="s">
        <v>540</v>
      </c>
      <c r="C471" t="s">
        <v>541</v>
      </c>
      <c r="D471" t="s">
        <v>101</v>
      </c>
      <c r="E471" t="s">
        <v>1127</v>
      </c>
      <c r="F471" s="25">
        <v>1</v>
      </c>
      <c r="G471" t="str">
        <f>VLOOKUP(D471,'Stipend Amounts'!A:J, 9, FALSE)</f>
        <v>District</v>
      </c>
      <c r="H471" s="2">
        <f>VLOOKUP(D471,'Stipend Amounts'!A:J, 10, FALSE)</f>
        <v>30</v>
      </c>
      <c r="I471" s="22">
        <f t="shared" si="15"/>
        <v>21</v>
      </c>
      <c r="J471" s="2">
        <f t="shared" si="16"/>
        <v>630</v>
      </c>
      <c r="K471" s="24">
        <v>42174</v>
      </c>
    </row>
    <row r="472" spans="1:11">
      <c r="A472" t="s">
        <v>659</v>
      </c>
      <c r="B472" t="s">
        <v>660</v>
      </c>
      <c r="C472" t="s">
        <v>661</v>
      </c>
      <c r="D472" t="s">
        <v>101</v>
      </c>
      <c r="E472" t="s">
        <v>491</v>
      </c>
      <c r="F472" s="25">
        <v>1</v>
      </c>
      <c r="G472" t="str">
        <f>VLOOKUP(D472,'Stipend Amounts'!A:J, 9, FALSE)</f>
        <v>District</v>
      </c>
      <c r="H472" s="2">
        <f>VLOOKUP(D472,'Stipend Amounts'!A:J, 10, FALSE)</f>
        <v>30</v>
      </c>
      <c r="I472" s="22">
        <f t="shared" si="15"/>
        <v>2</v>
      </c>
      <c r="J472" s="2">
        <f t="shared" si="16"/>
        <v>60</v>
      </c>
      <c r="K472" s="24">
        <v>42174</v>
      </c>
    </row>
    <row r="473" spans="1:11">
      <c r="A473" t="s">
        <v>659</v>
      </c>
      <c r="B473" t="s">
        <v>660</v>
      </c>
      <c r="C473" t="s">
        <v>661</v>
      </c>
      <c r="D473" t="s">
        <v>101</v>
      </c>
      <c r="E473" t="s">
        <v>1102</v>
      </c>
      <c r="F473" s="25">
        <v>1</v>
      </c>
      <c r="G473" t="str">
        <f>VLOOKUP(D473,'Stipend Amounts'!A:J, 9, FALSE)</f>
        <v>District</v>
      </c>
      <c r="H473" s="2">
        <f>VLOOKUP(D473,'Stipend Amounts'!A:J, 10, FALSE)</f>
        <v>30</v>
      </c>
      <c r="I473" s="22">
        <f t="shared" si="15"/>
        <v>21</v>
      </c>
      <c r="J473" s="2">
        <f t="shared" si="16"/>
        <v>630</v>
      </c>
      <c r="K473" s="24">
        <v>42174</v>
      </c>
    </row>
    <row r="474" spans="1:11">
      <c r="A474" t="s">
        <v>676</v>
      </c>
      <c r="B474" t="s">
        <v>677</v>
      </c>
      <c r="C474" t="s">
        <v>678</v>
      </c>
      <c r="D474" t="s">
        <v>101</v>
      </c>
      <c r="E474" t="s">
        <v>491</v>
      </c>
      <c r="F474" s="25">
        <v>1</v>
      </c>
      <c r="G474" t="str">
        <f>VLOOKUP(D474,'Stipend Amounts'!A:J, 9, FALSE)</f>
        <v>District</v>
      </c>
      <c r="H474" s="2">
        <f>VLOOKUP(D474,'Stipend Amounts'!A:J, 10, FALSE)</f>
        <v>30</v>
      </c>
      <c r="I474" s="22">
        <f t="shared" si="15"/>
        <v>2</v>
      </c>
      <c r="J474" s="2">
        <f t="shared" si="16"/>
        <v>60</v>
      </c>
      <c r="K474" s="24">
        <v>42174</v>
      </c>
    </row>
    <row r="475" spans="1:11">
      <c r="A475" t="s">
        <v>676</v>
      </c>
      <c r="B475" t="s">
        <v>677</v>
      </c>
      <c r="C475" t="s">
        <v>678</v>
      </c>
      <c r="D475" t="s">
        <v>101</v>
      </c>
      <c r="E475" t="s">
        <v>1102</v>
      </c>
      <c r="F475" s="25">
        <v>1</v>
      </c>
      <c r="G475" t="str">
        <f>VLOOKUP(D475,'Stipend Amounts'!A:J, 9, FALSE)</f>
        <v>District</v>
      </c>
      <c r="H475" s="2">
        <f>VLOOKUP(D475,'Stipend Amounts'!A:J, 10, FALSE)</f>
        <v>30</v>
      </c>
      <c r="I475" s="22">
        <f t="shared" si="15"/>
        <v>21</v>
      </c>
      <c r="J475" s="2">
        <f t="shared" si="16"/>
        <v>630</v>
      </c>
      <c r="K475" s="24">
        <v>42174</v>
      </c>
    </row>
    <row r="476" spans="1:11">
      <c r="A476" t="s">
        <v>87</v>
      </c>
      <c r="B476" t="s">
        <v>88</v>
      </c>
      <c r="C476" t="s">
        <v>89</v>
      </c>
      <c r="D476" t="s">
        <v>90</v>
      </c>
      <c r="E476" t="s">
        <v>13</v>
      </c>
      <c r="F476" s="25">
        <v>1</v>
      </c>
      <c r="G476" t="str">
        <f>VLOOKUP(D476,'Stipend Amounts'!A:J, 9, FALSE)</f>
        <v>District</v>
      </c>
      <c r="H476" s="2">
        <f>VLOOKUP(D476,'Stipend Amounts'!A:J, 10, FALSE)</f>
        <v>29.82</v>
      </c>
      <c r="I476" s="22">
        <f t="shared" si="15"/>
        <v>2</v>
      </c>
      <c r="J476" s="2">
        <f t="shared" si="16"/>
        <v>59.64</v>
      </c>
      <c r="K476" s="19">
        <v>42159</v>
      </c>
    </row>
    <row r="477" spans="1:11">
      <c r="A477" t="s">
        <v>1503</v>
      </c>
      <c r="B477" t="s">
        <v>1504</v>
      </c>
      <c r="C477" t="s">
        <v>1505</v>
      </c>
      <c r="D477" t="s">
        <v>187</v>
      </c>
      <c r="E477" t="s">
        <v>348</v>
      </c>
      <c r="F477" s="25">
        <v>1</v>
      </c>
      <c r="G477" t="str">
        <f>VLOOKUP(D477,'Stipend Amounts'!A:J, 9, FALSE)</f>
        <v>District</v>
      </c>
      <c r="H477" s="2">
        <f>VLOOKUP(D477,'Stipend Amounts'!A:J, 10, FALSE)</f>
        <v>26.55</v>
      </c>
      <c r="I477" s="22">
        <f t="shared" si="15"/>
        <v>2</v>
      </c>
      <c r="J477" s="2">
        <f t="shared" si="16"/>
        <v>53.1</v>
      </c>
      <c r="K477" s="24">
        <v>42191</v>
      </c>
    </row>
    <row r="478" spans="1:11">
      <c r="A478" t="s">
        <v>1503</v>
      </c>
      <c r="B478" t="s">
        <v>1504</v>
      </c>
      <c r="C478" t="s">
        <v>1505</v>
      </c>
      <c r="D478" t="s">
        <v>187</v>
      </c>
      <c r="E478" t="s">
        <v>1127</v>
      </c>
      <c r="F478" s="25">
        <v>1</v>
      </c>
      <c r="G478" t="str">
        <f>VLOOKUP(D478,'Stipend Amounts'!A:J, 9, FALSE)</f>
        <v>District</v>
      </c>
      <c r="H478" s="2">
        <f>VLOOKUP(D478,'Stipend Amounts'!A:J, 10, FALSE)</f>
        <v>26.55</v>
      </c>
      <c r="I478" s="22">
        <f t="shared" si="15"/>
        <v>21</v>
      </c>
      <c r="J478" s="2">
        <f t="shared" si="16"/>
        <v>557.55000000000007</v>
      </c>
      <c r="K478" s="24">
        <v>42191</v>
      </c>
    </row>
    <row r="479" spans="1:11">
      <c r="A479" t="s">
        <v>184</v>
      </c>
      <c r="B479" t="s">
        <v>185</v>
      </c>
      <c r="C479" t="s">
        <v>186</v>
      </c>
      <c r="D479" t="s">
        <v>187</v>
      </c>
      <c r="E479" t="s">
        <v>13</v>
      </c>
      <c r="F479" s="25">
        <v>1</v>
      </c>
      <c r="G479" t="str">
        <f>VLOOKUP(D479,'Stipend Amounts'!A:J, 9, FALSE)</f>
        <v>District</v>
      </c>
      <c r="H479" s="2">
        <f>VLOOKUP(D479,'Stipend Amounts'!A:J, 10, FALSE)</f>
        <v>26.55</v>
      </c>
      <c r="I479" s="22">
        <f t="shared" si="15"/>
        <v>2</v>
      </c>
      <c r="J479" s="2">
        <f t="shared" si="16"/>
        <v>53.1</v>
      </c>
      <c r="K479" s="19">
        <v>42159</v>
      </c>
    </row>
    <row r="480" spans="1:11">
      <c r="A480" t="s">
        <v>184</v>
      </c>
      <c r="B480" t="s">
        <v>185</v>
      </c>
      <c r="C480" t="s">
        <v>186</v>
      </c>
      <c r="D480" t="s">
        <v>187</v>
      </c>
      <c r="E480" t="s">
        <v>1165</v>
      </c>
      <c r="F480" s="25">
        <v>1</v>
      </c>
      <c r="G480" t="str">
        <f>VLOOKUP(D480,'Stipend Amounts'!A:J, 9, FALSE)</f>
        <v>District</v>
      </c>
      <c r="H480" s="2">
        <f>VLOOKUP(D480,'Stipend Amounts'!A:J, 10, FALSE)</f>
        <v>26.55</v>
      </c>
      <c r="I480" s="22">
        <f t="shared" si="15"/>
        <v>30</v>
      </c>
      <c r="J480" s="2">
        <f t="shared" si="16"/>
        <v>796.5</v>
      </c>
      <c r="K480" s="24">
        <v>42191</v>
      </c>
    </row>
    <row r="481" spans="1:11">
      <c r="A481" t="s">
        <v>1453</v>
      </c>
      <c r="B481" t="s">
        <v>1454</v>
      </c>
      <c r="C481" t="s">
        <v>1455</v>
      </c>
      <c r="D481" t="s">
        <v>187</v>
      </c>
      <c r="E481" t="s">
        <v>348</v>
      </c>
      <c r="F481" s="25">
        <v>1</v>
      </c>
      <c r="G481" t="str">
        <f>VLOOKUP(D481,'Stipend Amounts'!A:J, 9, FALSE)</f>
        <v>District</v>
      </c>
      <c r="H481" s="2">
        <f>VLOOKUP(D481,'Stipend Amounts'!A:J, 10, FALSE)</f>
        <v>26.55</v>
      </c>
      <c r="I481" s="22">
        <f t="shared" si="15"/>
        <v>2</v>
      </c>
      <c r="J481" s="2">
        <f t="shared" si="16"/>
        <v>53.1</v>
      </c>
      <c r="K481" s="24">
        <v>42191</v>
      </c>
    </row>
    <row r="482" spans="1:11">
      <c r="A482" t="s">
        <v>1453</v>
      </c>
      <c r="B482" t="s">
        <v>1454</v>
      </c>
      <c r="C482" t="s">
        <v>1455</v>
      </c>
      <c r="D482" t="s">
        <v>187</v>
      </c>
      <c r="E482" t="s">
        <v>1127</v>
      </c>
      <c r="F482" s="25">
        <v>1</v>
      </c>
      <c r="G482" t="str">
        <f>VLOOKUP(D482,'Stipend Amounts'!A:J, 9, FALSE)</f>
        <v>District</v>
      </c>
      <c r="H482" s="2">
        <f>VLOOKUP(D482,'Stipend Amounts'!A:J, 10, FALSE)</f>
        <v>26.55</v>
      </c>
      <c r="I482" s="22">
        <f t="shared" si="15"/>
        <v>21</v>
      </c>
      <c r="J482" s="2">
        <f t="shared" si="16"/>
        <v>557.55000000000007</v>
      </c>
      <c r="K482" s="24">
        <v>42191</v>
      </c>
    </row>
    <row r="483" spans="1:11">
      <c r="A483" t="s">
        <v>1456</v>
      </c>
      <c r="B483" t="s">
        <v>1075</v>
      </c>
      <c r="C483" t="s">
        <v>1457</v>
      </c>
      <c r="D483" t="s">
        <v>187</v>
      </c>
      <c r="E483" t="s">
        <v>348</v>
      </c>
      <c r="F483" s="25">
        <v>1</v>
      </c>
      <c r="G483" t="str">
        <f>VLOOKUP(D483,'Stipend Amounts'!A:J, 9, FALSE)</f>
        <v>District</v>
      </c>
      <c r="H483" s="2">
        <f>VLOOKUP(D483,'Stipend Amounts'!A:J, 10, FALSE)</f>
        <v>26.55</v>
      </c>
      <c r="I483" s="22">
        <f t="shared" si="15"/>
        <v>2</v>
      </c>
      <c r="J483" s="2">
        <f t="shared" si="16"/>
        <v>53.1</v>
      </c>
      <c r="K483" s="24">
        <v>42191</v>
      </c>
    </row>
    <row r="484" spans="1:11">
      <c r="A484" t="s">
        <v>1456</v>
      </c>
      <c r="B484" t="s">
        <v>1075</v>
      </c>
      <c r="C484" t="s">
        <v>1457</v>
      </c>
      <c r="D484" t="s">
        <v>187</v>
      </c>
      <c r="E484" t="s">
        <v>1127</v>
      </c>
      <c r="F484" s="25">
        <v>1</v>
      </c>
      <c r="G484" t="str">
        <f>VLOOKUP(D484,'Stipend Amounts'!A:J, 9, FALSE)</f>
        <v>District</v>
      </c>
      <c r="H484" s="2">
        <f>VLOOKUP(D484,'Stipend Amounts'!A:J, 10, FALSE)</f>
        <v>26.55</v>
      </c>
      <c r="I484" s="22">
        <f t="shared" si="15"/>
        <v>21</v>
      </c>
      <c r="J484" s="2">
        <f t="shared" si="16"/>
        <v>557.55000000000007</v>
      </c>
      <c r="K484" s="24">
        <v>42191</v>
      </c>
    </row>
    <row r="485" spans="1:11">
      <c r="A485" t="s">
        <v>37</v>
      </c>
      <c r="B485" t="s">
        <v>531</v>
      </c>
      <c r="C485" t="s">
        <v>532</v>
      </c>
      <c r="D485" t="s">
        <v>187</v>
      </c>
      <c r="E485" t="s">
        <v>348</v>
      </c>
      <c r="F485" s="25">
        <v>1</v>
      </c>
      <c r="G485" t="str">
        <f>VLOOKUP(D485,'Stipend Amounts'!A:J, 9, FALSE)</f>
        <v>District</v>
      </c>
      <c r="H485" s="2">
        <f>VLOOKUP(D485,'Stipend Amounts'!A:J, 10, FALSE)</f>
        <v>26.55</v>
      </c>
      <c r="I485" s="22">
        <f t="shared" si="15"/>
        <v>2</v>
      </c>
      <c r="J485" s="2">
        <f t="shared" si="16"/>
        <v>53.1</v>
      </c>
      <c r="K485" s="19">
        <v>42159</v>
      </c>
    </row>
    <row r="486" spans="1:11">
      <c r="A486" t="s">
        <v>37</v>
      </c>
      <c r="B486" t="s">
        <v>531</v>
      </c>
      <c r="C486" t="s">
        <v>532</v>
      </c>
      <c r="D486" t="s">
        <v>187</v>
      </c>
      <c r="E486" t="s">
        <v>1127</v>
      </c>
      <c r="F486" s="25">
        <v>1</v>
      </c>
      <c r="G486" t="str">
        <f>VLOOKUP(D486,'Stipend Amounts'!A:J, 9, FALSE)</f>
        <v>District</v>
      </c>
      <c r="H486" s="2">
        <f>VLOOKUP(D486,'Stipend Amounts'!A:J, 10, FALSE)</f>
        <v>26.55</v>
      </c>
      <c r="I486" s="22">
        <f t="shared" si="15"/>
        <v>21</v>
      </c>
      <c r="J486" s="2">
        <f t="shared" si="16"/>
        <v>557.55000000000007</v>
      </c>
      <c r="K486" s="24">
        <v>42191</v>
      </c>
    </row>
    <row r="487" spans="1:11">
      <c r="A487" t="s">
        <v>897</v>
      </c>
      <c r="B487" t="s">
        <v>96</v>
      </c>
      <c r="C487" t="s">
        <v>1888</v>
      </c>
      <c r="D487" t="s">
        <v>187</v>
      </c>
      <c r="E487" t="s">
        <v>1127</v>
      </c>
      <c r="F487" s="25">
        <v>1</v>
      </c>
      <c r="G487" t="str">
        <f>VLOOKUP(D487,'Stipend Amounts'!A:J, 9, FALSE)</f>
        <v>District</v>
      </c>
      <c r="H487" s="2">
        <f>VLOOKUP(D487,'Stipend Amounts'!A:J, 10, FALSE)</f>
        <v>26.55</v>
      </c>
      <c r="I487" s="22">
        <f t="shared" si="15"/>
        <v>21</v>
      </c>
      <c r="J487" s="2">
        <f t="shared" si="16"/>
        <v>557.55000000000007</v>
      </c>
      <c r="K487" t="s">
        <v>1302</v>
      </c>
    </row>
    <row r="488" spans="1:11">
      <c r="A488" t="s">
        <v>902</v>
      </c>
      <c r="B488" t="s">
        <v>980</v>
      </c>
      <c r="C488" t="s">
        <v>981</v>
      </c>
      <c r="D488" t="s">
        <v>187</v>
      </c>
      <c r="E488" t="s">
        <v>13</v>
      </c>
      <c r="F488" s="25">
        <v>1</v>
      </c>
      <c r="G488" t="str">
        <f>VLOOKUP(D488,'Stipend Amounts'!A:J, 9, FALSE)</f>
        <v>District</v>
      </c>
      <c r="H488" s="2">
        <f>VLOOKUP(D488,'Stipend Amounts'!A:J, 10, FALSE)</f>
        <v>26.55</v>
      </c>
      <c r="I488" s="22">
        <f t="shared" si="15"/>
        <v>2</v>
      </c>
      <c r="J488" s="2">
        <f t="shared" si="16"/>
        <v>53.1</v>
      </c>
      <c r="K488" s="24">
        <v>42174</v>
      </c>
    </row>
    <row r="489" spans="1:11">
      <c r="A489" t="s">
        <v>443</v>
      </c>
      <c r="B489" t="s">
        <v>1889</v>
      </c>
      <c r="C489" t="s">
        <v>1890</v>
      </c>
      <c r="D489" t="s">
        <v>187</v>
      </c>
      <c r="E489" t="s">
        <v>1127</v>
      </c>
      <c r="F489" s="25">
        <v>0</v>
      </c>
      <c r="G489" t="str">
        <f>VLOOKUP(D489,'Stipend Amounts'!A:J, 9, FALSE)</f>
        <v>District</v>
      </c>
      <c r="H489" s="2">
        <f>VLOOKUP(D489,'Stipend Amounts'!A:J, 10, FALSE)</f>
        <v>26.55</v>
      </c>
      <c r="I489" s="22">
        <f t="shared" si="15"/>
        <v>0</v>
      </c>
      <c r="J489" s="2">
        <f t="shared" si="16"/>
        <v>0</v>
      </c>
      <c r="K489" s="19" t="s">
        <v>1303</v>
      </c>
    </row>
    <row r="490" spans="1:11">
      <c r="A490" t="s">
        <v>446</v>
      </c>
      <c r="B490" t="s">
        <v>533</v>
      </c>
      <c r="C490" t="s">
        <v>534</v>
      </c>
      <c r="D490" t="s">
        <v>187</v>
      </c>
      <c r="E490" t="s">
        <v>348</v>
      </c>
      <c r="F490" s="25">
        <v>1</v>
      </c>
      <c r="G490" t="str">
        <f>VLOOKUP(D490,'Stipend Amounts'!A:J, 9, FALSE)</f>
        <v>District</v>
      </c>
      <c r="H490" s="2">
        <f>VLOOKUP(D490,'Stipend Amounts'!A:J, 10, FALSE)</f>
        <v>26.55</v>
      </c>
      <c r="I490" s="22">
        <f t="shared" si="15"/>
        <v>2</v>
      </c>
      <c r="J490" s="2">
        <f t="shared" si="16"/>
        <v>53.1</v>
      </c>
      <c r="K490" s="19">
        <v>42159</v>
      </c>
    </row>
    <row r="491" spans="1:11">
      <c r="A491" t="s">
        <v>446</v>
      </c>
      <c r="B491" t="s">
        <v>533</v>
      </c>
      <c r="C491" t="s">
        <v>534</v>
      </c>
      <c r="D491" t="s">
        <v>187</v>
      </c>
      <c r="E491" t="s">
        <v>1127</v>
      </c>
      <c r="F491" s="25">
        <v>1</v>
      </c>
      <c r="G491" t="str">
        <f>VLOOKUP(D491,'Stipend Amounts'!A:J, 9, FALSE)</f>
        <v>District</v>
      </c>
      <c r="H491" s="2">
        <f>VLOOKUP(D491,'Stipend Amounts'!A:J, 10, FALSE)</f>
        <v>26.55</v>
      </c>
      <c r="I491" s="22">
        <f t="shared" si="15"/>
        <v>21</v>
      </c>
      <c r="J491" s="2">
        <f t="shared" si="16"/>
        <v>557.55000000000007</v>
      </c>
      <c r="K491" s="24">
        <v>42191</v>
      </c>
    </row>
    <row r="492" spans="1:11">
      <c r="A492" t="s">
        <v>76</v>
      </c>
      <c r="B492" t="s">
        <v>1458</v>
      </c>
      <c r="C492" t="s">
        <v>1459</v>
      </c>
      <c r="D492" t="s">
        <v>187</v>
      </c>
      <c r="E492" t="s">
        <v>348</v>
      </c>
      <c r="F492" s="25">
        <v>1</v>
      </c>
      <c r="G492" t="str">
        <f>VLOOKUP(D492,'Stipend Amounts'!A:J, 9, FALSE)</f>
        <v>District</v>
      </c>
      <c r="H492" s="2">
        <f>VLOOKUP(D492,'Stipend Amounts'!A:J, 10, FALSE)</f>
        <v>26.55</v>
      </c>
      <c r="I492" s="22">
        <f t="shared" si="15"/>
        <v>2</v>
      </c>
      <c r="J492" s="2">
        <f t="shared" si="16"/>
        <v>53.1</v>
      </c>
      <c r="K492" s="24">
        <v>42191</v>
      </c>
    </row>
    <row r="493" spans="1:11">
      <c r="A493" t="s">
        <v>76</v>
      </c>
      <c r="B493" t="s">
        <v>1458</v>
      </c>
      <c r="C493" t="s">
        <v>1459</v>
      </c>
      <c r="D493" t="s">
        <v>187</v>
      </c>
      <c r="E493" t="s">
        <v>1127</v>
      </c>
      <c r="F493" s="25">
        <v>1</v>
      </c>
      <c r="G493" t="str">
        <f>VLOOKUP(D493,'Stipend Amounts'!A:J, 9, FALSE)</f>
        <v>District</v>
      </c>
      <c r="H493" s="2">
        <f>VLOOKUP(D493,'Stipend Amounts'!A:J, 10, FALSE)</f>
        <v>26.55</v>
      </c>
      <c r="I493" s="22">
        <f t="shared" si="15"/>
        <v>21</v>
      </c>
      <c r="J493" s="2">
        <f t="shared" si="16"/>
        <v>557.55000000000007</v>
      </c>
      <c r="K493" s="24">
        <v>42191</v>
      </c>
    </row>
    <row r="494" spans="1:11">
      <c r="A494" t="s">
        <v>1460</v>
      </c>
      <c r="B494" t="s">
        <v>1461</v>
      </c>
      <c r="C494" t="s">
        <v>1462</v>
      </c>
      <c r="D494" t="s">
        <v>187</v>
      </c>
      <c r="E494" t="s">
        <v>348</v>
      </c>
      <c r="F494" s="25">
        <v>1</v>
      </c>
      <c r="G494" t="str">
        <f>VLOOKUP(D494,'Stipend Amounts'!A:J, 9, FALSE)</f>
        <v>District</v>
      </c>
      <c r="H494" s="2">
        <f>VLOOKUP(D494,'Stipend Amounts'!A:J, 10, FALSE)</f>
        <v>26.55</v>
      </c>
      <c r="I494" s="22">
        <f t="shared" si="15"/>
        <v>2</v>
      </c>
      <c r="J494" s="2">
        <f t="shared" si="16"/>
        <v>53.1</v>
      </c>
      <c r="K494" s="24">
        <v>42191</v>
      </c>
    </row>
    <row r="495" spans="1:11">
      <c r="A495" t="s">
        <v>1460</v>
      </c>
      <c r="B495" t="s">
        <v>1461</v>
      </c>
      <c r="C495" t="s">
        <v>1462</v>
      </c>
      <c r="D495" t="s">
        <v>187</v>
      </c>
      <c r="E495" t="s">
        <v>1127</v>
      </c>
      <c r="F495" s="25">
        <v>1</v>
      </c>
      <c r="G495" t="str">
        <f>VLOOKUP(D495,'Stipend Amounts'!A:J, 9, FALSE)</f>
        <v>District</v>
      </c>
      <c r="H495" s="2">
        <f>VLOOKUP(D495,'Stipend Amounts'!A:J, 10, FALSE)</f>
        <v>26.55</v>
      </c>
      <c r="I495" s="22">
        <f t="shared" si="15"/>
        <v>21</v>
      </c>
      <c r="J495" s="2">
        <f t="shared" si="16"/>
        <v>557.55000000000007</v>
      </c>
      <c r="K495" s="24">
        <v>42191</v>
      </c>
    </row>
    <row r="496" spans="1:11" s="27" customFormat="1">
      <c r="A496" s="27" t="s">
        <v>76</v>
      </c>
      <c r="B496" s="27" t="s">
        <v>1463</v>
      </c>
      <c r="C496" s="27" t="s">
        <v>1464</v>
      </c>
      <c r="D496" s="27" t="s">
        <v>187</v>
      </c>
      <c r="E496" s="27" t="s">
        <v>348</v>
      </c>
      <c r="F496" s="28">
        <v>1</v>
      </c>
      <c r="G496" s="27" t="str">
        <f>VLOOKUP(D496,'Stipend Amounts'!A:J, 9, FALSE)</f>
        <v>District</v>
      </c>
      <c r="H496" s="29">
        <f>VLOOKUP(D496,'Stipend Amounts'!A:J, 10, FALSE)</f>
        <v>26.55</v>
      </c>
      <c r="I496" s="30">
        <f t="shared" si="15"/>
        <v>2</v>
      </c>
      <c r="J496" s="29">
        <f t="shared" si="16"/>
        <v>53.1</v>
      </c>
      <c r="K496" s="27" t="s">
        <v>1303</v>
      </c>
    </row>
    <row r="497" spans="1:11">
      <c r="A497" t="s">
        <v>485</v>
      </c>
      <c r="B497" t="s">
        <v>447</v>
      </c>
      <c r="C497" t="s">
        <v>535</v>
      </c>
      <c r="D497" t="s">
        <v>187</v>
      </c>
      <c r="E497" t="s">
        <v>348</v>
      </c>
      <c r="F497" s="25">
        <v>1</v>
      </c>
      <c r="G497" t="str">
        <f>VLOOKUP(D497,'Stipend Amounts'!A:J, 9, FALSE)</f>
        <v>District</v>
      </c>
      <c r="H497" s="2">
        <f>VLOOKUP(D497,'Stipend Amounts'!A:J, 10, FALSE)</f>
        <v>26.55</v>
      </c>
      <c r="I497" s="22">
        <f t="shared" si="15"/>
        <v>2</v>
      </c>
      <c r="J497" s="2">
        <f t="shared" si="16"/>
        <v>53.1</v>
      </c>
      <c r="K497" s="19">
        <v>42159</v>
      </c>
    </row>
    <row r="498" spans="1:11">
      <c r="A498" t="s">
        <v>485</v>
      </c>
      <c r="B498" t="s">
        <v>447</v>
      </c>
      <c r="C498" t="s">
        <v>535</v>
      </c>
      <c r="D498" t="s">
        <v>187</v>
      </c>
      <c r="E498" t="s">
        <v>1127</v>
      </c>
      <c r="F498" s="25">
        <v>1</v>
      </c>
      <c r="G498" t="str">
        <f>VLOOKUP(D498,'Stipend Amounts'!A:J, 9, FALSE)</f>
        <v>District</v>
      </c>
      <c r="H498" s="2">
        <f>VLOOKUP(D498,'Stipend Amounts'!A:J, 10, FALSE)</f>
        <v>26.55</v>
      </c>
      <c r="I498" s="22">
        <f t="shared" si="15"/>
        <v>21</v>
      </c>
      <c r="J498" s="2">
        <f t="shared" si="16"/>
        <v>557.55000000000007</v>
      </c>
      <c r="K498" s="24">
        <v>42191</v>
      </c>
    </row>
    <row r="499" spans="1:11">
      <c r="A499" t="s">
        <v>902</v>
      </c>
      <c r="B499" t="s">
        <v>903</v>
      </c>
      <c r="C499" t="s">
        <v>904</v>
      </c>
      <c r="D499" t="s">
        <v>187</v>
      </c>
      <c r="E499" t="s">
        <v>13</v>
      </c>
      <c r="F499" s="25">
        <v>1</v>
      </c>
      <c r="G499" t="str">
        <f>VLOOKUP(D499,'Stipend Amounts'!A:J, 9, FALSE)</f>
        <v>District</v>
      </c>
      <c r="H499" s="2">
        <f>VLOOKUP(D499,'Stipend Amounts'!A:J, 10, FALSE)</f>
        <v>26.55</v>
      </c>
      <c r="I499" s="22">
        <f t="shared" si="15"/>
        <v>2</v>
      </c>
      <c r="J499" s="2">
        <f t="shared" si="16"/>
        <v>53.1</v>
      </c>
      <c r="K499" s="24">
        <v>42174</v>
      </c>
    </row>
    <row r="500" spans="1:11" s="27" customFormat="1">
      <c r="A500" s="27" t="s">
        <v>902</v>
      </c>
      <c r="B500" s="27" t="s">
        <v>903</v>
      </c>
      <c r="C500" s="27" t="s">
        <v>904</v>
      </c>
      <c r="D500" s="27" t="s">
        <v>187</v>
      </c>
      <c r="E500" s="27" t="s">
        <v>1575</v>
      </c>
      <c r="F500" s="28">
        <v>1</v>
      </c>
      <c r="G500" s="27" t="str">
        <f>VLOOKUP(D500,'Stipend Amounts'!A:J, 9, FALSE)</f>
        <v>District</v>
      </c>
      <c r="H500" s="29">
        <f>VLOOKUP(D500,'Stipend Amounts'!A:J, 10, FALSE)</f>
        <v>26.55</v>
      </c>
      <c r="I500" s="30">
        <f t="shared" si="15"/>
        <v>2</v>
      </c>
      <c r="J500" s="29">
        <f t="shared" si="16"/>
        <v>53.1</v>
      </c>
      <c r="K500" s="27" t="s">
        <v>1303</v>
      </c>
    </row>
    <row r="501" spans="1:11">
      <c r="A501" t="s">
        <v>902</v>
      </c>
      <c r="B501" t="s">
        <v>903</v>
      </c>
      <c r="C501" t="s">
        <v>904</v>
      </c>
      <c r="D501" t="s">
        <v>187</v>
      </c>
      <c r="E501" t="s">
        <v>1165</v>
      </c>
      <c r="F501" s="25">
        <v>0.8</v>
      </c>
      <c r="G501" t="str">
        <f>VLOOKUP(D501,'Stipend Amounts'!A:J, 9, FALSE)</f>
        <v>District</v>
      </c>
      <c r="H501" s="2">
        <f>VLOOKUP(D501,'Stipend Amounts'!A:J, 10, FALSE)</f>
        <v>26.55</v>
      </c>
      <c r="I501" s="22">
        <f t="shared" si="15"/>
        <v>24</v>
      </c>
      <c r="J501" s="2">
        <f t="shared" si="16"/>
        <v>637.20000000000005</v>
      </c>
      <c r="K501" s="24">
        <v>42191</v>
      </c>
    </row>
    <row r="502" spans="1:11">
      <c r="A502" t="s">
        <v>112</v>
      </c>
      <c r="B502" t="s">
        <v>1465</v>
      </c>
      <c r="C502" t="s">
        <v>1466</v>
      </c>
      <c r="D502" t="s">
        <v>187</v>
      </c>
      <c r="E502" t="s">
        <v>348</v>
      </c>
      <c r="F502" s="25">
        <v>1</v>
      </c>
      <c r="G502" t="str">
        <f>VLOOKUP(D502,'Stipend Amounts'!A:J, 9, FALSE)</f>
        <v>District</v>
      </c>
      <c r="H502" s="2">
        <f>VLOOKUP(D502,'Stipend Amounts'!A:J, 10, FALSE)</f>
        <v>26.55</v>
      </c>
      <c r="I502" s="22">
        <f t="shared" si="15"/>
        <v>2</v>
      </c>
      <c r="J502" s="2">
        <f t="shared" si="16"/>
        <v>53.1</v>
      </c>
      <c r="K502" s="24">
        <v>42191</v>
      </c>
    </row>
    <row r="503" spans="1:11">
      <c r="A503" t="s">
        <v>112</v>
      </c>
      <c r="B503" t="s">
        <v>1465</v>
      </c>
      <c r="C503" t="s">
        <v>1466</v>
      </c>
      <c r="D503" t="s">
        <v>187</v>
      </c>
      <c r="E503" t="s">
        <v>1127</v>
      </c>
      <c r="F503" s="25">
        <v>1</v>
      </c>
      <c r="G503" t="str">
        <f>VLOOKUP(D503,'Stipend Amounts'!A:J, 9, FALSE)</f>
        <v>District</v>
      </c>
      <c r="H503" s="2">
        <f>VLOOKUP(D503,'Stipend Amounts'!A:J, 10, FALSE)</f>
        <v>26.55</v>
      </c>
      <c r="I503" s="22">
        <f t="shared" si="15"/>
        <v>21</v>
      </c>
      <c r="J503" s="2">
        <f t="shared" si="16"/>
        <v>557.55000000000007</v>
      </c>
      <c r="K503" s="24">
        <v>42191</v>
      </c>
    </row>
    <row r="504" spans="1:11">
      <c r="A504" t="s">
        <v>127</v>
      </c>
      <c r="B504" t="s">
        <v>1358</v>
      </c>
      <c r="C504" t="s">
        <v>1359</v>
      </c>
      <c r="D504" t="s">
        <v>187</v>
      </c>
      <c r="E504" t="s">
        <v>13</v>
      </c>
      <c r="F504" s="25">
        <v>1</v>
      </c>
      <c r="G504" t="str">
        <f>VLOOKUP(D504,'Stipend Amounts'!A:J, 9, FALSE)</f>
        <v>District</v>
      </c>
      <c r="H504" s="2">
        <f>VLOOKUP(D504,'Stipend Amounts'!A:J, 10, FALSE)</f>
        <v>26.55</v>
      </c>
      <c r="I504" s="22">
        <f t="shared" si="15"/>
        <v>2</v>
      </c>
      <c r="J504" s="2">
        <f t="shared" si="16"/>
        <v>53.1</v>
      </c>
      <c r="K504" s="24">
        <v>42191</v>
      </c>
    </row>
    <row r="505" spans="1:11">
      <c r="A505" t="s">
        <v>127</v>
      </c>
      <c r="B505" t="s">
        <v>1358</v>
      </c>
      <c r="C505" t="s">
        <v>1359</v>
      </c>
      <c r="D505" t="s">
        <v>187</v>
      </c>
      <c r="E505" t="s">
        <v>1165</v>
      </c>
      <c r="F505" s="25">
        <v>1</v>
      </c>
      <c r="G505" t="str">
        <f>VLOOKUP(D505,'Stipend Amounts'!A:J, 9, FALSE)</f>
        <v>District</v>
      </c>
      <c r="H505" s="2">
        <f>VLOOKUP(D505,'Stipend Amounts'!A:J, 10, FALSE)</f>
        <v>26.55</v>
      </c>
      <c r="I505" s="22">
        <f t="shared" si="15"/>
        <v>30</v>
      </c>
      <c r="J505" s="2">
        <f t="shared" si="16"/>
        <v>796.5</v>
      </c>
      <c r="K505" s="24">
        <v>42191</v>
      </c>
    </row>
    <row r="506" spans="1:11">
      <c r="A506" t="s">
        <v>34</v>
      </c>
      <c r="B506" t="s">
        <v>1467</v>
      </c>
      <c r="C506" t="s">
        <v>1468</v>
      </c>
      <c r="D506" t="s">
        <v>187</v>
      </c>
      <c r="E506" t="s">
        <v>348</v>
      </c>
      <c r="F506" s="25">
        <v>1</v>
      </c>
      <c r="G506" t="str">
        <f>VLOOKUP(D506,'Stipend Amounts'!A:J, 9, FALSE)</f>
        <v>District</v>
      </c>
      <c r="H506" s="2">
        <f>VLOOKUP(D506,'Stipend Amounts'!A:J, 10, FALSE)</f>
        <v>26.55</v>
      </c>
      <c r="I506" s="22">
        <f t="shared" si="15"/>
        <v>2</v>
      </c>
      <c r="J506" s="2">
        <f t="shared" si="16"/>
        <v>53.1</v>
      </c>
      <c r="K506" s="24">
        <v>42191</v>
      </c>
    </row>
    <row r="507" spans="1:11">
      <c r="A507" t="s">
        <v>34</v>
      </c>
      <c r="B507" t="s">
        <v>1467</v>
      </c>
      <c r="C507" t="s">
        <v>1468</v>
      </c>
      <c r="D507" t="s">
        <v>187</v>
      </c>
      <c r="E507" t="s">
        <v>1127</v>
      </c>
      <c r="F507" s="25">
        <v>1</v>
      </c>
      <c r="G507" t="str">
        <f>VLOOKUP(D507,'Stipend Amounts'!A:J, 9, FALSE)</f>
        <v>District</v>
      </c>
      <c r="H507" s="2">
        <f>VLOOKUP(D507,'Stipend Amounts'!A:J, 10, FALSE)</f>
        <v>26.55</v>
      </c>
      <c r="I507" s="22">
        <f t="shared" si="15"/>
        <v>21</v>
      </c>
      <c r="J507" s="2">
        <f t="shared" si="16"/>
        <v>557.55000000000007</v>
      </c>
      <c r="K507" s="24">
        <v>42191</v>
      </c>
    </row>
    <row r="508" spans="1:11">
      <c r="A508" t="s">
        <v>143</v>
      </c>
      <c r="B508" t="s">
        <v>1360</v>
      </c>
      <c r="C508" t="s">
        <v>1361</v>
      </c>
      <c r="D508" t="s">
        <v>187</v>
      </c>
      <c r="E508" t="s">
        <v>13</v>
      </c>
      <c r="F508" s="25">
        <v>1</v>
      </c>
      <c r="G508" t="str">
        <f>VLOOKUP(D508,'Stipend Amounts'!A:J, 9, FALSE)</f>
        <v>District</v>
      </c>
      <c r="H508" s="2">
        <f>VLOOKUP(D508,'Stipend Amounts'!A:J, 10, FALSE)</f>
        <v>26.55</v>
      </c>
      <c r="I508" s="22">
        <f t="shared" si="15"/>
        <v>2</v>
      </c>
      <c r="J508" s="2">
        <f t="shared" si="16"/>
        <v>53.1</v>
      </c>
      <c r="K508" s="24">
        <v>42191</v>
      </c>
    </row>
    <row r="509" spans="1:11">
      <c r="A509" t="s">
        <v>143</v>
      </c>
      <c r="B509" t="s">
        <v>1360</v>
      </c>
      <c r="C509" t="s">
        <v>1361</v>
      </c>
      <c r="D509" t="s">
        <v>187</v>
      </c>
      <c r="E509" t="s">
        <v>1165</v>
      </c>
      <c r="F509" s="25">
        <v>1</v>
      </c>
      <c r="G509" t="str">
        <f>VLOOKUP(D509,'Stipend Amounts'!A:J, 9, FALSE)</f>
        <v>District</v>
      </c>
      <c r="H509" s="2">
        <f>VLOOKUP(D509,'Stipend Amounts'!A:J, 10, FALSE)</f>
        <v>26.55</v>
      </c>
      <c r="I509" s="22">
        <f t="shared" si="15"/>
        <v>30</v>
      </c>
      <c r="J509" s="2">
        <f t="shared" si="16"/>
        <v>796.5</v>
      </c>
      <c r="K509" s="24">
        <v>42191</v>
      </c>
    </row>
    <row r="510" spans="1:11">
      <c r="A510" t="s">
        <v>197</v>
      </c>
      <c r="B510" t="s">
        <v>1891</v>
      </c>
      <c r="C510" t="s">
        <v>1892</v>
      </c>
      <c r="D510" t="s">
        <v>187</v>
      </c>
      <c r="E510" t="s">
        <v>1127</v>
      </c>
      <c r="F510" s="25">
        <v>1</v>
      </c>
      <c r="G510" t="str">
        <f>VLOOKUP(D510,'Stipend Amounts'!A:J, 9, FALSE)</f>
        <v>District</v>
      </c>
      <c r="H510" s="2">
        <f>VLOOKUP(D510,'Stipend Amounts'!A:J, 10, FALSE)</f>
        <v>26.55</v>
      </c>
      <c r="I510" s="22">
        <f t="shared" si="15"/>
        <v>21</v>
      </c>
      <c r="J510" s="2">
        <f t="shared" si="16"/>
        <v>557.55000000000007</v>
      </c>
      <c r="K510" t="s">
        <v>1302</v>
      </c>
    </row>
    <row r="511" spans="1:11">
      <c r="A511" t="s">
        <v>1469</v>
      </c>
      <c r="B511" t="s">
        <v>1470</v>
      </c>
      <c r="C511" t="s">
        <v>1471</v>
      </c>
      <c r="D511" t="s">
        <v>187</v>
      </c>
      <c r="E511" t="s">
        <v>348</v>
      </c>
      <c r="F511" s="25">
        <v>1</v>
      </c>
      <c r="G511" t="str">
        <f>VLOOKUP(D511,'Stipend Amounts'!A:J, 9, FALSE)</f>
        <v>District</v>
      </c>
      <c r="H511" s="2">
        <f>VLOOKUP(D511,'Stipend Amounts'!A:J, 10, FALSE)</f>
        <v>26.55</v>
      </c>
      <c r="I511" s="22">
        <f t="shared" si="15"/>
        <v>2</v>
      </c>
      <c r="J511" s="2">
        <f t="shared" si="16"/>
        <v>53.1</v>
      </c>
      <c r="K511" s="24">
        <v>42191</v>
      </c>
    </row>
    <row r="512" spans="1:11">
      <c r="A512" t="s">
        <v>1469</v>
      </c>
      <c r="B512" t="s">
        <v>1470</v>
      </c>
      <c r="C512" t="s">
        <v>1471</v>
      </c>
      <c r="D512" t="s">
        <v>187</v>
      </c>
      <c r="E512" t="s">
        <v>1127</v>
      </c>
      <c r="F512" s="25">
        <v>1</v>
      </c>
      <c r="G512" t="str">
        <f>VLOOKUP(D512,'Stipend Amounts'!A:J, 9, FALSE)</f>
        <v>District</v>
      </c>
      <c r="H512" s="2">
        <f>VLOOKUP(D512,'Stipend Amounts'!A:J, 10, FALSE)</f>
        <v>26.55</v>
      </c>
      <c r="I512" s="22">
        <f t="shared" si="15"/>
        <v>21</v>
      </c>
      <c r="J512" s="2">
        <f t="shared" si="16"/>
        <v>557.55000000000007</v>
      </c>
      <c r="K512" s="24">
        <v>42191</v>
      </c>
    </row>
    <row r="513" spans="1:11">
      <c r="A513" t="s">
        <v>1893</v>
      </c>
      <c r="B513" t="s">
        <v>1894</v>
      </c>
      <c r="C513" t="s">
        <v>1895</v>
      </c>
      <c r="D513" t="s">
        <v>187</v>
      </c>
      <c r="E513" t="s">
        <v>1127</v>
      </c>
      <c r="F513" s="25">
        <v>1</v>
      </c>
      <c r="G513" t="str">
        <f>VLOOKUP(D513,'Stipend Amounts'!A:J, 9, FALSE)</f>
        <v>District</v>
      </c>
      <c r="H513" s="2">
        <f>VLOOKUP(D513,'Stipend Amounts'!A:J, 10, FALSE)</f>
        <v>26.55</v>
      </c>
      <c r="I513" s="22">
        <f t="shared" si="15"/>
        <v>21</v>
      </c>
      <c r="J513" s="2">
        <f t="shared" si="16"/>
        <v>557.55000000000007</v>
      </c>
      <c r="K513" t="s">
        <v>1302</v>
      </c>
    </row>
    <row r="514" spans="1:11">
      <c r="A514" t="s">
        <v>902</v>
      </c>
      <c r="B514" t="s">
        <v>1472</v>
      </c>
      <c r="C514" t="s">
        <v>1473</v>
      </c>
      <c r="D514" t="s">
        <v>187</v>
      </c>
      <c r="E514" t="s">
        <v>348</v>
      </c>
      <c r="F514" s="25">
        <v>1</v>
      </c>
      <c r="G514" t="str">
        <f>VLOOKUP(D514,'Stipend Amounts'!A:J, 9, FALSE)</f>
        <v>District</v>
      </c>
      <c r="H514" s="2">
        <f>VLOOKUP(D514,'Stipend Amounts'!A:J, 10, FALSE)</f>
        <v>26.55</v>
      </c>
      <c r="I514" s="22">
        <f t="shared" si="15"/>
        <v>2</v>
      </c>
      <c r="J514" s="2">
        <f t="shared" si="16"/>
        <v>53.1</v>
      </c>
      <c r="K514" s="24">
        <v>42191</v>
      </c>
    </row>
    <row r="515" spans="1:11">
      <c r="A515" t="s">
        <v>902</v>
      </c>
      <c r="B515" t="s">
        <v>1472</v>
      </c>
      <c r="C515" t="s">
        <v>1473</v>
      </c>
      <c r="D515" t="s">
        <v>187</v>
      </c>
      <c r="E515" t="s">
        <v>1127</v>
      </c>
      <c r="F515" s="25">
        <v>1</v>
      </c>
      <c r="G515" t="str">
        <f>VLOOKUP(D515,'Stipend Amounts'!A:J, 9, FALSE)</f>
        <v>District</v>
      </c>
      <c r="H515" s="2">
        <f>VLOOKUP(D515,'Stipend Amounts'!A:J, 10, FALSE)</f>
        <v>26.55</v>
      </c>
      <c r="I515" s="22">
        <f t="shared" si="15"/>
        <v>21</v>
      </c>
      <c r="J515" s="2">
        <f t="shared" si="16"/>
        <v>557.55000000000007</v>
      </c>
      <c r="K515" s="24">
        <v>42191</v>
      </c>
    </row>
    <row r="516" spans="1:11">
      <c r="A516" t="s">
        <v>619</v>
      </c>
      <c r="B516" t="s">
        <v>1474</v>
      </c>
      <c r="C516" t="s">
        <v>1475</v>
      </c>
      <c r="D516" t="s">
        <v>187</v>
      </c>
      <c r="E516" t="s">
        <v>348</v>
      </c>
      <c r="F516" s="25">
        <v>1</v>
      </c>
      <c r="G516" t="str">
        <f>VLOOKUP(D516,'Stipend Amounts'!A:J, 9, FALSE)</f>
        <v>District</v>
      </c>
      <c r="H516" s="2">
        <f>VLOOKUP(D516,'Stipend Amounts'!A:J, 10, FALSE)</f>
        <v>26.55</v>
      </c>
      <c r="I516" s="22">
        <f t="shared" si="15"/>
        <v>2</v>
      </c>
      <c r="J516" s="2">
        <f t="shared" si="16"/>
        <v>53.1</v>
      </c>
      <c r="K516" s="24">
        <v>42191</v>
      </c>
    </row>
    <row r="517" spans="1:11">
      <c r="A517" t="s">
        <v>619</v>
      </c>
      <c r="B517" t="s">
        <v>1474</v>
      </c>
      <c r="C517" t="s">
        <v>1475</v>
      </c>
      <c r="D517" t="s">
        <v>187</v>
      </c>
      <c r="E517" t="s">
        <v>1127</v>
      </c>
      <c r="F517" s="25">
        <v>1</v>
      </c>
      <c r="G517" t="str">
        <f>VLOOKUP(D517,'Stipend Amounts'!A:J, 9, FALSE)</f>
        <v>District</v>
      </c>
      <c r="H517" s="2">
        <f>VLOOKUP(D517,'Stipend Amounts'!A:J, 10, FALSE)</f>
        <v>26.55</v>
      </c>
      <c r="I517" s="22">
        <f t="shared" si="15"/>
        <v>21</v>
      </c>
      <c r="J517" s="2">
        <f t="shared" si="16"/>
        <v>557.55000000000007</v>
      </c>
      <c r="K517" s="24">
        <v>42191</v>
      </c>
    </row>
    <row r="518" spans="1:11">
      <c r="A518" t="s">
        <v>177</v>
      </c>
      <c r="B518" t="s">
        <v>870</v>
      </c>
      <c r="C518" t="s">
        <v>1449</v>
      </c>
      <c r="D518" t="s">
        <v>187</v>
      </c>
      <c r="E518" t="s">
        <v>348</v>
      </c>
      <c r="F518" s="25">
        <v>1</v>
      </c>
      <c r="G518" t="str">
        <f>VLOOKUP(D518,'Stipend Amounts'!A:J, 9, FALSE)</f>
        <v>District</v>
      </c>
      <c r="H518" s="2">
        <f>VLOOKUP(D518,'Stipend Amounts'!A:J, 10, FALSE)</f>
        <v>26.55</v>
      </c>
      <c r="I518" s="22">
        <f t="shared" si="15"/>
        <v>2</v>
      </c>
      <c r="J518" s="2">
        <f t="shared" si="16"/>
        <v>53.1</v>
      </c>
      <c r="K518" s="24">
        <v>42191</v>
      </c>
    </row>
    <row r="519" spans="1:11">
      <c r="A519" t="s">
        <v>177</v>
      </c>
      <c r="B519" t="s">
        <v>870</v>
      </c>
      <c r="C519" t="s">
        <v>1449</v>
      </c>
      <c r="D519" t="s">
        <v>187</v>
      </c>
      <c r="E519" t="s">
        <v>1127</v>
      </c>
      <c r="F519" s="25">
        <v>1</v>
      </c>
      <c r="G519" t="str">
        <f>VLOOKUP(D519,'Stipend Amounts'!A:J, 9, FALSE)</f>
        <v>District</v>
      </c>
      <c r="H519" s="2">
        <f>VLOOKUP(D519,'Stipend Amounts'!A:J, 10, FALSE)</f>
        <v>26.55</v>
      </c>
      <c r="I519" s="22">
        <f t="shared" ref="I519:I582" si="17">F519*IF(E519="ECS Phase 2",30,(IF(E519="ECS Phase 1",2,(IF(E519="CSinS Phase 1",2,(IF(E519="CSinA Phase 1",2,(IF(E519="CsinA Phase 2",21,(IF(E519="CsinS Phase 2",21,(IF(E519="CSP Phase 1",2,(IF(E519="CSP Phase 2",30,(IF(E519="K5 Phase 1",2,(IF(E519="K5 Phase 2",7,(IF(E519="ECS Phase 2 OL",8,(IF(E519="CSinS Phase 2 OL",8,(IF(E519="CSinA Phase 2 OL",8)))))))))))))))))))))))))</f>
        <v>21</v>
      </c>
      <c r="J519" s="2">
        <f t="shared" ref="J519:J582" si="18">H519*I519</f>
        <v>557.55000000000007</v>
      </c>
      <c r="K519" s="24">
        <v>42191</v>
      </c>
    </row>
    <row r="520" spans="1:11">
      <c r="A520" t="s">
        <v>1883</v>
      </c>
      <c r="B520" t="s">
        <v>1884</v>
      </c>
      <c r="C520" t="s">
        <v>1885</v>
      </c>
      <c r="D520" t="s">
        <v>187</v>
      </c>
      <c r="E520" t="s">
        <v>1165</v>
      </c>
      <c r="F520" s="25">
        <v>0</v>
      </c>
      <c r="G520" t="str">
        <f>VLOOKUP(D520,'Stipend Amounts'!A:J, 9, FALSE)</f>
        <v>District</v>
      </c>
      <c r="H520" s="2">
        <f>VLOOKUP(D520,'Stipend Amounts'!A:J, 10, FALSE)</f>
        <v>26.55</v>
      </c>
      <c r="I520" s="22">
        <f t="shared" si="17"/>
        <v>0</v>
      </c>
      <c r="J520" s="2">
        <f t="shared" si="18"/>
        <v>0</v>
      </c>
      <c r="K520" s="19" t="s">
        <v>1303</v>
      </c>
    </row>
    <row r="521" spans="1:11">
      <c r="A521" t="s">
        <v>1172</v>
      </c>
      <c r="B521" t="s">
        <v>1476</v>
      </c>
      <c r="C521" t="s">
        <v>1477</v>
      </c>
      <c r="D521" t="s">
        <v>187</v>
      </c>
      <c r="E521" t="s">
        <v>348</v>
      </c>
      <c r="F521" s="25">
        <v>1</v>
      </c>
      <c r="G521" t="str">
        <f>VLOOKUP(D521,'Stipend Amounts'!A:J, 9, FALSE)</f>
        <v>District</v>
      </c>
      <c r="H521" s="2">
        <f>VLOOKUP(D521,'Stipend Amounts'!A:J, 10, FALSE)</f>
        <v>26.55</v>
      </c>
      <c r="I521" s="22">
        <f t="shared" si="17"/>
        <v>2</v>
      </c>
      <c r="J521" s="2">
        <f t="shared" si="18"/>
        <v>53.1</v>
      </c>
      <c r="K521" s="24">
        <v>42191</v>
      </c>
    </row>
    <row r="522" spans="1:11">
      <c r="A522" t="s">
        <v>1172</v>
      </c>
      <c r="B522" t="s">
        <v>1476</v>
      </c>
      <c r="C522" t="s">
        <v>1477</v>
      </c>
      <c r="D522" t="s">
        <v>187</v>
      </c>
      <c r="E522" t="s">
        <v>1127</v>
      </c>
      <c r="F522" s="25">
        <v>1</v>
      </c>
      <c r="G522" t="str">
        <f>VLOOKUP(D522,'Stipend Amounts'!A:J, 9, FALSE)</f>
        <v>District</v>
      </c>
      <c r="H522" s="2">
        <f>VLOOKUP(D522,'Stipend Amounts'!A:J, 10, FALSE)</f>
        <v>26.55</v>
      </c>
      <c r="I522" s="22">
        <f t="shared" si="17"/>
        <v>21</v>
      </c>
      <c r="J522" s="2">
        <f t="shared" si="18"/>
        <v>557.55000000000007</v>
      </c>
      <c r="K522" s="24">
        <v>42191</v>
      </c>
    </row>
    <row r="523" spans="1:11">
      <c r="A523" t="s">
        <v>652</v>
      </c>
      <c r="B523" t="s">
        <v>1896</v>
      </c>
      <c r="C523" t="s">
        <v>1897</v>
      </c>
      <c r="D523" t="s">
        <v>187</v>
      </c>
      <c r="E523" t="s">
        <v>1127</v>
      </c>
      <c r="F523" s="25">
        <v>0</v>
      </c>
      <c r="G523" t="str">
        <f>VLOOKUP(D523,'Stipend Amounts'!A:J, 9, FALSE)</f>
        <v>District</v>
      </c>
      <c r="H523" s="2">
        <f>VLOOKUP(D523,'Stipend Amounts'!A:J, 10, FALSE)</f>
        <v>26.55</v>
      </c>
      <c r="I523" s="22">
        <f t="shared" si="17"/>
        <v>0</v>
      </c>
      <c r="J523" s="2">
        <f t="shared" si="18"/>
        <v>0</v>
      </c>
      <c r="K523" s="19" t="s">
        <v>1303</v>
      </c>
    </row>
    <row r="524" spans="1:11">
      <c r="A524" t="s">
        <v>1478</v>
      </c>
      <c r="B524" t="s">
        <v>1479</v>
      </c>
      <c r="C524" t="s">
        <v>1480</v>
      </c>
      <c r="D524" t="s">
        <v>187</v>
      </c>
      <c r="E524" t="s">
        <v>348</v>
      </c>
      <c r="F524" s="25">
        <v>1</v>
      </c>
      <c r="G524" t="str">
        <f>VLOOKUP(D524,'Stipend Amounts'!A:J, 9, FALSE)</f>
        <v>District</v>
      </c>
      <c r="H524" s="2">
        <f>VLOOKUP(D524,'Stipend Amounts'!A:J, 10, FALSE)</f>
        <v>26.55</v>
      </c>
      <c r="I524" s="22">
        <f t="shared" si="17"/>
        <v>2</v>
      </c>
      <c r="J524" s="2">
        <f t="shared" si="18"/>
        <v>53.1</v>
      </c>
      <c r="K524" s="24">
        <v>42191</v>
      </c>
    </row>
    <row r="525" spans="1:11">
      <c r="A525" t="s">
        <v>1478</v>
      </c>
      <c r="B525" t="s">
        <v>1479</v>
      </c>
      <c r="C525" t="s">
        <v>1480</v>
      </c>
      <c r="D525" t="s">
        <v>187</v>
      </c>
      <c r="E525" t="s">
        <v>1127</v>
      </c>
      <c r="F525" s="25">
        <v>1</v>
      </c>
      <c r="G525" t="str">
        <f>VLOOKUP(D525,'Stipend Amounts'!A:J, 9, FALSE)</f>
        <v>District</v>
      </c>
      <c r="H525" s="2">
        <f>VLOOKUP(D525,'Stipend Amounts'!A:J, 10, FALSE)</f>
        <v>26.55</v>
      </c>
      <c r="I525" s="22">
        <f t="shared" si="17"/>
        <v>21</v>
      </c>
      <c r="J525" s="2">
        <f t="shared" si="18"/>
        <v>557.55000000000007</v>
      </c>
      <c r="K525" s="24">
        <v>42191</v>
      </c>
    </row>
    <row r="526" spans="1:11">
      <c r="A526" t="s">
        <v>486</v>
      </c>
      <c r="B526" t="s">
        <v>1481</v>
      </c>
      <c r="C526" t="s">
        <v>1482</v>
      </c>
      <c r="D526" t="s">
        <v>187</v>
      </c>
      <c r="E526" t="s">
        <v>348</v>
      </c>
      <c r="F526" s="25">
        <v>1</v>
      </c>
      <c r="G526" t="str">
        <f>VLOOKUP(D526,'Stipend Amounts'!A:J, 9, FALSE)</f>
        <v>District</v>
      </c>
      <c r="H526" s="2">
        <f>VLOOKUP(D526,'Stipend Amounts'!A:J, 10, FALSE)</f>
        <v>26.55</v>
      </c>
      <c r="I526" s="22">
        <f t="shared" si="17"/>
        <v>2</v>
      </c>
      <c r="J526" s="2">
        <f t="shared" si="18"/>
        <v>53.1</v>
      </c>
      <c r="K526" s="24">
        <v>42191</v>
      </c>
    </row>
    <row r="527" spans="1:11">
      <c r="A527" t="s">
        <v>486</v>
      </c>
      <c r="B527" t="s">
        <v>1481</v>
      </c>
      <c r="C527" t="s">
        <v>1482</v>
      </c>
      <c r="D527" t="s">
        <v>187</v>
      </c>
      <c r="E527" t="s">
        <v>1127</v>
      </c>
      <c r="F527" s="25">
        <v>1</v>
      </c>
      <c r="G527" t="str">
        <f>VLOOKUP(D527,'Stipend Amounts'!A:J, 9, FALSE)</f>
        <v>District</v>
      </c>
      <c r="H527" s="2">
        <f>VLOOKUP(D527,'Stipend Amounts'!A:J, 10, FALSE)</f>
        <v>26.55</v>
      </c>
      <c r="I527" s="22">
        <f t="shared" si="17"/>
        <v>21</v>
      </c>
      <c r="J527" s="2">
        <f t="shared" si="18"/>
        <v>557.55000000000007</v>
      </c>
      <c r="K527" s="24">
        <v>42191</v>
      </c>
    </row>
    <row r="528" spans="1:11">
      <c r="A528" t="s">
        <v>468</v>
      </c>
      <c r="B528" t="s">
        <v>1483</v>
      </c>
      <c r="C528" t="s">
        <v>1484</v>
      </c>
      <c r="D528" t="s">
        <v>187</v>
      </c>
      <c r="E528" t="s">
        <v>348</v>
      </c>
      <c r="F528" s="25">
        <v>1</v>
      </c>
      <c r="G528" t="str">
        <f>VLOOKUP(D528,'Stipend Amounts'!A:J, 9, FALSE)</f>
        <v>District</v>
      </c>
      <c r="H528" s="2">
        <f>VLOOKUP(D528,'Stipend Amounts'!A:J, 10, FALSE)</f>
        <v>26.55</v>
      </c>
      <c r="I528" s="22">
        <f t="shared" si="17"/>
        <v>2</v>
      </c>
      <c r="J528" s="2">
        <f t="shared" si="18"/>
        <v>53.1</v>
      </c>
      <c r="K528" s="24">
        <v>42191</v>
      </c>
    </row>
    <row r="529" spans="1:11">
      <c r="A529" t="s">
        <v>468</v>
      </c>
      <c r="B529" t="s">
        <v>1483</v>
      </c>
      <c r="C529" t="s">
        <v>1484</v>
      </c>
      <c r="D529" t="s">
        <v>187</v>
      </c>
      <c r="E529" t="s">
        <v>1127</v>
      </c>
      <c r="F529" s="25">
        <v>1</v>
      </c>
      <c r="G529" t="str">
        <f>VLOOKUP(D529,'Stipend Amounts'!A:J, 9, FALSE)</f>
        <v>District</v>
      </c>
      <c r="H529" s="2">
        <f>VLOOKUP(D529,'Stipend Amounts'!A:J, 10, FALSE)</f>
        <v>26.55</v>
      </c>
      <c r="I529" s="22">
        <f t="shared" si="17"/>
        <v>21</v>
      </c>
      <c r="J529" s="2">
        <f t="shared" si="18"/>
        <v>557.55000000000007</v>
      </c>
      <c r="K529" s="24">
        <v>42191</v>
      </c>
    </row>
    <row r="530" spans="1:11">
      <c r="A530" t="s">
        <v>50</v>
      </c>
      <c r="B530" t="s">
        <v>978</v>
      </c>
      <c r="C530" t="s">
        <v>979</v>
      </c>
      <c r="D530" t="s">
        <v>187</v>
      </c>
      <c r="E530" t="s">
        <v>13</v>
      </c>
      <c r="F530" s="25">
        <v>1</v>
      </c>
      <c r="G530" t="str">
        <f>VLOOKUP(D530,'Stipend Amounts'!A:J, 9, FALSE)</f>
        <v>District</v>
      </c>
      <c r="H530" s="2">
        <f>VLOOKUP(D530,'Stipend Amounts'!A:J, 10, FALSE)</f>
        <v>26.55</v>
      </c>
      <c r="I530" s="22">
        <f t="shared" si="17"/>
        <v>2</v>
      </c>
      <c r="J530" s="2">
        <f t="shared" si="18"/>
        <v>53.1</v>
      </c>
      <c r="K530" s="24">
        <v>42174</v>
      </c>
    </row>
    <row r="531" spans="1:11">
      <c r="A531" t="s">
        <v>50</v>
      </c>
      <c r="B531" t="s">
        <v>978</v>
      </c>
      <c r="C531" t="s">
        <v>979</v>
      </c>
      <c r="D531" t="s">
        <v>187</v>
      </c>
      <c r="E531" t="s">
        <v>1165</v>
      </c>
      <c r="F531" s="25">
        <v>1</v>
      </c>
      <c r="G531" t="str">
        <f>VLOOKUP(D531,'Stipend Amounts'!A:J, 9, FALSE)</f>
        <v>District</v>
      </c>
      <c r="H531" s="2">
        <f>VLOOKUP(D531,'Stipend Amounts'!A:J, 10, FALSE)</f>
        <v>26.55</v>
      </c>
      <c r="I531" s="22">
        <f t="shared" si="17"/>
        <v>30</v>
      </c>
      <c r="J531" s="2">
        <f t="shared" si="18"/>
        <v>796.5</v>
      </c>
      <c r="K531" s="24">
        <v>42191</v>
      </c>
    </row>
    <row r="532" spans="1:11">
      <c r="A532" t="s">
        <v>127</v>
      </c>
      <c r="B532" t="s">
        <v>1150</v>
      </c>
      <c r="C532" t="s">
        <v>1151</v>
      </c>
      <c r="D532" t="s">
        <v>105</v>
      </c>
      <c r="E532" t="s">
        <v>1165</v>
      </c>
      <c r="F532" s="25">
        <v>0</v>
      </c>
      <c r="G532" t="str">
        <f>VLOOKUP(D532,'Stipend Amounts'!A:J, 9, FALSE)</f>
        <v>District</v>
      </c>
      <c r="H532" s="2">
        <f>VLOOKUP(D532,'Stipend Amounts'!A:J, 10, FALSE)</f>
        <v>10</v>
      </c>
      <c r="I532" s="22">
        <f t="shared" si="17"/>
        <v>0</v>
      </c>
      <c r="J532" s="2">
        <f t="shared" si="18"/>
        <v>0</v>
      </c>
      <c r="K532" t="s">
        <v>1303</v>
      </c>
    </row>
    <row r="533" spans="1:11">
      <c r="A533" t="s">
        <v>474</v>
      </c>
      <c r="B533" t="s">
        <v>475</v>
      </c>
      <c r="C533" t="s">
        <v>476</v>
      </c>
      <c r="D533" t="s">
        <v>105</v>
      </c>
      <c r="E533" t="s">
        <v>13</v>
      </c>
      <c r="F533" s="25">
        <v>1</v>
      </c>
      <c r="G533" t="str">
        <f>VLOOKUP(D533,'Stipend Amounts'!A:J, 9, FALSE)</f>
        <v>District</v>
      </c>
      <c r="H533" s="2">
        <f>VLOOKUP(D533,'Stipend Amounts'!A:J, 10, FALSE)</f>
        <v>10</v>
      </c>
      <c r="I533" s="22">
        <f t="shared" si="17"/>
        <v>2</v>
      </c>
      <c r="J533" s="2">
        <f t="shared" si="18"/>
        <v>20</v>
      </c>
      <c r="K533" s="19">
        <v>42159</v>
      </c>
    </row>
    <row r="534" spans="1:11">
      <c r="A534" t="s">
        <v>474</v>
      </c>
      <c r="B534" t="s">
        <v>475</v>
      </c>
      <c r="C534" t="s">
        <v>476</v>
      </c>
      <c r="D534" t="s">
        <v>105</v>
      </c>
      <c r="E534" t="s">
        <v>1165</v>
      </c>
      <c r="F534" s="25">
        <v>1</v>
      </c>
      <c r="G534" t="str">
        <f>VLOOKUP(D534,'Stipend Amounts'!A:J, 9, FALSE)</f>
        <v>District</v>
      </c>
      <c r="H534" s="2">
        <f>VLOOKUP(D534,'Stipend Amounts'!A:J, 10, FALSE)</f>
        <v>10</v>
      </c>
      <c r="I534" s="22">
        <f t="shared" si="17"/>
        <v>30</v>
      </c>
      <c r="J534" s="2">
        <f t="shared" si="18"/>
        <v>300</v>
      </c>
      <c r="K534" s="24">
        <v>42174</v>
      </c>
    </row>
    <row r="535" spans="1:11">
      <c r="A535" t="s">
        <v>1128</v>
      </c>
      <c r="B535" t="s">
        <v>1129</v>
      </c>
      <c r="C535" t="s">
        <v>1130</v>
      </c>
      <c r="D535" t="s">
        <v>105</v>
      </c>
      <c r="E535" t="s">
        <v>1165</v>
      </c>
      <c r="F535" s="25">
        <v>1</v>
      </c>
      <c r="G535" t="str">
        <f>VLOOKUP(D535,'Stipend Amounts'!A:J, 9, FALSE)</f>
        <v>District</v>
      </c>
      <c r="H535" s="2">
        <f>VLOOKUP(D535,'Stipend Amounts'!A:J, 10, FALSE)</f>
        <v>10</v>
      </c>
      <c r="I535" s="22">
        <f t="shared" si="17"/>
        <v>30</v>
      </c>
      <c r="J535" s="2">
        <f t="shared" si="18"/>
        <v>300</v>
      </c>
      <c r="K535" s="24">
        <v>42191</v>
      </c>
    </row>
    <row r="536" spans="1:11">
      <c r="A536" t="s">
        <v>1128</v>
      </c>
      <c r="B536" t="s">
        <v>1129</v>
      </c>
      <c r="C536" t="s">
        <v>1130</v>
      </c>
      <c r="D536" t="s">
        <v>105</v>
      </c>
      <c r="E536" t="s">
        <v>13</v>
      </c>
      <c r="F536" s="25">
        <v>1</v>
      </c>
      <c r="G536" t="str">
        <f>VLOOKUP(D536,'Stipend Amounts'!A:J, 9, FALSE)</f>
        <v>District</v>
      </c>
      <c r="H536" s="2">
        <f>VLOOKUP(D536,'Stipend Amounts'!A:J, 10, FALSE)</f>
        <v>10</v>
      </c>
      <c r="I536" s="22">
        <f t="shared" si="17"/>
        <v>2</v>
      </c>
      <c r="J536" s="2">
        <f t="shared" si="18"/>
        <v>20</v>
      </c>
      <c r="K536" s="24">
        <v>42191</v>
      </c>
    </row>
    <row r="537" spans="1:11">
      <c r="A537" t="s">
        <v>1152</v>
      </c>
      <c r="B537" t="s">
        <v>423</v>
      </c>
      <c r="C537" t="s">
        <v>1153</v>
      </c>
      <c r="D537" t="s">
        <v>105</v>
      </c>
      <c r="E537" t="s">
        <v>1165</v>
      </c>
      <c r="F537" s="25">
        <v>0</v>
      </c>
      <c r="G537" t="str">
        <f>VLOOKUP(D537,'Stipend Amounts'!A:J, 9, FALSE)</f>
        <v>District</v>
      </c>
      <c r="H537" s="2">
        <f>VLOOKUP(D537,'Stipend Amounts'!A:J, 10, FALSE)</f>
        <v>10</v>
      </c>
      <c r="I537" s="22">
        <f t="shared" si="17"/>
        <v>0</v>
      </c>
      <c r="J537" s="2">
        <f t="shared" si="18"/>
        <v>0</v>
      </c>
      <c r="K537" t="s">
        <v>1303</v>
      </c>
    </row>
    <row r="538" spans="1:11">
      <c r="A538" t="s">
        <v>102</v>
      </c>
      <c r="B538" t="s">
        <v>103</v>
      </c>
      <c r="C538" t="s">
        <v>104</v>
      </c>
      <c r="D538" t="s">
        <v>105</v>
      </c>
      <c r="E538" t="s">
        <v>13</v>
      </c>
      <c r="F538" s="25">
        <v>1</v>
      </c>
      <c r="G538" t="str">
        <f>VLOOKUP(D538,'Stipend Amounts'!A:J, 9, FALSE)</f>
        <v>District</v>
      </c>
      <c r="H538" s="2">
        <f>VLOOKUP(D538,'Stipend Amounts'!A:J, 10, FALSE)</f>
        <v>10</v>
      </c>
      <c r="I538" s="22">
        <f t="shared" si="17"/>
        <v>2</v>
      </c>
      <c r="J538" s="2">
        <f t="shared" si="18"/>
        <v>20</v>
      </c>
      <c r="K538" s="19">
        <v>42159</v>
      </c>
    </row>
    <row r="539" spans="1:11">
      <c r="A539" t="s">
        <v>102</v>
      </c>
      <c r="B539" t="s">
        <v>103</v>
      </c>
      <c r="C539" t="s">
        <v>104</v>
      </c>
      <c r="D539" t="s">
        <v>105</v>
      </c>
      <c r="E539" t="s">
        <v>1165</v>
      </c>
      <c r="F539" s="25">
        <v>1</v>
      </c>
      <c r="G539" t="str">
        <f>VLOOKUP(D539,'Stipend Amounts'!A:J, 9, FALSE)</f>
        <v>District</v>
      </c>
      <c r="H539" s="2">
        <f>VLOOKUP(D539,'Stipend Amounts'!A:J, 10, FALSE)</f>
        <v>10</v>
      </c>
      <c r="I539" s="22">
        <f t="shared" si="17"/>
        <v>30</v>
      </c>
      <c r="J539" s="2">
        <f t="shared" si="18"/>
        <v>300</v>
      </c>
      <c r="K539" s="24">
        <v>42174</v>
      </c>
    </row>
    <row r="540" spans="1:11">
      <c r="A540" t="s">
        <v>1157</v>
      </c>
      <c r="B540" t="s">
        <v>1158</v>
      </c>
      <c r="C540" t="s">
        <v>1159</v>
      </c>
      <c r="D540" t="s">
        <v>105</v>
      </c>
      <c r="E540" t="s">
        <v>1165</v>
      </c>
      <c r="F540" s="25">
        <v>0</v>
      </c>
      <c r="G540" t="str">
        <f>VLOOKUP(D540,'Stipend Amounts'!A:J, 9, FALSE)</f>
        <v>District</v>
      </c>
      <c r="H540" s="2">
        <f>VLOOKUP(D540,'Stipend Amounts'!A:J, 10, FALSE)</f>
        <v>10</v>
      </c>
      <c r="I540" s="22">
        <f t="shared" si="17"/>
        <v>0</v>
      </c>
      <c r="J540" s="2">
        <f t="shared" si="18"/>
        <v>0</v>
      </c>
      <c r="K540" t="s">
        <v>1303</v>
      </c>
    </row>
    <row r="541" spans="1:11">
      <c r="A541" t="s">
        <v>1154</v>
      </c>
      <c r="B541" t="s">
        <v>1155</v>
      </c>
      <c r="C541" t="s">
        <v>1156</v>
      </c>
      <c r="D541" t="s">
        <v>105</v>
      </c>
      <c r="E541" t="s">
        <v>1165</v>
      </c>
      <c r="F541" s="25">
        <v>0</v>
      </c>
      <c r="G541" t="str">
        <f>VLOOKUP(D541,'Stipend Amounts'!A:J, 9, FALSE)</f>
        <v>District</v>
      </c>
      <c r="H541" s="2">
        <f>VLOOKUP(D541,'Stipend Amounts'!A:J, 10, FALSE)</f>
        <v>10</v>
      </c>
      <c r="I541" s="22">
        <f t="shared" si="17"/>
        <v>0</v>
      </c>
      <c r="J541" s="2">
        <f t="shared" si="18"/>
        <v>0</v>
      </c>
      <c r="K541" t="s">
        <v>1303</v>
      </c>
    </row>
    <row r="542" spans="1:11">
      <c r="A542" t="s">
        <v>448</v>
      </c>
      <c r="B542" t="s">
        <v>439</v>
      </c>
      <c r="C542" t="s">
        <v>473</v>
      </c>
      <c r="D542" t="s">
        <v>105</v>
      </c>
      <c r="E542" t="s">
        <v>13</v>
      </c>
      <c r="F542" s="25">
        <v>1</v>
      </c>
      <c r="G542" t="str">
        <f>VLOOKUP(D542,'Stipend Amounts'!A:J, 9, FALSE)</f>
        <v>District</v>
      </c>
      <c r="H542" s="2">
        <f>VLOOKUP(D542,'Stipend Amounts'!A:J, 10, FALSE)</f>
        <v>10</v>
      </c>
      <c r="I542" s="22">
        <f t="shared" si="17"/>
        <v>2</v>
      </c>
      <c r="J542" s="2">
        <f t="shared" si="18"/>
        <v>20</v>
      </c>
      <c r="K542" s="19">
        <v>42159</v>
      </c>
    </row>
    <row r="543" spans="1:11">
      <c r="A543" t="s">
        <v>448</v>
      </c>
      <c r="B543" t="s">
        <v>439</v>
      </c>
      <c r="C543" t="s">
        <v>473</v>
      </c>
      <c r="D543" t="s">
        <v>105</v>
      </c>
      <c r="E543" t="s">
        <v>1165</v>
      </c>
      <c r="F543" s="25">
        <v>1</v>
      </c>
      <c r="G543" t="str">
        <f>VLOOKUP(D543,'Stipend Amounts'!A:J, 9, FALSE)</f>
        <v>District</v>
      </c>
      <c r="H543" s="2">
        <f>VLOOKUP(D543,'Stipend Amounts'!A:J, 10, FALSE)</f>
        <v>10</v>
      </c>
      <c r="I543" s="22">
        <f t="shared" si="17"/>
        <v>30</v>
      </c>
      <c r="J543" s="2">
        <f t="shared" si="18"/>
        <v>300</v>
      </c>
      <c r="K543" s="24">
        <v>42174</v>
      </c>
    </row>
    <row r="544" spans="1:11">
      <c r="A544" t="s">
        <v>345</v>
      </c>
      <c r="B544" t="s">
        <v>119</v>
      </c>
      <c r="C544" t="s">
        <v>968</v>
      </c>
      <c r="D544" t="s">
        <v>105</v>
      </c>
      <c r="E544" t="s">
        <v>13</v>
      </c>
      <c r="F544" s="25">
        <v>1</v>
      </c>
      <c r="G544" t="str">
        <f>VLOOKUP(D544,'Stipend Amounts'!A:J, 9, FALSE)</f>
        <v>District</v>
      </c>
      <c r="H544" s="2">
        <f>VLOOKUP(D544,'Stipend Amounts'!A:J, 10, FALSE)</f>
        <v>10</v>
      </c>
      <c r="I544" s="22">
        <f t="shared" si="17"/>
        <v>2</v>
      </c>
      <c r="J544" s="2">
        <f t="shared" si="18"/>
        <v>20</v>
      </c>
      <c r="K544" s="24">
        <v>42174</v>
      </c>
    </row>
    <row r="545" spans="1:12">
      <c r="A545" t="s">
        <v>345</v>
      </c>
      <c r="B545" t="s">
        <v>119</v>
      </c>
      <c r="C545" t="s">
        <v>968</v>
      </c>
      <c r="D545" t="s">
        <v>105</v>
      </c>
      <c r="E545" t="s">
        <v>1165</v>
      </c>
      <c r="F545" s="25">
        <v>1</v>
      </c>
      <c r="G545" t="str">
        <f>VLOOKUP(D545,'Stipend Amounts'!A:J, 9, FALSE)</f>
        <v>District</v>
      </c>
      <c r="H545" s="2">
        <f>VLOOKUP(D545,'Stipend Amounts'!A:J, 10, FALSE)</f>
        <v>10</v>
      </c>
      <c r="I545" s="22">
        <f t="shared" si="17"/>
        <v>30</v>
      </c>
      <c r="J545" s="2">
        <f t="shared" si="18"/>
        <v>300</v>
      </c>
      <c r="K545" s="24">
        <v>42174</v>
      </c>
    </row>
    <row r="546" spans="1:12">
      <c r="A546" t="s">
        <v>191</v>
      </c>
      <c r="B546" t="s">
        <v>856</v>
      </c>
      <c r="C546" t="s">
        <v>857</v>
      </c>
      <c r="D546" t="s">
        <v>219</v>
      </c>
      <c r="E546" t="s">
        <v>13</v>
      </c>
      <c r="F546" s="25">
        <v>1</v>
      </c>
      <c r="G546" t="str">
        <f>VLOOKUP(D546,'Stipend Amounts'!A:J, 9, FALSE)</f>
        <v>District</v>
      </c>
      <c r="H546" s="2">
        <f>VLOOKUP(D546,'Stipend Amounts'!A:J, 10, FALSE)</f>
        <v>30</v>
      </c>
      <c r="I546" s="22">
        <f t="shared" si="17"/>
        <v>2</v>
      </c>
      <c r="J546" s="2">
        <f t="shared" si="18"/>
        <v>60</v>
      </c>
      <c r="K546" s="24">
        <v>42174</v>
      </c>
    </row>
    <row r="547" spans="1:12">
      <c r="A547" t="s">
        <v>191</v>
      </c>
      <c r="B547" t="s">
        <v>856</v>
      </c>
      <c r="C547" t="s">
        <v>857</v>
      </c>
      <c r="D547" t="s">
        <v>219</v>
      </c>
      <c r="E547" t="s">
        <v>1165</v>
      </c>
      <c r="F547" s="25">
        <v>1</v>
      </c>
      <c r="G547" t="str">
        <f>VLOOKUP(D547,'Stipend Amounts'!A:J, 9, FALSE)</f>
        <v>District</v>
      </c>
      <c r="H547" s="2">
        <f>VLOOKUP(D547,'Stipend Amounts'!A:J, 10, FALSE)</f>
        <v>30</v>
      </c>
      <c r="I547" s="22">
        <f t="shared" si="17"/>
        <v>30</v>
      </c>
      <c r="J547" s="2">
        <f t="shared" si="18"/>
        <v>900</v>
      </c>
      <c r="K547" s="24">
        <v>42191</v>
      </c>
      <c r="L547" t="s">
        <v>1736</v>
      </c>
    </row>
    <row r="548" spans="1:12">
      <c r="A548" t="s">
        <v>882</v>
      </c>
      <c r="B548" t="s">
        <v>883</v>
      </c>
      <c r="C548" t="s">
        <v>884</v>
      </c>
      <c r="D548" t="s">
        <v>219</v>
      </c>
      <c r="E548" t="s">
        <v>13</v>
      </c>
      <c r="F548" s="25">
        <v>1</v>
      </c>
      <c r="G548" t="str">
        <f>VLOOKUP(D548,'Stipend Amounts'!A:J, 9, FALSE)</f>
        <v>District</v>
      </c>
      <c r="H548" s="2">
        <f>VLOOKUP(D548,'Stipend Amounts'!A:J, 10, FALSE)</f>
        <v>30</v>
      </c>
      <c r="I548" s="22">
        <f t="shared" si="17"/>
        <v>2</v>
      </c>
      <c r="J548" s="2">
        <f t="shared" si="18"/>
        <v>60</v>
      </c>
      <c r="K548" s="24">
        <v>42174</v>
      </c>
    </row>
    <row r="549" spans="1:12" s="27" customFormat="1">
      <c r="A549" s="27" t="s">
        <v>882</v>
      </c>
      <c r="B549" s="27" t="s">
        <v>883</v>
      </c>
      <c r="C549" s="27" t="s">
        <v>884</v>
      </c>
      <c r="D549" s="27" t="s">
        <v>219</v>
      </c>
      <c r="E549" s="27" t="s">
        <v>1575</v>
      </c>
      <c r="F549" s="28">
        <v>1</v>
      </c>
      <c r="G549" s="27" t="str">
        <f>VLOOKUP(D549,'Stipend Amounts'!A:J, 9, FALSE)</f>
        <v>District</v>
      </c>
      <c r="H549" s="29">
        <f>VLOOKUP(D549,'Stipend Amounts'!A:J, 10, FALSE)</f>
        <v>30</v>
      </c>
      <c r="I549" s="30">
        <f t="shared" si="17"/>
        <v>2</v>
      </c>
      <c r="J549" s="29">
        <f t="shared" si="18"/>
        <v>60</v>
      </c>
      <c r="K549" s="27" t="s">
        <v>2071</v>
      </c>
    </row>
    <row r="550" spans="1:12">
      <c r="A550" t="s">
        <v>422</v>
      </c>
      <c r="B550" t="s">
        <v>423</v>
      </c>
      <c r="C550" t="s">
        <v>418</v>
      </c>
      <c r="D550" t="s">
        <v>219</v>
      </c>
      <c r="E550" t="s">
        <v>13</v>
      </c>
      <c r="F550" s="25">
        <v>1</v>
      </c>
      <c r="G550" t="str">
        <f>VLOOKUP(D550,'Stipend Amounts'!A:J, 9, FALSE)</f>
        <v>District</v>
      </c>
      <c r="H550" s="2">
        <f>VLOOKUP(D550,'Stipend Amounts'!A:J, 10, FALSE)</f>
        <v>30</v>
      </c>
      <c r="I550" s="22">
        <f t="shared" si="17"/>
        <v>2</v>
      </c>
      <c r="J550" s="2">
        <f t="shared" si="18"/>
        <v>60</v>
      </c>
      <c r="K550" s="19">
        <v>42159</v>
      </c>
    </row>
    <row r="551" spans="1:12">
      <c r="A551" t="s">
        <v>422</v>
      </c>
      <c r="B551" t="s">
        <v>423</v>
      </c>
      <c r="C551" t="s">
        <v>418</v>
      </c>
      <c r="D551" t="s">
        <v>219</v>
      </c>
      <c r="E551" t="s">
        <v>1165</v>
      </c>
      <c r="F551" s="25">
        <v>1</v>
      </c>
      <c r="G551" t="str">
        <f>VLOOKUP(D551,'Stipend Amounts'!A:J, 9, FALSE)</f>
        <v>District</v>
      </c>
      <c r="H551" s="2">
        <f>VLOOKUP(D551,'Stipend Amounts'!A:J, 10, FALSE)</f>
        <v>30</v>
      </c>
      <c r="I551" s="22">
        <f t="shared" si="17"/>
        <v>30</v>
      </c>
      <c r="J551" s="2">
        <f t="shared" si="18"/>
        <v>900</v>
      </c>
      <c r="K551" s="24">
        <v>42191</v>
      </c>
      <c r="L551" t="s">
        <v>1736</v>
      </c>
    </row>
    <row r="552" spans="1:12">
      <c r="A552" t="s">
        <v>76</v>
      </c>
      <c r="B552" t="s">
        <v>133</v>
      </c>
      <c r="C552" t="s">
        <v>134</v>
      </c>
      <c r="D552" t="s">
        <v>280</v>
      </c>
      <c r="E552" t="s">
        <v>13</v>
      </c>
      <c r="F552" s="25">
        <v>1</v>
      </c>
      <c r="G552" t="str">
        <f>VLOOKUP(D552,'Stipend Amounts'!A:J, 9, FALSE)</f>
        <v>District</v>
      </c>
      <c r="H552" s="2">
        <f>VLOOKUP(D552,'Stipend Amounts'!A:J, 10, FALSE)</f>
        <v>25</v>
      </c>
      <c r="I552" s="22">
        <f t="shared" si="17"/>
        <v>2</v>
      </c>
      <c r="J552" s="2">
        <f t="shared" si="18"/>
        <v>50</v>
      </c>
      <c r="K552" s="19">
        <v>42159</v>
      </c>
    </row>
    <row r="553" spans="1:12">
      <c r="A553" t="s">
        <v>130</v>
      </c>
      <c r="B553" t="s">
        <v>131</v>
      </c>
      <c r="C553" t="s">
        <v>132</v>
      </c>
      <c r="D553" t="s">
        <v>280</v>
      </c>
      <c r="E553" t="s">
        <v>13</v>
      </c>
      <c r="F553" s="25">
        <v>1</v>
      </c>
      <c r="G553" t="str">
        <f>VLOOKUP(D553,'Stipend Amounts'!A:J, 9, FALSE)</f>
        <v>District</v>
      </c>
      <c r="H553" s="2">
        <f>VLOOKUP(D553,'Stipend Amounts'!A:J, 10, FALSE)</f>
        <v>25</v>
      </c>
      <c r="I553" s="22">
        <f t="shared" si="17"/>
        <v>2</v>
      </c>
      <c r="J553" s="2">
        <f t="shared" si="18"/>
        <v>50</v>
      </c>
      <c r="K553" s="19">
        <v>42159</v>
      </c>
    </row>
    <row r="554" spans="1:12">
      <c r="A554" t="s">
        <v>414</v>
      </c>
      <c r="B554" t="s">
        <v>415</v>
      </c>
      <c r="C554" t="s">
        <v>416</v>
      </c>
      <c r="D554" t="s">
        <v>341</v>
      </c>
      <c r="E554" t="s">
        <v>491</v>
      </c>
      <c r="F554" s="25">
        <v>1</v>
      </c>
      <c r="G554" t="str">
        <f>VLOOKUP(D554,'Stipend Amounts'!A:J, 9, FALSE)</f>
        <v>None</v>
      </c>
      <c r="H554" s="2">
        <f>VLOOKUP(D554,'Stipend Amounts'!A:J, 10, FALSE)</f>
        <v>0</v>
      </c>
      <c r="I554" s="22">
        <f t="shared" si="17"/>
        <v>2</v>
      </c>
      <c r="J554" s="2">
        <f t="shared" si="18"/>
        <v>0</v>
      </c>
      <c r="K554" s="19" t="s">
        <v>1303</v>
      </c>
    </row>
    <row r="555" spans="1:12">
      <c r="A555" t="s">
        <v>414</v>
      </c>
      <c r="B555" t="s">
        <v>415</v>
      </c>
      <c r="C555" t="s">
        <v>416</v>
      </c>
      <c r="D555" t="s">
        <v>341</v>
      </c>
      <c r="E555" t="s">
        <v>1102</v>
      </c>
      <c r="F555" s="25">
        <v>1</v>
      </c>
      <c r="G555" t="str">
        <f>VLOOKUP(D555,'Stipend Amounts'!A:J, 9, FALSE)</f>
        <v>None</v>
      </c>
      <c r="H555" s="2">
        <f>VLOOKUP(D555,'Stipend Amounts'!A:J, 10, FALSE)</f>
        <v>0</v>
      </c>
      <c r="I555" s="22">
        <f t="shared" si="17"/>
        <v>21</v>
      </c>
      <c r="J555" s="2">
        <f t="shared" si="18"/>
        <v>0</v>
      </c>
      <c r="K555" t="s">
        <v>1303</v>
      </c>
    </row>
    <row r="556" spans="1:12">
      <c r="A556" t="s">
        <v>1056</v>
      </c>
      <c r="B556" t="s">
        <v>1057</v>
      </c>
      <c r="C556" t="s">
        <v>1058</v>
      </c>
      <c r="D556" t="s">
        <v>341</v>
      </c>
      <c r="E556" t="s">
        <v>13</v>
      </c>
      <c r="F556" s="25">
        <v>1</v>
      </c>
      <c r="G556" t="str">
        <f>VLOOKUP(D556,'Stipend Amounts'!A:J, 9, FALSE)</f>
        <v>None</v>
      </c>
      <c r="H556" s="2">
        <f>VLOOKUP(D556,'Stipend Amounts'!A:J, 10, FALSE)</f>
        <v>0</v>
      </c>
      <c r="I556" s="22">
        <f t="shared" si="17"/>
        <v>2</v>
      </c>
      <c r="J556" s="2">
        <f t="shared" si="18"/>
        <v>0</v>
      </c>
      <c r="K556" t="s">
        <v>1303</v>
      </c>
    </row>
    <row r="557" spans="1:12">
      <c r="A557" t="s">
        <v>1056</v>
      </c>
      <c r="B557" t="s">
        <v>1057</v>
      </c>
      <c r="C557" t="s">
        <v>1058</v>
      </c>
      <c r="D557" t="s">
        <v>341</v>
      </c>
      <c r="E557" t="s">
        <v>1165</v>
      </c>
      <c r="F557" s="25">
        <v>1</v>
      </c>
      <c r="G557" t="str">
        <f>VLOOKUP(D557,'Stipend Amounts'!A:J, 9, FALSE)</f>
        <v>None</v>
      </c>
      <c r="H557" s="2">
        <f>VLOOKUP(D557,'Stipend Amounts'!A:J, 10, FALSE)</f>
        <v>0</v>
      </c>
      <c r="I557" s="22">
        <f t="shared" si="17"/>
        <v>30</v>
      </c>
      <c r="J557" s="2">
        <f t="shared" si="18"/>
        <v>0</v>
      </c>
      <c r="K557" t="s">
        <v>1303</v>
      </c>
      <c r="L557" t="s">
        <v>341</v>
      </c>
    </row>
    <row r="558" spans="1:12">
      <c r="A558" t="s">
        <v>853</v>
      </c>
      <c r="B558" t="s">
        <v>854</v>
      </c>
      <c r="C558" t="s">
        <v>855</v>
      </c>
      <c r="D558" t="s">
        <v>341</v>
      </c>
      <c r="E558" t="s">
        <v>13</v>
      </c>
      <c r="F558" s="25">
        <v>1</v>
      </c>
      <c r="G558" t="str">
        <f>VLOOKUP(D558,'Stipend Amounts'!A:J, 9, FALSE)</f>
        <v>None</v>
      </c>
      <c r="H558" s="2">
        <f>VLOOKUP(D558,'Stipend Amounts'!A:J, 10, FALSE)</f>
        <v>0</v>
      </c>
      <c r="I558" s="22">
        <f t="shared" si="17"/>
        <v>2</v>
      </c>
      <c r="J558" s="2">
        <f t="shared" si="18"/>
        <v>0</v>
      </c>
      <c r="K558" t="s">
        <v>1303</v>
      </c>
    </row>
    <row r="559" spans="1:12">
      <c r="A559" t="s">
        <v>853</v>
      </c>
      <c r="B559" t="s">
        <v>854</v>
      </c>
      <c r="C559" t="s">
        <v>855</v>
      </c>
      <c r="D559" t="s">
        <v>341</v>
      </c>
      <c r="E559" t="s">
        <v>1165</v>
      </c>
      <c r="F559" s="25">
        <v>1</v>
      </c>
      <c r="G559" t="str">
        <f>VLOOKUP(D559,'Stipend Amounts'!A:J, 9, FALSE)</f>
        <v>None</v>
      </c>
      <c r="H559" s="2">
        <f>VLOOKUP(D559,'Stipend Amounts'!A:J, 10, FALSE)</f>
        <v>0</v>
      </c>
      <c r="I559" s="22">
        <f t="shared" si="17"/>
        <v>30</v>
      </c>
      <c r="J559" s="2">
        <f t="shared" si="18"/>
        <v>0</v>
      </c>
      <c r="K559" t="s">
        <v>1303</v>
      </c>
    </row>
    <row r="560" spans="1:12">
      <c r="A560" t="s">
        <v>1401</v>
      </c>
      <c r="B560" t="s">
        <v>1402</v>
      </c>
      <c r="C560" t="s">
        <v>1403</v>
      </c>
      <c r="D560" t="s">
        <v>341</v>
      </c>
      <c r="E560" t="s">
        <v>13</v>
      </c>
      <c r="F560" s="25">
        <v>1</v>
      </c>
      <c r="G560" t="str">
        <f>VLOOKUP(D560,'Stipend Amounts'!A:J, 9, FALSE)</f>
        <v>None</v>
      </c>
      <c r="H560" s="2">
        <f>VLOOKUP(D560,'Stipend Amounts'!A:J, 10, FALSE)</f>
        <v>0</v>
      </c>
      <c r="I560" s="22">
        <f t="shared" si="17"/>
        <v>2</v>
      </c>
      <c r="J560" s="2">
        <f t="shared" si="18"/>
        <v>0</v>
      </c>
      <c r="K560" t="s">
        <v>1303</v>
      </c>
    </row>
    <row r="561" spans="1:12">
      <c r="A561" t="s">
        <v>879</v>
      </c>
      <c r="B561" t="s">
        <v>880</v>
      </c>
      <c r="C561" t="s">
        <v>881</v>
      </c>
      <c r="D561" t="s">
        <v>341</v>
      </c>
      <c r="E561" t="s">
        <v>13</v>
      </c>
      <c r="F561" s="25">
        <v>1</v>
      </c>
      <c r="G561" t="str">
        <f>VLOOKUP(D561,'Stipend Amounts'!A:J, 9, FALSE)</f>
        <v>None</v>
      </c>
      <c r="H561" s="2">
        <f>VLOOKUP(D561,'Stipend Amounts'!A:J, 10, FALSE)</f>
        <v>0</v>
      </c>
      <c r="I561" s="22">
        <f t="shared" si="17"/>
        <v>2</v>
      </c>
      <c r="J561" s="2">
        <f t="shared" si="18"/>
        <v>0</v>
      </c>
      <c r="K561" t="s">
        <v>1303</v>
      </c>
    </row>
    <row r="562" spans="1:12">
      <c r="A562" t="s">
        <v>879</v>
      </c>
      <c r="B562" t="s">
        <v>880</v>
      </c>
      <c r="C562" t="s">
        <v>881</v>
      </c>
      <c r="D562" t="s">
        <v>341</v>
      </c>
      <c r="E562" t="s">
        <v>1165</v>
      </c>
      <c r="F562" s="25">
        <v>1</v>
      </c>
      <c r="G562" t="str">
        <f>VLOOKUP(D562,'Stipend Amounts'!A:J, 9, FALSE)</f>
        <v>None</v>
      </c>
      <c r="H562" s="2">
        <f>VLOOKUP(D562,'Stipend Amounts'!A:J, 10, FALSE)</f>
        <v>0</v>
      </c>
      <c r="I562" s="22">
        <f t="shared" si="17"/>
        <v>30</v>
      </c>
      <c r="J562" s="2">
        <f t="shared" si="18"/>
        <v>0</v>
      </c>
      <c r="K562" t="s">
        <v>1303</v>
      </c>
    </row>
    <row r="563" spans="1:12">
      <c r="A563" t="s">
        <v>558</v>
      </c>
      <c r="B563" t="s">
        <v>985</v>
      </c>
      <c r="C563" t="s">
        <v>986</v>
      </c>
      <c r="D563" t="s">
        <v>341</v>
      </c>
      <c r="E563" t="s">
        <v>13</v>
      </c>
      <c r="F563" s="25">
        <v>1</v>
      </c>
      <c r="G563" t="str">
        <f>VLOOKUP(D563,'Stipend Amounts'!A:J, 9, FALSE)</f>
        <v>None</v>
      </c>
      <c r="H563" s="2">
        <f>VLOOKUP(D563,'Stipend Amounts'!A:J, 10, FALSE)</f>
        <v>0</v>
      </c>
      <c r="I563" s="22">
        <f t="shared" si="17"/>
        <v>2</v>
      </c>
      <c r="J563" s="2">
        <f t="shared" si="18"/>
        <v>0</v>
      </c>
      <c r="K563" t="s">
        <v>1303</v>
      </c>
      <c r="L563" t="s">
        <v>2072</v>
      </c>
    </row>
    <row r="564" spans="1:12">
      <c r="A564" t="s">
        <v>1355</v>
      </c>
      <c r="B564" t="s">
        <v>1356</v>
      </c>
      <c r="C564" t="s">
        <v>1357</v>
      </c>
      <c r="D564" t="s">
        <v>341</v>
      </c>
      <c r="E564" t="s">
        <v>13</v>
      </c>
      <c r="F564" s="25">
        <v>1</v>
      </c>
      <c r="G564" t="str">
        <f>VLOOKUP(D564,'Stipend Amounts'!A:J, 9, FALSE)</f>
        <v>None</v>
      </c>
      <c r="H564" s="2">
        <f>VLOOKUP(D564,'Stipend Amounts'!A:J, 10, FALSE)</f>
        <v>0</v>
      </c>
      <c r="I564" s="22">
        <f t="shared" si="17"/>
        <v>2</v>
      </c>
      <c r="J564" s="2">
        <f t="shared" si="18"/>
        <v>0</v>
      </c>
      <c r="K564" t="s">
        <v>1303</v>
      </c>
    </row>
    <row r="565" spans="1:12">
      <c r="A565" t="s">
        <v>1253</v>
      </c>
      <c r="B565" t="s">
        <v>48</v>
      </c>
      <c r="C565" t="s">
        <v>1254</v>
      </c>
      <c r="D565" t="s">
        <v>341</v>
      </c>
      <c r="E565" t="s">
        <v>1165</v>
      </c>
      <c r="F565" s="25">
        <v>0</v>
      </c>
      <c r="G565" t="str">
        <f>VLOOKUP(D565,'Stipend Amounts'!A:J, 9, FALSE)</f>
        <v>None</v>
      </c>
      <c r="H565" s="2">
        <f>VLOOKUP(D565,'Stipend Amounts'!A:J, 10, FALSE)</f>
        <v>0</v>
      </c>
      <c r="I565" s="22">
        <f t="shared" si="17"/>
        <v>0</v>
      </c>
      <c r="J565" s="2">
        <f t="shared" si="18"/>
        <v>0</v>
      </c>
      <c r="K565" t="s">
        <v>1303</v>
      </c>
    </row>
    <row r="566" spans="1:12">
      <c r="A566" t="s">
        <v>352</v>
      </c>
      <c r="B566" t="s">
        <v>840</v>
      </c>
      <c r="C566" t="s">
        <v>841</v>
      </c>
      <c r="D566" t="s">
        <v>341</v>
      </c>
      <c r="E566" t="s">
        <v>348</v>
      </c>
      <c r="F566" s="25">
        <v>1</v>
      </c>
      <c r="G566" t="str">
        <f>VLOOKUP(D566,'Stipend Amounts'!A:J, 9, FALSE)</f>
        <v>None</v>
      </c>
      <c r="H566" s="2">
        <f>VLOOKUP(D566,'Stipend Amounts'!A:J, 10, FALSE)</f>
        <v>0</v>
      </c>
      <c r="I566" s="22">
        <f t="shared" si="17"/>
        <v>2</v>
      </c>
      <c r="J566" s="2">
        <f t="shared" si="18"/>
        <v>0</v>
      </c>
      <c r="K566" t="s">
        <v>1303</v>
      </c>
    </row>
    <row r="567" spans="1:12">
      <c r="A567" t="s">
        <v>1134</v>
      </c>
      <c r="B567" t="s">
        <v>1135</v>
      </c>
      <c r="C567" t="s">
        <v>1136</v>
      </c>
      <c r="D567" t="s">
        <v>94</v>
      </c>
      <c r="E567" t="s">
        <v>1165</v>
      </c>
      <c r="F567" s="25">
        <v>0</v>
      </c>
      <c r="G567" t="str">
        <f>VLOOKUP(D567,'Stipend Amounts'!A:J, 9, FALSE)</f>
        <v>District</v>
      </c>
      <c r="H567" s="2">
        <f>VLOOKUP(D567,'Stipend Amounts'!A:J, 10, FALSE)</f>
        <v>15</v>
      </c>
      <c r="I567" s="22">
        <f t="shared" si="17"/>
        <v>0</v>
      </c>
      <c r="J567" s="2">
        <f t="shared" si="18"/>
        <v>0</v>
      </c>
      <c r="K567" t="s">
        <v>1303</v>
      </c>
    </row>
    <row r="568" spans="1:12">
      <c r="A568" t="s">
        <v>1121</v>
      </c>
      <c r="B568" t="s">
        <v>1122</v>
      </c>
      <c r="C568" t="s">
        <v>1123</v>
      </c>
      <c r="D568" t="s">
        <v>94</v>
      </c>
      <c r="E568" t="s">
        <v>1127</v>
      </c>
      <c r="F568" s="25">
        <v>1</v>
      </c>
      <c r="G568" t="str">
        <f>VLOOKUP(D568,'Stipend Amounts'!A:J, 9, FALSE)</f>
        <v>District</v>
      </c>
      <c r="H568" s="2">
        <f>VLOOKUP(D568,'Stipend Amounts'!A:J, 10, FALSE)</f>
        <v>15</v>
      </c>
      <c r="I568" s="22">
        <f t="shared" si="17"/>
        <v>21</v>
      </c>
      <c r="J568" s="2">
        <f t="shared" si="18"/>
        <v>315</v>
      </c>
      <c r="K568" t="s">
        <v>1302</v>
      </c>
    </row>
    <row r="569" spans="1:12">
      <c r="A569" t="s">
        <v>1084</v>
      </c>
      <c r="B569" t="s">
        <v>1085</v>
      </c>
      <c r="C569" t="s">
        <v>1086</v>
      </c>
      <c r="D569" t="s">
        <v>94</v>
      </c>
      <c r="E569" t="s">
        <v>1102</v>
      </c>
      <c r="F569" s="25">
        <v>0.33</v>
      </c>
      <c r="G569" t="str">
        <f>VLOOKUP(D569,'Stipend Amounts'!A:J, 9, FALSE)</f>
        <v>District</v>
      </c>
      <c r="H569" s="2">
        <f>VLOOKUP(D569,'Stipend Amounts'!A:J, 10, FALSE)</f>
        <v>15</v>
      </c>
      <c r="I569" s="22">
        <f t="shared" si="17"/>
        <v>6.9300000000000006</v>
      </c>
      <c r="J569" s="2">
        <f t="shared" si="18"/>
        <v>103.95</v>
      </c>
      <c r="K569" t="s">
        <v>1303</v>
      </c>
    </row>
    <row r="570" spans="1:12">
      <c r="A570" t="s">
        <v>59</v>
      </c>
      <c r="B570" t="s">
        <v>1075</v>
      </c>
      <c r="C570" t="s">
        <v>1076</v>
      </c>
      <c r="D570" t="s">
        <v>94</v>
      </c>
      <c r="E570" t="s">
        <v>1102</v>
      </c>
      <c r="F570" s="25">
        <v>1</v>
      </c>
      <c r="G570" t="str">
        <f>VLOOKUP(D570,'Stipend Amounts'!A:J, 9, FALSE)</f>
        <v>District</v>
      </c>
      <c r="H570" s="2">
        <f>VLOOKUP(D570,'Stipend Amounts'!A:J, 10, FALSE)</f>
        <v>15</v>
      </c>
      <c r="I570" s="22">
        <f t="shared" si="17"/>
        <v>21</v>
      </c>
      <c r="J570" s="2">
        <f t="shared" si="18"/>
        <v>315</v>
      </c>
      <c r="K570" t="s">
        <v>1302</v>
      </c>
    </row>
    <row r="571" spans="1:12">
      <c r="A571" t="s">
        <v>462</v>
      </c>
      <c r="B571" t="s">
        <v>463</v>
      </c>
      <c r="C571" t="s">
        <v>464</v>
      </c>
      <c r="D571" t="s">
        <v>94</v>
      </c>
      <c r="E571" t="s">
        <v>13</v>
      </c>
      <c r="F571" s="25">
        <v>1</v>
      </c>
      <c r="G571" t="str">
        <f>VLOOKUP(D571,'Stipend Amounts'!A:J, 9, FALSE)</f>
        <v>District</v>
      </c>
      <c r="H571" s="2">
        <f>VLOOKUP(D571,'Stipend Amounts'!A:J, 10, FALSE)</f>
        <v>15</v>
      </c>
      <c r="I571" s="22">
        <f t="shared" si="17"/>
        <v>2</v>
      </c>
      <c r="J571" s="2">
        <f t="shared" si="18"/>
        <v>30</v>
      </c>
      <c r="K571" s="19">
        <v>42159</v>
      </c>
    </row>
    <row r="572" spans="1:12">
      <c r="A572" t="s">
        <v>462</v>
      </c>
      <c r="B572" t="s">
        <v>463</v>
      </c>
      <c r="C572" t="s">
        <v>464</v>
      </c>
      <c r="D572" t="s">
        <v>94</v>
      </c>
      <c r="E572" t="s">
        <v>1165</v>
      </c>
      <c r="F572" s="25">
        <v>0.4</v>
      </c>
      <c r="G572" t="str">
        <f>VLOOKUP(D572,'Stipend Amounts'!A:J, 9, FALSE)</f>
        <v>District</v>
      </c>
      <c r="H572" s="2">
        <f>VLOOKUP(D572,'Stipend Amounts'!A:J, 10, FALSE)</f>
        <v>15</v>
      </c>
      <c r="I572" s="22">
        <f t="shared" si="17"/>
        <v>12</v>
      </c>
      <c r="J572" s="2">
        <f t="shared" si="18"/>
        <v>180</v>
      </c>
      <c r="K572" t="s">
        <v>1303</v>
      </c>
    </row>
    <row r="573" spans="1:12">
      <c r="A573" t="s">
        <v>91</v>
      </c>
      <c r="B573" t="s">
        <v>92</v>
      </c>
      <c r="C573" t="s">
        <v>93</v>
      </c>
      <c r="D573" t="s">
        <v>94</v>
      </c>
      <c r="E573" t="s">
        <v>13</v>
      </c>
      <c r="F573" s="25">
        <v>1</v>
      </c>
      <c r="G573" t="str">
        <f>VLOOKUP(D573,'Stipend Amounts'!A:J, 9, FALSE)</f>
        <v>District</v>
      </c>
      <c r="H573" s="2">
        <f>VLOOKUP(D573,'Stipend Amounts'!A:J, 10, FALSE)</f>
        <v>15</v>
      </c>
      <c r="I573" s="22">
        <f t="shared" si="17"/>
        <v>2</v>
      </c>
      <c r="J573" s="2">
        <f t="shared" si="18"/>
        <v>30</v>
      </c>
      <c r="K573" s="19">
        <v>42159</v>
      </c>
    </row>
    <row r="574" spans="1:12">
      <c r="A574" t="s">
        <v>91</v>
      </c>
      <c r="B574" t="s">
        <v>92</v>
      </c>
      <c r="C574" t="s">
        <v>93</v>
      </c>
      <c r="D574" t="s">
        <v>94</v>
      </c>
      <c r="E574" t="s">
        <v>1165</v>
      </c>
      <c r="F574" s="25">
        <v>1</v>
      </c>
      <c r="G574" t="str">
        <f>VLOOKUP(D574,'Stipend Amounts'!A:J, 9, FALSE)</f>
        <v>District</v>
      </c>
      <c r="H574" s="2">
        <f>VLOOKUP(D574,'Stipend Amounts'!A:J, 10, FALSE)</f>
        <v>15</v>
      </c>
      <c r="I574" s="22">
        <f t="shared" si="17"/>
        <v>30</v>
      </c>
      <c r="J574" s="2">
        <f t="shared" si="18"/>
        <v>450</v>
      </c>
      <c r="K574" s="24">
        <v>42174</v>
      </c>
    </row>
    <row r="575" spans="1:12">
      <c r="A575" t="s">
        <v>95</v>
      </c>
      <c r="B575" t="s">
        <v>96</v>
      </c>
      <c r="C575" t="s">
        <v>97</v>
      </c>
      <c r="D575" t="s">
        <v>94</v>
      </c>
      <c r="E575" t="s">
        <v>13</v>
      </c>
      <c r="F575" s="25">
        <v>1</v>
      </c>
      <c r="G575" t="str">
        <f>VLOOKUP(D575,'Stipend Amounts'!A:J, 9, FALSE)</f>
        <v>District</v>
      </c>
      <c r="H575" s="2">
        <f>VLOOKUP(D575,'Stipend Amounts'!A:J, 10, FALSE)</f>
        <v>15</v>
      </c>
      <c r="I575" s="22">
        <f t="shared" si="17"/>
        <v>2</v>
      </c>
      <c r="J575" s="2">
        <f t="shared" si="18"/>
        <v>30</v>
      </c>
      <c r="K575" s="19">
        <v>42159</v>
      </c>
    </row>
    <row r="576" spans="1:12">
      <c r="A576" t="s">
        <v>95</v>
      </c>
      <c r="B576" t="s">
        <v>96</v>
      </c>
      <c r="C576" t="s">
        <v>97</v>
      </c>
      <c r="D576" t="s">
        <v>94</v>
      </c>
      <c r="E576" t="s">
        <v>1165</v>
      </c>
      <c r="F576" s="25">
        <v>0</v>
      </c>
      <c r="G576" t="str">
        <f>VLOOKUP(D576,'Stipend Amounts'!A:J, 9, FALSE)</f>
        <v>District</v>
      </c>
      <c r="H576" s="2">
        <f>VLOOKUP(D576,'Stipend Amounts'!A:J, 10, FALSE)</f>
        <v>15</v>
      </c>
      <c r="I576" s="22">
        <f t="shared" si="17"/>
        <v>0</v>
      </c>
      <c r="J576" s="2">
        <f t="shared" si="18"/>
        <v>0</v>
      </c>
      <c r="K576" t="s">
        <v>1303</v>
      </c>
    </row>
    <row r="577" spans="1:11">
      <c r="A577" t="s">
        <v>431</v>
      </c>
      <c r="B577" t="s">
        <v>571</v>
      </c>
      <c r="C577" t="s">
        <v>572</v>
      </c>
      <c r="D577" t="s">
        <v>94</v>
      </c>
      <c r="E577" t="s">
        <v>491</v>
      </c>
      <c r="F577" s="25">
        <v>1</v>
      </c>
      <c r="G577" t="str">
        <f>VLOOKUP(D577,'Stipend Amounts'!A:J, 9, FALSE)</f>
        <v>District</v>
      </c>
      <c r="H577" s="2">
        <f>VLOOKUP(D577,'Stipend Amounts'!A:J, 10, FALSE)</f>
        <v>15</v>
      </c>
      <c r="I577" s="22">
        <f t="shared" si="17"/>
        <v>2</v>
      </c>
      <c r="J577" s="2">
        <f t="shared" si="18"/>
        <v>30</v>
      </c>
      <c r="K577" s="24">
        <v>42174</v>
      </c>
    </row>
    <row r="578" spans="1:11">
      <c r="A578" t="s">
        <v>431</v>
      </c>
      <c r="B578" t="s">
        <v>571</v>
      </c>
      <c r="C578" t="s">
        <v>572</v>
      </c>
      <c r="D578" t="s">
        <v>94</v>
      </c>
      <c r="E578" t="s">
        <v>1102</v>
      </c>
      <c r="F578" s="25">
        <v>1</v>
      </c>
      <c r="G578" t="str">
        <f>VLOOKUP(D578,'Stipend Amounts'!A:J, 9, FALSE)</f>
        <v>District</v>
      </c>
      <c r="H578" s="2">
        <f>VLOOKUP(D578,'Stipend Amounts'!A:J, 10, FALSE)</f>
        <v>15</v>
      </c>
      <c r="I578" s="22">
        <f t="shared" si="17"/>
        <v>21</v>
      </c>
      <c r="J578" s="2">
        <f t="shared" si="18"/>
        <v>315</v>
      </c>
      <c r="K578" s="24">
        <v>42174</v>
      </c>
    </row>
    <row r="579" spans="1:11">
      <c r="A579" t="s">
        <v>1098</v>
      </c>
      <c r="B579" t="s">
        <v>1099</v>
      </c>
      <c r="C579" t="s">
        <v>1100</v>
      </c>
      <c r="D579" t="s">
        <v>94</v>
      </c>
      <c r="E579" t="s">
        <v>1102</v>
      </c>
      <c r="F579" s="25">
        <v>0.67</v>
      </c>
      <c r="G579" t="str">
        <f>VLOOKUP(D579,'Stipend Amounts'!A:J, 9, FALSE)</f>
        <v>District</v>
      </c>
      <c r="H579" s="2">
        <f>VLOOKUP(D579,'Stipend Amounts'!A:J, 10, FALSE)</f>
        <v>15</v>
      </c>
      <c r="I579" s="22">
        <f t="shared" si="17"/>
        <v>14.07</v>
      </c>
      <c r="J579" s="2">
        <f t="shared" si="18"/>
        <v>211.05</v>
      </c>
      <c r="K579" s="19" t="s">
        <v>1302</v>
      </c>
    </row>
    <row r="580" spans="1:11">
      <c r="A580" t="s">
        <v>1081</v>
      </c>
      <c r="B580" t="s">
        <v>1082</v>
      </c>
      <c r="C580" t="s">
        <v>1083</v>
      </c>
      <c r="D580" t="s">
        <v>94</v>
      </c>
      <c r="E580" t="s">
        <v>1102</v>
      </c>
      <c r="F580" s="25">
        <v>0</v>
      </c>
      <c r="G580" t="str">
        <f>VLOOKUP(D580,'Stipend Amounts'!A:J, 9, FALSE)</f>
        <v>District</v>
      </c>
      <c r="H580" s="2">
        <f>VLOOKUP(D580,'Stipend Amounts'!A:J, 10, FALSE)</f>
        <v>15</v>
      </c>
      <c r="I580" s="22">
        <f t="shared" si="17"/>
        <v>0</v>
      </c>
      <c r="J580" s="2">
        <f t="shared" si="18"/>
        <v>0</v>
      </c>
      <c r="K580" t="s">
        <v>1303</v>
      </c>
    </row>
    <row r="581" spans="1:11">
      <c r="A581" t="s">
        <v>112</v>
      </c>
      <c r="B581" t="s">
        <v>1140</v>
      </c>
      <c r="C581" t="s">
        <v>1141</v>
      </c>
      <c r="D581" t="s">
        <v>94</v>
      </c>
      <c r="E581" t="s">
        <v>1165</v>
      </c>
      <c r="F581" s="25">
        <v>1</v>
      </c>
      <c r="G581" t="str">
        <f>VLOOKUP(D581,'Stipend Amounts'!A:J, 9, FALSE)</f>
        <v>District</v>
      </c>
      <c r="H581" s="2">
        <f>VLOOKUP(D581,'Stipend Amounts'!A:J, 10, FALSE)</f>
        <v>15</v>
      </c>
      <c r="I581" s="22">
        <f t="shared" si="17"/>
        <v>30</v>
      </c>
      <c r="J581" s="2">
        <f t="shared" si="18"/>
        <v>450</v>
      </c>
      <c r="K581" s="19" t="s">
        <v>1302</v>
      </c>
    </row>
    <row r="582" spans="1:11">
      <c r="A582" t="s">
        <v>859</v>
      </c>
      <c r="B582" t="s">
        <v>1093</v>
      </c>
      <c r="C582" t="s">
        <v>1094</v>
      </c>
      <c r="D582" t="s">
        <v>94</v>
      </c>
      <c r="E582" t="s">
        <v>1102</v>
      </c>
      <c r="F582" s="25">
        <v>1</v>
      </c>
      <c r="G582" t="str">
        <f>VLOOKUP(D582,'Stipend Amounts'!A:J, 9, FALSE)</f>
        <v>District</v>
      </c>
      <c r="H582" s="2">
        <f>VLOOKUP(D582,'Stipend Amounts'!A:J, 10, FALSE)</f>
        <v>15</v>
      </c>
      <c r="I582" s="22">
        <f t="shared" si="17"/>
        <v>21</v>
      </c>
      <c r="J582" s="2">
        <f t="shared" si="18"/>
        <v>315</v>
      </c>
      <c r="K582" t="s">
        <v>1302</v>
      </c>
    </row>
    <row r="583" spans="1:11">
      <c r="A583" t="s">
        <v>859</v>
      </c>
      <c r="B583" t="s">
        <v>1093</v>
      </c>
      <c r="C583" t="s">
        <v>1094</v>
      </c>
      <c r="D583" t="s">
        <v>94</v>
      </c>
      <c r="E583" t="s">
        <v>1127</v>
      </c>
      <c r="F583" s="25">
        <v>0.67</v>
      </c>
      <c r="G583" t="str">
        <f>VLOOKUP(D583,'Stipend Amounts'!A:J, 9, FALSE)</f>
        <v>District</v>
      </c>
      <c r="H583" s="2">
        <f>VLOOKUP(D583,'Stipend Amounts'!A:J, 10, FALSE)</f>
        <v>15</v>
      </c>
      <c r="I583" s="22">
        <f t="shared" ref="I583:I646" si="19">F583*IF(E583="ECS Phase 2",30,(IF(E583="ECS Phase 1",2,(IF(E583="CSinS Phase 1",2,(IF(E583="CSinA Phase 1",2,(IF(E583="CsinA Phase 2",21,(IF(E583="CsinS Phase 2",21,(IF(E583="CSP Phase 1",2,(IF(E583="CSP Phase 2",30,(IF(E583="K5 Phase 1",2,(IF(E583="K5 Phase 2",7,(IF(E583="ECS Phase 2 OL",8,(IF(E583="CSinS Phase 2 OL",8,(IF(E583="CSinA Phase 2 OL",8)))))))))))))))))))))))))</f>
        <v>14.07</v>
      </c>
      <c r="J583" s="2">
        <f t="shared" ref="J583:J646" si="20">H583*I583</f>
        <v>211.05</v>
      </c>
      <c r="K583" s="19" t="s">
        <v>1302</v>
      </c>
    </row>
    <row r="584" spans="1:11">
      <c r="A584" t="s">
        <v>453</v>
      </c>
      <c r="B584" t="s">
        <v>454</v>
      </c>
      <c r="C584" t="s">
        <v>455</v>
      </c>
      <c r="D584" t="s">
        <v>94</v>
      </c>
      <c r="E584" t="s">
        <v>13</v>
      </c>
      <c r="F584" s="25">
        <v>1</v>
      </c>
      <c r="G584" t="str">
        <f>VLOOKUP(D584,'Stipend Amounts'!A:J, 9, FALSE)</f>
        <v>District</v>
      </c>
      <c r="H584" s="2">
        <f>VLOOKUP(D584,'Stipend Amounts'!A:J, 10, FALSE)</f>
        <v>15</v>
      </c>
      <c r="I584" s="22">
        <f t="shared" si="19"/>
        <v>2</v>
      </c>
      <c r="J584" s="2">
        <f t="shared" si="20"/>
        <v>30</v>
      </c>
      <c r="K584" s="19">
        <v>42159</v>
      </c>
    </row>
    <row r="585" spans="1:11">
      <c r="A585" t="s">
        <v>453</v>
      </c>
      <c r="B585" t="s">
        <v>454</v>
      </c>
      <c r="C585" t="s">
        <v>455</v>
      </c>
      <c r="D585" t="s">
        <v>94</v>
      </c>
      <c r="E585" t="s">
        <v>1165</v>
      </c>
      <c r="F585" s="25">
        <v>1</v>
      </c>
      <c r="G585" t="str">
        <f>VLOOKUP(D585,'Stipend Amounts'!A:J, 9, FALSE)</f>
        <v>District</v>
      </c>
      <c r="H585" s="2">
        <f>VLOOKUP(D585,'Stipend Amounts'!A:J, 10, FALSE)</f>
        <v>15</v>
      </c>
      <c r="I585" s="22">
        <f t="shared" si="19"/>
        <v>30</v>
      </c>
      <c r="J585" s="2">
        <f t="shared" si="20"/>
        <v>450</v>
      </c>
      <c r="K585" s="24">
        <v>42174</v>
      </c>
    </row>
    <row r="586" spans="1:11">
      <c r="A586" t="s">
        <v>9</v>
      </c>
      <c r="B586" t="s">
        <v>897</v>
      </c>
      <c r="C586" t="s">
        <v>1077</v>
      </c>
      <c r="D586" t="s">
        <v>94</v>
      </c>
      <c r="E586" t="s">
        <v>1102</v>
      </c>
      <c r="F586" s="25">
        <v>0.67</v>
      </c>
      <c r="G586" t="str">
        <f>VLOOKUP(D586,'Stipend Amounts'!A:J, 9, FALSE)</f>
        <v>District</v>
      </c>
      <c r="H586" s="2">
        <f>VLOOKUP(D586,'Stipend Amounts'!A:J, 10, FALSE)</f>
        <v>15</v>
      </c>
      <c r="I586" s="22">
        <f t="shared" si="19"/>
        <v>14.07</v>
      </c>
      <c r="J586" s="2">
        <f t="shared" si="20"/>
        <v>211.05</v>
      </c>
      <c r="K586" s="19" t="s">
        <v>1302</v>
      </c>
    </row>
    <row r="587" spans="1:11">
      <c r="A587" t="s">
        <v>9</v>
      </c>
      <c r="B587" t="s">
        <v>897</v>
      </c>
      <c r="C587" t="s">
        <v>1077</v>
      </c>
      <c r="D587" t="s">
        <v>94</v>
      </c>
      <c r="E587" t="s">
        <v>1127</v>
      </c>
      <c r="F587" s="25">
        <v>0.67</v>
      </c>
      <c r="G587" t="str">
        <f>VLOOKUP(D587,'Stipend Amounts'!A:J, 9, FALSE)</f>
        <v>District</v>
      </c>
      <c r="H587" s="2">
        <f>VLOOKUP(D587,'Stipend Amounts'!A:J, 10, FALSE)</f>
        <v>15</v>
      </c>
      <c r="I587" s="22">
        <f t="shared" si="19"/>
        <v>14.07</v>
      </c>
      <c r="J587" s="2">
        <f t="shared" si="20"/>
        <v>211.05</v>
      </c>
      <c r="K587" s="19" t="s">
        <v>1302</v>
      </c>
    </row>
    <row r="588" spans="1:11">
      <c r="A588" t="s">
        <v>468</v>
      </c>
      <c r="B588" t="s">
        <v>469</v>
      </c>
      <c r="C588" t="s">
        <v>470</v>
      </c>
      <c r="D588" t="s">
        <v>94</v>
      </c>
      <c r="E588" t="s">
        <v>13</v>
      </c>
      <c r="F588" s="25">
        <v>1</v>
      </c>
      <c r="G588" t="str">
        <f>VLOOKUP(D588,'Stipend Amounts'!A:J, 9, FALSE)</f>
        <v>District</v>
      </c>
      <c r="H588" s="2">
        <f>VLOOKUP(D588,'Stipend Amounts'!A:J, 10, FALSE)</f>
        <v>15</v>
      </c>
      <c r="I588" s="22">
        <f t="shared" si="19"/>
        <v>2</v>
      </c>
      <c r="J588" s="2">
        <f t="shared" si="20"/>
        <v>30</v>
      </c>
      <c r="K588" s="19">
        <v>42159</v>
      </c>
    </row>
    <row r="589" spans="1:11">
      <c r="A589" t="s">
        <v>468</v>
      </c>
      <c r="B589" t="s">
        <v>469</v>
      </c>
      <c r="C589" t="s">
        <v>470</v>
      </c>
      <c r="D589" t="s">
        <v>94</v>
      </c>
      <c r="E589" t="s">
        <v>1165</v>
      </c>
      <c r="F589" s="25">
        <v>1</v>
      </c>
      <c r="G589" t="str">
        <f>VLOOKUP(D589,'Stipend Amounts'!A:J, 9, FALSE)</f>
        <v>District</v>
      </c>
      <c r="H589" s="2">
        <f>VLOOKUP(D589,'Stipend Amounts'!A:J, 10, FALSE)</f>
        <v>15</v>
      </c>
      <c r="I589" s="22">
        <f t="shared" si="19"/>
        <v>30</v>
      </c>
      <c r="J589" s="2">
        <f t="shared" si="20"/>
        <v>450</v>
      </c>
      <c r="K589" s="24">
        <v>42174</v>
      </c>
    </row>
    <row r="590" spans="1:11">
      <c r="A590" t="s">
        <v>376</v>
      </c>
      <c r="B590" t="s">
        <v>434</v>
      </c>
      <c r="C590" t="s">
        <v>435</v>
      </c>
      <c r="D590" t="s">
        <v>94</v>
      </c>
      <c r="E590" t="s">
        <v>13</v>
      </c>
      <c r="F590" s="25">
        <v>1</v>
      </c>
      <c r="G590" t="str">
        <f>VLOOKUP(D590,'Stipend Amounts'!A:J, 9, FALSE)</f>
        <v>District</v>
      </c>
      <c r="H590" s="2">
        <f>VLOOKUP(D590,'Stipend Amounts'!A:J, 10, FALSE)</f>
        <v>15</v>
      </c>
      <c r="I590" s="22">
        <f t="shared" si="19"/>
        <v>2</v>
      </c>
      <c r="J590" s="2">
        <f t="shared" si="20"/>
        <v>30</v>
      </c>
      <c r="K590" s="19">
        <v>42159</v>
      </c>
    </row>
    <row r="591" spans="1:11">
      <c r="A591" t="s">
        <v>376</v>
      </c>
      <c r="B591" t="s">
        <v>434</v>
      </c>
      <c r="C591" t="s">
        <v>435</v>
      </c>
      <c r="D591" t="s">
        <v>94</v>
      </c>
      <c r="E591" t="s">
        <v>1165</v>
      </c>
      <c r="F591" s="25">
        <v>1</v>
      </c>
      <c r="G591" t="str">
        <f>VLOOKUP(D591,'Stipend Amounts'!A:J, 9, FALSE)</f>
        <v>District</v>
      </c>
      <c r="H591" s="2">
        <f>VLOOKUP(D591,'Stipend Amounts'!A:J, 10, FALSE)</f>
        <v>15</v>
      </c>
      <c r="I591" s="22">
        <f t="shared" si="19"/>
        <v>30</v>
      </c>
      <c r="J591" s="2">
        <f t="shared" si="20"/>
        <v>450</v>
      </c>
      <c r="K591" s="24">
        <v>42174</v>
      </c>
    </row>
    <row r="592" spans="1:11">
      <c r="A592" t="s">
        <v>1087</v>
      </c>
      <c r="B592" t="s">
        <v>1088</v>
      </c>
      <c r="C592" t="s">
        <v>1089</v>
      </c>
      <c r="D592" t="s">
        <v>94</v>
      </c>
      <c r="E592" t="s">
        <v>1102</v>
      </c>
      <c r="F592" s="25">
        <v>0.33</v>
      </c>
      <c r="G592" t="str">
        <f>VLOOKUP(D592,'Stipend Amounts'!A:J, 9, FALSE)</f>
        <v>District</v>
      </c>
      <c r="H592" s="2">
        <f>VLOOKUP(D592,'Stipend Amounts'!A:J, 10, FALSE)</f>
        <v>15</v>
      </c>
      <c r="I592" s="22">
        <f t="shared" si="19"/>
        <v>6.9300000000000006</v>
      </c>
      <c r="J592" s="2">
        <f t="shared" si="20"/>
        <v>103.95</v>
      </c>
      <c r="K592" s="19" t="s">
        <v>1303</v>
      </c>
    </row>
    <row r="593" spans="1:11">
      <c r="A593" t="s">
        <v>1052</v>
      </c>
      <c r="B593" t="s">
        <v>1107</v>
      </c>
      <c r="C593" t="s">
        <v>1108</v>
      </c>
      <c r="D593" t="s">
        <v>94</v>
      </c>
      <c r="E593" t="s">
        <v>1127</v>
      </c>
      <c r="F593" s="25">
        <v>0</v>
      </c>
      <c r="G593" t="str">
        <f>VLOOKUP(D593,'Stipend Amounts'!A:J, 9, FALSE)</f>
        <v>District</v>
      </c>
      <c r="H593" s="2">
        <f>VLOOKUP(D593,'Stipend Amounts'!A:J, 10, FALSE)</f>
        <v>15</v>
      </c>
      <c r="I593" s="22">
        <f t="shared" si="19"/>
        <v>0</v>
      </c>
      <c r="J593" s="2">
        <f t="shared" si="20"/>
        <v>0</v>
      </c>
      <c r="K593" s="19" t="s">
        <v>1303</v>
      </c>
    </row>
    <row r="594" spans="1:11">
      <c r="A594" t="s">
        <v>753</v>
      </c>
      <c r="B594" t="s">
        <v>1103</v>
      </c>
      <c r="C594" t="s">
        <v>1104</v>
      </c>
      <c r="D594" t="s">
        <v>94</v>
      </c>
      <c r="E594" t="s">
        <v>1127</v>
      </c>
      <c r="F594" s="25">
        <v>0</v>
      </c>
      <c r="G594" t="str">
        <f>VLOOKUP(D594,'Stipend Amounts'!A:J, 9, FALSE)</f>
        <v>District</v>
      </c>
      <c r="H594" s="2">
        <f>VLOOKUP(D594,'Stipend Amounts'!A:J, 10, FALSE)</f>
        <v>15</v>
      </c>
      <c r="I594" s="22">
        <f t="shared" si="19"/>
        <v>0</v>
      </c>
      <c r="J594" s="2">
        <f t="shared" si="20"/>
        <v>0</v>
      </c>
      <c r="K594" s="19" t="s">
        <v>1303</v>
      </c>
    </row>
    <row r="595" spans="1:11">
      <c r="A595" t="s">
        <v>37</v>
      </c>
      <c r="B595" t="s">
        <v>1109</v>
      </c>
      <c r="C595" t="s">
        <v>1110</v>
      </c>
      <c r="D595" t="s">
        <v>94</v>
      </c>
      <c r="E595" t="s">
        <v>1127</v>
      </c>
      <c r="F595" s="25">
        <v>0</v>
      </c>
      <c r="G595" t="str">
        <f>VLOOKUP(D595,'Stipend Amounts'!A:J, 9, FALSE)</f>
        <v>District</v>
      </c>
      <c r="H595" s="2">
        <f>VLOOKUP(D595,'Stipend Amounts'!A:J, 10, FALSE)</f>
        <v>15</v>
      </c>
      <c r="I595" s="22">
        <f t="shared" si="19"/>
        <v>0</v>
      </c>
      <c r="J595" s="2">
        <f t="shared" si="20"/>
        <v>0</v>
      </c>
      <c r="K595" s="19" t="s">
        <v>1303</v>
      </c>
    </row>
    <row r="596" spans="1:11">
      <c r="A596" t="s">
        <v>495</v>
      </c>
      <c r="B596" t="s">
        <v>496</v>
      </c>
      <c r="C596" t="s">
        <v>497</v>
      </c>
      <c r="D596" t="s">
        <v>94</v>
      </c>
      <c r="E596" t="s">
        <v>491</v>
      </c>
      <c r="F596" s="25">
        <v>1</v>
      </c>
      <c r="G596" t="str">
        <f>VLOOKUP(D596,'Stipend Amounts'!A:J, 9, FALSE)</f>
        <v>District</v>
      </c>
      <c r="H596" s="2">
        <f>VLOOKUP(D596,'Stipend Amounts'!A:J, 10, FALSE)</f>
        <v>15</v>
      </c>
      <c r="I596" s="22">
        <f t="shared" si="19"/>
        <v>2</v>
      </c>
      <c r="J596" s="2">
        <f t="shared" si="20"/>
        <v>30</v>
      </c>
      <c r="K596" s="19">
        <v>42159</v>
      </c>
    </row>
    <row r="597" spans="1:11">
      <c r="A597" t="s">
        <v>495</v>
      </c>
      <c r="B597" t="s">
        <v>496</v>
      </c>
      <c r="C597" t="s">
        <v>497</v>
      </c>
      <c r="D597" t="s">
        <v>94</v>
      </c>
      <c r="E597" t="s">
        <v>1102</v>
      </c>
      <c r="F597" s="25">
        <v>1</v>
      </c>
      <c r="G597" t="str">
        <f>VLOOKUP(D597,'Stipend Amounts'!A:J, 9, FALSE)</f>
        <v>District</v>
      </c>
      <c r="H597" s="2">
        <f>VLOOKUP(D597,'Stipend Amounts'!A:J, 10, FALSE)</f>
        <v>15</v>
      </c>
      <c r="I597" s="22">
        <f t="shared" si="19"/>
        <v>21</v>
      </c>
      <c r="J597" s="2">
        <f t="shared" si="20"/>
        <v>315</v>
      </c>
      <c r="K597" s="24">
        <v>42174</v>
      </c>
    </row>
    <row r="598" spans="1:11">
      <c r="A598" t="s">
        <v>1111</v>
      </c>
      <c r="B598" t="s">
        <v>1112</v>
      </c>
      <c r="C598" t="s">
        <v>1113</v>
      </c>
      <c r="D598" t="s">
        <v>94</v>
      </c>
      <c r="E598" t="s">
        <v>1127</v>
      </c>
      <c r="F598" s="25">
        <v>0</v>
      </c>
      <c r="G598" t="str">
        <f>VLOOKUP(D598,'Stipend Amounts'!A:J, 9, FALSE)</f>
        <v>District</v>
      </c>
      <c r="H598" s="2">
        <f>VLOOKUP(D598,'Stipend Amounts'!A:J, 10, FALSE)</f>
        <v>15</v>
      </c>
      <c r="I598" s="22">
        <f t="shared" si="19"/>
        <v>0</v>
      </c>
      <c r="J598" s="2">
        <f t="shared" si="20"/>
        <v>0</v>
      </c>
      <c r="K598" s="19" t="s">
        <v>1303</v>
      </c>
    </row>
    <row r="599" spans="1:11">
      <c r="A599" t="s">
        <v>1072</v>
      </c>
      <c r="B599" t="s">
        <v>1073</v>
      </c>
      <c r="C599" t="s">
        <v>1074</v>
      </c>
      <c r="D599" t="s">
        <v>94</v>
      </c>
      <c r="E599" t="s">
        <v>1102</v>
      </c>
      <c r="F599" s="25">
        <v>1</v>
      </c>
      <c r="G599" t="str">
        <f>VLOOKUP(D599,'Stipend Amounts'!A:J, 9, FALSE)</f>
        <v>District</v>
      </c>
      <c r="H599" s="2">
        <f>VLOOKUP(D599,'Stipend Amounts'!A:J, 10, FALSE)</f>
        <v>15</v>
      </c>
      <c r="I599" s="22">
        <f t="shared" si="19"/>
        <v>21</v>
      </c>
      <c r="J599" s="2">
        <f t="shared" si="20"/>
        <v>315</v>
      </c>
      <c r="K599" s="19" t="s">
        <v>1302</v>
      </c>
    </row>
    <row r="600" spans="1:11">
      <c r="A600" t="s">
        <v>363</v>
      </c>
      <c r="B600" t="s">
        <v>611</v>
      </c>
      <c r="C600" t="s">
        <v>612</v>
      </c>
      <c r="D600" t="s">
        <v>94</v>
      </c>
      <c r="E600" t="s">
        <v>491</v>
      </c>
      <c r="F600" s="25">
        <v>1</v>
      </c>
      <c r="G600" t="str">
        <f>VLOOKUP(D600,'Stipend Amounts'!A:J, 9, FALSE)</f>
        <v>District</v>
      </c>
      <c r="H600" s="2">
        <f>VLOOKUP(D600,'Stipend Amounts'!A:J, 10, FALSE)</f>
        <v>15</v>
      </c>
      <c r="I600" s="22">
        <f t="shared" si="19"/>
        <v>2</v>
      </c>
      <c r="J600" s="2">
        <f t="shared" si="20"/>
        <v>30</v>
      </c>
      <c r="K600" s="24">
        <v>42174</v>
      </c>
    </row>
    <row r="601" spans="1:11">
      <c r="A601" t="s">
        <v>363</v>
      </c>
      <c r="B601" t="s">
        <v>611</v>
      </c>
      <c r="C601" t="s">
        <v>612</v>
      </c>
      <c r="D601" t="s">
        <v>94</v>
      </c>
      <c r="E601" t="s">
        <v>1102</v>
      </c>
      <c r="F601" s="25">
        <v>1</v>
      </c>
      <c r="G601" t="str">
        <f>VLOOKUP(D601,'Stipend Amounts'!A:J, 9, FALSE)</f>
        <v>District</v>
      </c>
      <c r="H601" s="2">
        <f>VLOOKUP(D601,'Stipend Amounts'!A:J, 10, FALSE)</f>
        <v>15</v>
      </c>
      <c r="I601" s="22">
        <f t="shared" si="19"/>
        <v>21</v>
      </c>
      <c r="J601" s="2">
        <f t="shared" si="20"/>
        <v>315</v>
      </c>
      <c r="K601" s="24">
        <v>42174</v>
      </c>
    </row>
    <row r="602" spans="1:11">
      <c r="A602" t="s">
        <v>1090</v>
      </c>
      <c r="B602" t="s">
        <v>1091</v>
      </c>
      <c r="C602" t="s">
        <v>1092</v>
      </c>
      <c r="D602" t="s">
        <v>94</v>
      </c>
      <c r="E602" t="s">
        <v>1102</v>
      </c>
      <c r="F602" s="25">
        <v>0</v>
      </c>
      <c r="G602" t="str">
        <f>VLOOKUP(D602,'Stipend Amounts'!A:J, 9, FALSE)</f>
        <v>District</v>
      </c>
      <c r="H602" s="2">
        <f>VLOOKUP(D602,'Stipend Amounts'!A:J, 10, FALSE)</f>
        <v>15</v>
      </c>
      <c r="I602" s="22">
        <f t="shared" si="19"/>
        <v>0</v>
      </c>
      <c r="J602" s="2">
        <f t="shared" si="20"/>
        <v>0</v>
      </c>
      <c r="K602" s="19" t="s">
        <v>1303</v>
      </c>
    </row>
    <row r="603" spans="1:11">
      <c r="A603" t="s">
        <v>112</v>
      </c>
      <c r="B603" t="s">
        <v>914</v>
      </c>
      <c r="C603" t="s">
        <v>1101</v>
      </c>
      <c r="D603" t="s">
        <v>94</v>
      </c>
      <c r="E603" t="s">
        <v>1102</v>
      </c>
      <c r="F603" s="25">
        <v>0.67</v>
      </c>
      <c r="G603" t="str">
        <f>VLOOKUP(D603,'Stipend Amounts'!A:J, 9, FALSE)</f>
        <v>District</v>
      </c>
      <c r="H603" s="2">
        <f>VLOOKUP(D603,'Stipend Amounts'!A:J, 10, FALSE)</f>
        <v>15</v>
      </c>
      <c r="I603" s="22">
        <f t="shared" si="19"/>
        <v>14.07</v>
      </c>
      <c r="J603" s="2">
        <f t="shared" si="20"/>
        <v>211.05</v>
      </c>
      <c r="K603" s="24">
        <v>42191</v>
      </c>
    </row>
    <row r="604" spans="1:11">
      <c r="A604" t="s">
        <v>112</v>
      </c>
      <c r="B604" t="s">
        <v>914</v>
      </c>
      <c r="C604" t="s">
        <v>1101</v>
      </c>
      <c r="D604" t="s">
        <v>94</v>
      </c>
      <c r="E604" t="s">
        <v>491</v>
      </c>
      <c r="F604" s="25">
        <v>1</v>
      </c>
      <c r="G604" t="str">
        <f>VLOOKUP(D604,'Stipend Amounts'!A:J, 9, FALSE)</f>
        <v>District</v>
      </c>
      <c r="H604" s="2">
        <f>VLOOKUP(D604,'Stipend Amounts'!A:J, 10, FALSE)</f>
        <v>15</v>
      </c>
      <c r="I604" s="22">
        <f t="shared" si="19"/>
        <v>2</v>
      </c>
      <c r="J604" s="2">
        <f t="shared" si="20"/>
        <v>30</v>
      </c>
      <c r="K604" s="24">
        <v>42191</v>
      </c>
    </row>
    <row r="605" spans="1:11">
      <c r="A605" t="s">
        <v>1124</v>
      </c>
      <c r="B605" t="s">
        <v>1125</v>
      </c>
      <c r="C605" t="s">
        <v>1126</v>
      </c>
      <c r="D605" t="s">
        <v>94</v>
      </c>
      <c r="E605" t="s">
        <v>1127</v>
      </c>
      <c r="F605" s="25">
        <v>1</v>
      </c>
      <c r="G605" t="str">
        <f>VLOOKUP(D605,'Stipend Amounts'!A:J, 9, FALSE)</f>
        <v>District</v>
      </c>
      <c r="H605" s="2">
        <f>VLOOKUP(D605,'Stipend Amounts'!A:J, 10, FALSE)</f>
        <v>15</v>
      </c>
      <c r="I605" s="22">
        <f t="shared" si="19"/>
        <v>21</v>
      </c>
      <c r="J605" s="2">
        <f t="shared" si="20"/>
        <v>315</v>
      </c>
      <c r="K605" s="19" t="s">
        <v>1302</v>
      </c>
    </row>
    <row r="606" spans="1:11">
      <c r="A606" t="s">
        <v>765</v>
      </c>
      <c r="B606" t="s">
        <v>1142</v>
      </c>
      <c r="C606" t="s">
        <v>1143</v>
      </c>
      <c r="D606" t="s">
        <v>94</v>
      </c>
      <c r="E606" t="s">
        <v>1165</v>
      </c>
      <c r="F606" s="25">
        <v>0</v>
      </c>
      <c r="G606" t="str">
        <f>VLOOKUP(D606,'Stipend Amounts'!A:J, 9, FALSE)</f>
        <v>District</v>
      </c>
      <c r="H606" s="2">
        <f>VLOOKUP(D606,'Stipend Amounts'!A:J, 10, FALSE)</f>
        <v>15</v>
      </c>
      <c r="I606" s="22">
        <f t="shared" si="19"/>
        <v>0</v>
      </c>
      <c r="J606" s="2">
        <f t="shared" si="20"/>
        <v>0</v>
      </c>
      <c r="K606" s="19" t="s">
        <v>1303</v>
      </c>
    </row>
    <row r="607" spans="1:11">
      <c r="A607" t="s">
        <v>465</v>
      </c>
      <c r="B607" t="s">
        <v>466</v>
      </c>
      <c r="C607" t="s">
        <v>467</v>
      </c>
      <c r="D607" t="s">
        <v>94</v>
      </c>
      <c r="E607" t="s">
        <v>13</v>
      </c>
      <c r="F607" s="25">
        <v>1</v>
      </c>
      <c r="G607" t="str">
        <f>VLOOKUP(D607,'Stipend Amounts'!A:J, 9, FALSE)</f>
        <v>District</v>
      </c>
      <c r="H607" s="2">
        <f>VLOOKUP(D607,'Stipend Amounts'!A:J, 10, FALSE)</f>
        <v>15</v>
      </c>
      <c r="I607" s="22">
        <f t="shared" si="19"/>
        <v>2</v>
      </c>
      <c r="J607" s="2">
        <f t="shared" si="20"/>
        <v>30</v>
      </c>
      <c r="K607" s="19">
        <v>42159</v>
      </c>
    </row>
    <row r="608" spans="1:11">
      <c r="A608" t="s">
        <v>465</v>
      </c>
      <c r="B608" t="s">
        <v>466</v>
      </c>
      <c r="C608" t="s">
        <v>467</v>
      </c>
      <c r="D608" t="s">
        <v>94</v>
      </c>
      <c r="E608" t="s">
        <v>1165</v>
      </c>
      <c r="F608" s="25">
        <v>1</v>
      </c>
      <c r="G608" t="str">
        <f>VLOOKUP(D608,'Stipend Amounts'!A:J, 9, FALSE)</f>
        <v>District</v>
      </c>
      <c r="H608" s="2">
        <f>VLOOKUP(D608,'Stipend Amounts'!A:J, 10, FALSE)</f>
        <v>15</v>
      </c>
      <c r="I608" s="22">
        <f t="shared" si="19"/>
        <v>30</v>
      </c>
      <c r="J608" s="2">
        <f t="shared" si="20"/>
        <v>450</v>
      </c>
      <c r="K608" s="24">
        <v>42174</v>
      </c>
    </row>
    <row r="609" spans="1:11">
      <c r="A609" t="s">
        <v>443</v>
      </c>
      <c r="B609" t="s">
        <v>518</v>
      </c>
      <c r="C609" t="s">
        <v>519</v>
      </c>
      <c r="D609" t="s">
        <v>94</v>
      </c>
      <c r="E609" t="s">
        <v>348</v>
      </c>
      <c r="F609" s="25">
        <v>1</v>
      </c>
      <c r="G609" t="str">
        <f>VLOOKUP(D609,'Stipend Amounts'!A:J, 9, FALSE)</f>
        <v>District</v>
      </c>
      <c r="H609" s="2">
        <f>VLOOKUP(D609,'Stipend Amounts'!A:J, 10, FALSE)</f>
        <v>15</v>
      </c>
      <c r="I609" s="22">
        <f t="shared" si="19"/>
        <v>2</v>
      </c>
      <c r="J609" s="2">
        <f t="shared" si="20"/>
        <v>30</v>
      </c>
      <c r="K609" s="19">
        <v>42159</v>
      </c>
    </row>
    <row r="610" spans="1:11">
      <c r="A610" t="s">
        <v>443</v>
      </c>
      <c r="B610" t="s">
        <v>518</v>
      </c>
      <c r="C610" t="s">
        <v>519</v>
      </c>
      <c r="D610" t="s">
        <v>94</v>
      </c>
      <c r="E610" t="s">
        <v>1127</v>
      </c>
      <c r="F610" s="25">
        <v>1</v>
      </c>
      <c r="G610" t="str">
        <f>VLOOKUP(D610,'Stipend Amounts'!A:J, 9, FALSE)</f>
        <v>District</v>
      </c>
      <c r="H610" s="2">
        <f>VLOOKUP(D610,'Stipend Amounts'!A:J, 10, FALSE)</f>
        <v>15</v>
      </c>
      <c r="I610" s="22">
        <f t="shared" si="19"/>
        <v>21</v>
      </c>
      <c r="J610" s="2">
        <f t="shared" si="20"/>
        <v>315</v>
      </c>
      <c r="K610" s="24">
        <v>42174</v>
      </c>
    </row>
    <row r="611" spans="1:11">
      <c r="A611" t="s">
        <v>1160</v>
      </c>
      <c r="B611" t="s">
        <v>1161</v>
      </c>
      <c r="C611" t="s">
        <v>1162</v>
      </c>
      <c r="D611" t="s">
        <v>94</v>
      </c>
      <c r="E611" t="s">
        <v>1165</v>
      </c>
      <c r="F611" s="25">
        <v>1</v>
      </c>
      <c r="G611" t="str">
        <f>VLOOKUP(D611,'Stipend Amounts'!A:J, 9, FALSE)</f>
        <v>District</v>
      </c>
      <c r="H611" s="2">
        <f>VLOOKUP(D611,'Stipend Amounts'!A:J, 10, FALSE)</f>
        <v>15</v>
      </c>
      <c r="I611" s="22">
        <f t="shared" si="19"/>
        <v>30</v>
      </c>
      <c r="J611" s="2">
        <f t="shared" si="20"/>
        <v>450</v>
      </c>
      <c r="K611" s="19" t="s">
        <v>1302</v>
      </c>
    </row>
    <row r="612" spans="1:11">
      <c r="A612" t="s">
        <v>456</v>
      </c>
      <c r="B612" t="s">
        <v>457</v>
      </c>
      <c r="C612" t="s">
        <v>458</v>
      </c>
      <c r="D612" t="s">
        <v>94</v>
      </c>
      <c r="E612" t="s">
        <v>13</v>
      </c>
      <c r="F612" s="25">
        <v>1</v>
      </c>
      <c r="G612" t="str">
        <f>VLOOKUP(D612,'Stipend Amounts'!A:J, 9, FALSE)</f>
        <v>District</v>
      </c>
      <c r="H612" s="2">
        <f>VLOOKUP(D612,'Stipend Amounts'!A:J, 10, FALSE)</f>
        <v>15</v>
      </c>
      <c r="I612" s="22">
        <f t="shared" si="19"/>
        <v>2</v>
      </c>
      <c r="J612" s="2">
        <f t="shared" si="20"/>
        <v>30</v>
      </c>
      <c r="K612" s="19">
        <v>42159</v>
      </c>
    </row>
    <row r="613" spans="1:11">
      <c r="A613" t="s">
        <v>456</v>
      </c>
      <c r="B613" t="s">
        <v>457</v>
      </c>
      <c r="C613" t="s">
        <v>458</v>
      </c>
      <c r="D613" t="s">
        <v>94</v>
      </c>
      <c r="E613" t="s">
        <v>1165</v>
      </c>
      <c r="F613" s="25">
        <v>0.23</v>
      </c>
      <c r="G613" t="str">
        <f>VLOOKUP(D613,'Stipend Amounts'!A:J, 9, FALSE)</f>
        <v>District</v>
      </c>
      <c r="H613" s="2">
        <f>VLOOKUP(D613,'Stipend Amounts'!A:J, 10, FALSE)</f>
        <v>15</v>
      </c>
      <c r="I613" s="22">
        <f t="shared" si="19"/>
        <v>6.9</v>
      </c>
      <c r="J613" s="2">
        <f t="shared" si="20"/>
        <v>103.5</v>
      </c>
      <c r="K613" s="19" t="s">
        <v>1303</v>
      </c>
    </row>
    <row r="614" spans="1:11">
      <c r="A614" t="s">
        <v>1078</v>
      </c>
      <c r="B614" t="s">
        <v>1079</v>
      </c>
      <c r="C614" t="s">
        <v>1080</v>
      </c>
      <c r="D614" t="s">
        <v>94</v>
      </c>
      <c r="E614" t="s">
        <v>1102</v>
      </c>
      <c r="F614" s="25">
        <v>0</v>
      </c>
      <c r="G614" t="str">
        <f>VLOOKUP(D614,'Stipend Amounts'!A:J, 9, FALSE)</f>
        <v>District</v>
      </c>
      <c r="H614" s="2">
        <f>VLOOKUP(D614,'Stipend Amounts'!A:J, 10, FALSE)</f>
        <v>15</v>
      </c>
      <c r="I614" s="22">
        <f t="shared" si="19"/>
        <v>0</v>
      </c>
      <c r="J614" s="2">
        <f t="shared" si="20"/>
        <v>0</v>
      </c>
      <c r="K614" s="19" t="s">
        <v>1303</v>
      </c>
    </row>
    <row r="615" spans="1:11">
      <c r="A615" t="s">
        <v>1137</v>
      </c>
      <c r="B615" t="s">
        <v>1138</v>
      </c>
      <c r="C615" t="s">
        <v>1139</v>
      </c>
      <c r="D615" t="s">
        <v>94</v>
      </c>
      <c r="E615" t="s">
        <v>1165</v>
      </c>
      <c r="F615" s="25">
        <v>0</v>
      </c>
      <c r="G615" t="str">
        <f>VLOOKUP(D615,'Stipend Amounts'!A:J, 9, FALSE)</f>
        <v>District</v>
      </c>
      <c r="H615" s="2">
        <f>VLOOKUP(D615,'Stipend Amounts'!A:J, 10, FALSE)</f>
        <v>15</v>
      </c>
      <c r="I615" s="22">
        <f t="shared" si="19"/>
        <v>0</v>
      </c>
      <c r="J615" s="2">
        <f t="shared" si="20"/>
        <v>0</v>
      </c>
      <c r="K615" s="19" t="s">
        <v>1303</v>
      </c>
    </row>
    <row r="616" spans="1:11">
      <c r="A616" t="s">
        <v>444</v>
      </c>
      <c r="B616" t="s">
        <v>498</v>
      </c>
      <c r="C616" t="s">
        <v>499</v>
      </c>
      <c r="D616" t="s">
        <v>94</v>
      </c>
      <c r="E616" t="s">
        <v>491</v>
      </c>
      <c r="F616" s="25">
        <v>1</v>
      </c>
      <c r="G616" t="str">
        <f>VLOOKUP(D616,'Stipend Amounts'!A:J, 9, FALSE)</f>
        <v>District</v>
      </c>
      <c r="H616" s="2">
        <f>VLOOKUP(D616,'Stipend Amounts'!A:J, 10, FALSE)</f>
        <v>15</v>
      </c>
      <c r="I616" s="22">
        <f t="shared" si="19"/>
        <v>2</v>
      </c>
      <c r="J616" s="2">
        <f t="shared" si="20"/>
        <v>30</v>
      </c>
      <c r="K616" s="19">
        <v>42159</v>
      </c>
    </row>
    <row r="617" spans="1:11">
      <c r="A617" t="s">
        <v>444</v>
      </c>
      <c r="B617" t="s">
        <v>498</v>
      </c>
      <c r="C617" t="s">
        <v>499</v>
      </c>
      <c r="D617" t="s">
        <v>94</v>
      </c>
      <c r="E617" t="s">
        <v>1102</v>
      </c>
      <c r="F617" s="25">
        <v>1</v>
      </c>
      <c r="G617" t="str">
        <f>VLOOKUP(D617,'Stipend Amounts'!A:J, 9, FALSE)</f>
        <v>District</v>
      </c>
      <c r="H617" s="2">
        <f>VLOOKUP(D617,'Stipend Amounts'!A:J, 10, FALSE)</f>
        <v>15</v>
      </c>
      <c r="I617" s="22">
        <f t="shared" si="19"/>
        <v>21</v>
      </c>
      <c r="J617" s="2">
        <f t="shared" si="20"/>
        <v>315</v>
      </c>
      <c r="K617" s="24">
        <v>42174</v>
      </c>
    </row>
    <row r="618" spans="1:11">
      <c r="A618" t="s">
        <v>184</v>
      </c>
      <c r="B618" t="s">
        <v>1105</v>
      </c>
      <c r="C618" t="s">
        <v>1106</v>
      </c>
      <c r="D618" t="s">
        <v>94</v>
      </c>
      <c r="E618" t="s">
        <v>1127</v>
      </c>
      <c r="F618" s="25">
        <v>0</v>
      </c>
      <c r="G618" t="str">
        <f>VLOOKUP(D618,'Stipend Amounts'!A:J, 9, FALSE)</f>
        <v>District</v>
      </c>
      <c r="H618" s="2">
        <f>VLOOKUP(D618,'Stipend Amounts'!A:J, 10, FALSE)</f>
        <v>15</v>
      </c>
      <c r="I618" s="22">
        <f t="shared" si="19"/>
        <v>0</v>
      </c>
      <c r="J618" s="2">
        <f t="shared" si="20"/>
        <v>0</v>
      </c>
      <c r="K618" s="19" t="s">
        <v>1303</v>
      </c>
    </row>
    <row r="619" spans="1:11">
      <c r="A619" t="s">
        <v>837</v>
      </c>
      <c r="B619" t="s">
        <v>838</v>
      </c>
      <c r="C619" t="s">
        <v>839</v>
      </c>
      <c r="D619" t="s">
        <v>94</v>
      </c>
      <c r="E619" t="s">
        <v>348</v>
      </c>
      <c r="F619" s="25">
        <v>1</v>
      </c>
      <c r="G619" t="str">
        <f>VLOOKUP(D619,'Stipend Amounts'!A:J, 9, FALSE)</f>
        <v>District</v>
      </c>
      <c r="H619" s="2">
        <f>VLOOKUP(D619,'Stipend Amounts'!A:J, 10, FALSE)</f>
        <v>15</v>
      </c>
      <c r="I619" s="22">
        <f t="shared" si="19"/>
        <v>2</v>
      </c>
      <c r="J619" s="2">
        <f t="shared" si="20"/>
        <v>30</v>
      </c>
      <c r="K619" s="24">
        <v>42174</v>
      </c>
    </row>
    <row r="620" spans="1:11">
      <c r="A620" t="s">
        <v>837</v>
      </c>
      <c r="B620" t="s">
        <v>838</v>
      </c>
      <c r="C620" t="s">
        <v>839</v>
      </c>
      <c r="D620" t="s">
        <v>94</v>
      </c>
      <c r="E620" t="s">
        <v>1127</v>
      </c>
      <c r="F620" s="25">
        <v>1</v>
      </c>
      <c r="G620" t="str">
        <f>VLOOKUP(D620,'Stipend Amounts'!A:J, 9, FALSE)</f>
        <v>District</v>
      </c>
      <c r="H620" s="2">
        <f>VLOOKUP(D620,'Stipend Amounts'!A:J, 10, FALSE)</f>
        <v>15</v>
      </c>
      <c r="I620" s="22">
        <f t="shared" si="19"/>
        <v>21</v>
      </c>
      <c r="J620" s="2">
        <f t="shared" si="20"/>
        <v>315</v>
      </c>
      <c r="K620" s="24">
        <v>42174</v>
      </c>
    </row>
    <row r="621" spans="1:11">
      <c r="A621" t="s">
        <v>459</v>
      </c>
      <c r="B621" t="s">
        <v>870</v>
      </c>
      <c r="C621" t="s">
        <v>965</v>
      </c>
      <c r="D621" t="s">
        <v>94</v>
      </c>
      <c r="E621" t="s">
        <v>13</v>
      </c>
      <c r="F621" s="25">
        <v>1</v>
      </c>
      <c r="G621" t="str">
        <f>VLOOKUP(D621,'Stipend Amounts'!A:J, 9, FALSE)</f>
        <v>District</v>
      </c>
      <c r="H621" s="2">
        <f>VLOOKUP(D621,'Stipend Amounts'!A:J, 10, FALSE)</f>
        <v>15</v>
      </c>
      <c r="I621" s="22">
        <f t="shared" si="19"/>
        <v>2</v>
      </c>
      <c r="J621" s="2">
        <f t="shared" si="20"/>
        <v>30</v>
      </c>
      <c r="K621" s="24">
        <v>42174</v>
      </c>
    </row>
    <row r="622" spans="1:11">
      <c r="A622" t="s">
        <v>459</v>
      </c>
      <c r="B622" t="s">
        <v>870</v>
      </c>
      <c r="C622" t="s">
        <v>965</v>
      </c>
      <c r="D622" t="s">
        <v>94</v>
      </c>
      <c r="E622" t="s">
        <v>1165</v>
      </c>
      <c r="F622" s="25">
        <v>1</v>
      </c>
      <c r="G622" t="str">
        <f>VLOOKUP(D622,'Stipend Amounts'!A:J, 9, FALSE)</f>
        <v>District</v>
      </c>
      <c r="H622" s="2">
        <f>VLOOKUP(D622,'Stipend Amounts'!A:J, 10, FALSE)</f>
        <v>15</v>
      </c>
      <c r="I622" s="22">
        <f t="shared" si="19"/>
        <v>30</v>
      </c>
      <c r="J622" s="2">
        <f t="shared" si="20"/>
        <v>450</v>
      </c>
      <c r="K622" s="24">
        <v>42174</v>
      </c>
    </row>
    <row r="623" spans="1:11">
      <c r="A623" t="s">
        <v>1163</v>
      </c>
      <c r="B623" t="s">
        <v>870</v>
      </c>
      <c r="C623" t="s">
        <v>1164</v>
      </c>
      <c r="D623" t="s">
        <v>94</v>
      </c>
      <c r="E623" t="s">
        <v>1165</v>
      </c>
      <c r="F623" s="25">
        <v>1</v>
      </c>
      <c r="G623" t="str">
        <f>VLOOKUP(D623,'Stipend Amounts'!A:J, 9, FALSE)</f>
        <v>District</v>
      </c>
      <c r="H623" s="2">
        <f>VLOOKUP(D623,'Stipend Amounts'!A:J, 10, FALSE)</f>
        <v>15</v>
      </c>
      <c r="I623" s="22">
        <f t="shared" si="19"/>
        <v>30</v>
      </c>
      <c r="J623" s="2">
        <f t="shared" si="20"/>
        <v>450</v>
      </c>
      <c r="K623" s="19" t="s">
        <v>1302</v>
      </c>
    </row>
    <row r="624" spans="1:11">
      <c r="A624" t="s">
        <v>523</v>
      </c>
      <c r="B624" t="s">
        <v>524</v>
      </c>
      <c r="C624" t="s">
        <v>525</v>
      </c>
      <c r="D624" t="s">
        <v>94</v>
      </c>
      <c r="E624" t="s">
        <v>348</v>
      </c>
      <c r="F624" s="25">
        <v>1</v>
      </c>
      <c r="G624" t="str">
        <f>VLOOKUP(D624,'Stipend Amounts'!A:J, 9, FALSE)</f>
        <v>District</v>
      </c>
      <c r="H624" s="2">
        <f>VLOOKUP(D624,'Stipend Amounts'!A:J, 10, FALSE)</f>
        <v>15</v>
      </c>
      <c r="I624" s="22">
        <f t="shared" si="19"/>
        <v>2</v>
      </c>
      <c r="J624" s="2">
        <f t="shared" si="20"/>
        <v>30</v>
      </c>
      <c r="K624" s="19">
        <v>42159</v>
      </c>
    </row>
    <row r="625" spans="1:11">
      <c r="A625" t="s">
        <v>523</v>
      </c>
      <c r="B625" t="s">
        <v>524</v>
      </c>
      <c r="C625" t="s">
        <v>525</v>
      </c>
      <c r="D625" t="s">
        <v>94</v>
      </c>
      <c r="E625" t="s">
        <v>1127</v>
      </c>
      <c r="F625" s="25">
        <v>1</v>
      </c>
      <c r="G625" t="str">
        <f>VLOOKUP(D625,'Stipend Amounts'!A:J, 9, FALSE)</f>
        <v>District</v>
      </c>
      <c r="H625" s="2">
        <f>VLOOKUP(D625,'Stipend Amounts'!A:J, 10, FALSE)</f>
        <v>15</v>
      </c>
      <c r="I625" s="22">
        <f t="shared" si="19"/>
        <v>21</v>
      </c>
      <c r="J625" s="2">
        <f t="shared" si="20"/>
        <v>315</v>
      </c>
      <c r="K625" s="24">
        <v>42174</v>
      </c>
    </row>
    <row r="626" spans="1:11">
      <c r="A626" t="s">
        <v>520</v>
      </c>
      <c r="B626" t="s">
        <v>521</v>
      </c>
      <c r="C626" t="s">
        <v>522</v>
      </c>
      <c r="D626" t="s">
        <v>94</v>
      </c>
      <c r="E626" t="s">
        <v>348</v>
      </c>
      <c r="F626" s="25">
        <v>1</v>
      </c>
      <c r="G626" t="str">
        <f>VLOOKUP(D626,'Stipend Amounts'!A:J, 9, FALSE)</f>
        <v>District</v>
      </c>
      <c r="H626" s="2">
        <f>VLOOKUP(D626,'Stipend Amounts'!A:J, 10, FALSE)</f>
        <v>15</v>
      </c>
      <c r="I626" s="22">
        <f t="shared" si="19"/>
        <v>2</v>
      </c>
      <c r="J626" s="2">
        <f t="shared" si="20"/>
        <v>30</v>
      </c>
      <c r="K626" s="19">
        <v>42159</v>
      </c>
    </row>
    <row r="627" spans="1:11">
      <c r="A627" t="s">
        <v>520</v>
      </c>
      <c r="B627" t="s">
        <v>521</v>
      </c>
      <c r="C627" t="s">
        <v>522</v>
      </c>
      <c r="D627" t="s">
        <v>94</v>
      </c>
      <c r="E627" t="s">
        <v>1127</v>
      </c>
      <c r="F627" s="25">
        <v>1</v>
      </c>
      <c r="G627" t="str">
        <f>VLOOKUP(D627,'Stipend Amounts'!A:J, 9, FALSE)</f>
        <v>District</v>
      </c>
      <c r="H627" s="2">
        <f>VLOOKUP(D627,'Stipend Amounts'!A:J, 10, FALSE)</f>
        <v>15</v>
      </c>
      <c r="I627" s="22">
        <f t="shared" si="19"/>
        <v>21</v>
      </c>
      <c r="J627" s="2">
        <f t="shared" si="20"/>
        <v>315</v>
      </c>
      <c r="K627" s="24">
        <v>42174</v>
      </c>
    </row>
    <row r="628" spans="1:11">
      <c r="A628" t="s">
        <v>428</v>
      </c>
      <c r="B628" t="s">
        <v>429</v>
      </c>
      <c r="C628" t="s">
        <v>421</v>
      </c>
      <c r="D628" t="s">
        <v>94</v>
      </c>
      <c r="E628" t="s">
        <v>13</v>
      </c>
      <c r="F628" s="25">
        <v>1</v>
      </c>
      <c r="G628" t="str">
        <f>VLOOKUP(D628,'Stipend Amounts'!A:J, 9, FALSE)</f>
        <v>District</v>
      </c>
      <c r="H628" s="2">
        <f>VLOOKUP(D628,'Stipend Amounts'!A:J, 10, FALSE)</f>
        <v>15</v>
      </c>
      <c r="I628" s="22">
        <f t="shared" si="19"/>
        <v>2</v>
      </c>
      <c r="J628" s="2">
        <f t="shared" si="20"/>
        <v>30</v>
      </c>
      <c r="K628" s="19">
        <v>42159</v>
      </c>
    </row>
    <row r="629" spans="1:11">
      <c r="A629" t="s">
        <v>428</v>
      </c>
      <c r="B629" t="s">
        <v>429</v>
      </c>
      <c r="C629" t="s">
        <v>421</v>
      </c>
      <c r="D629" t="s">
        <v>94</v>
      </c>
      <c r="E629" t="s">
        <v>1165</v>
      </c>
      <c r="F629" s="25">
        <v>1</v>
      </c>
      <c r="G629" t="str">
        <f>VLOOKUP(D629,'Stipend Amounts'!A:J, 9, FALSE)</f>
        <v>District</v>
      </c>
      <c r="H629" s="2">
        <f>VLOOKUP(D629,'Stipend Amounts'!A:J, 10, FALSE)</f>
        <v>15</v>
      </c>
      <c r="I629" s="22">
        <f t="shared" si="19"/>
        <v>30</v>
      </c>
      <c r="J629" s="2">
        <f t="shared" si="20"/>
        <v>450</v>
      </c>
      <c r="K629" s="24">
        <v>42174</v>
      </c>
    </row>
    <row r="630" spans="1:11">
      <c r="A630" t="s">
        <v>488</v>
      </c>
      <c r="B630" t="s">
        <v>489</v>
      </c>
      <c r="C630" t="s">
        <v>490</v>
      </c>
      <c r="D630" t="s">
        <v>94</v>
      </c>
      <c r="E630" t="s">
        <v>13</v>
      </c>
      <c r="F630" s="25">
        <v>1</v>
      </c>
      <c r="G630" t="str">
        <f>VLOOKUP(D630,'Stipend Amounts'!A:J, 9, FALSE)</f>
        <v>District</v>
      </c>
      <c r="H630" s="2">
        <f>VLOOKUP(D630,'Stipend Amounts'!A:J, 10, FALSE)</f>
        <v>15</v>
      </c>
      <c r="I630" s="22">
        <f t="shared" si="19"/>
        <v>2</v>
      </c>
      <c r="J630" s="2">
        <f t="shared" si="20"/>
        <v>30</v>
      </c>
      <c r="K630" s="19">
        <v>42159</v>
      </c>
    </row>
    <row r="631" spans="1:11">
      <c r="A631" t="s">
        <v>488</v>
      </c>
      <c r="B631" t="s">
        <v>489</v>
      </c>
      <c r="C631" t="s">
        <v>490</v>
      </c>
      <c r="D631" t="s">
        <v>94</v>
      </c>
      <c r="E631" t="s">
        <v>1165</v>
      </c>
      <c r="F631" s="25">
        <v>1</v>
      </c>
      <c r="G631" t="str">
        <f>VLOOKUP(D631,'Stipend Amounts'!A:J, 9, FALSE)</f>
        <v>District</v>
      </c>
      <c r="H631" s="2">
        <f>VLOOKUP(D631,'Stipend Amounts'!A:J, 10, FALSE)</f>
        <v>15</v>
      </c>
      <c r="I631" s="22">
        <f t="shared" si="19"/>
        <v>30</v>
      </c>
      <c r="J631" s="2">
        <f t="shared" si="20"/>
        <v>450</v>
      </c>
      <c r="K631" s="24">
        <v>42174</v>
      </c>
    </row>
    <row r="632" spans="1:11">
      <c r="A632" t="s">
        <v>722</v>
      </c>
      <c r="B632" t="s">
        <v>1119</v>
      </c>
      <c r="C632" t="s">
        <v>1120</v>
      </c>
      <c r="D632" t="s">
        <v>94</v>
      </c>
      <c r="E632" t="s">
        <v>1127</v>
      </c>
      <c r="F632" s="25">
        <v>1</v>
      </c>
      <c r="G632" t="str">
        <f>VLOOKUP(D632,'Stipend Amounts'!A:J, 9, FALSE)</f>
        <v>District</v>
      </c>
      <c r="H632" s="2">
        <f>VLOOKUP(D632,'Stipend Amounts'!A:J, 10, FALSE)</f>
        <v>15</v>
      </c>
      <c r="I632" s="22">
        <f t="shared" si="19"/>
        <v>21</v>
      </c>
      <c r="J632" s="2">
        <f t="shared" si="20"/>
        <v>315</v>
      </c>
      <c r="K632" s="19" t="s">
        <v>1302</v>
      </c>
    </row>
    <row r="633" spans="1:11">
      <c r="A633" t="s">
        <v>460</v>
      </c>
      <c r="B633" t="s">
        <v>131</v>
      </c>
      <c r="C633" t="s">
        <v>461</v>
      </c>
      <c r="D633" t="s">
        <v>94</v>
      </c>
      <c r="E633" t="s">
        <v>13</v>
      </c>
      <c r="F633" s="25">
        <v>1</v>
      </c>
      <c r="G633" t="str">
        <f>VLOOKUP(D633,'Stipend Amounts'!A:J, 9, FALSE)</f>
        <v>District</v>
      </c>
      <c r="H633" s="2">
        <f>VLOOKUP(D633,'Stipend Amounts'!A:J, 10, FALSE)</f>
        <v>15</v>
      </c>
      <c r="I633" s="22">
        <f t="shared" si="19"/>
        <v>2</v>
      </c>
      <c r="J633" s="2">
        <f t="shared" si="20"/>
        <v>30</v>
      </c>
      <c r="K633" s="19">
        <v>42159</v>
      </c>
    </row>
    <row r="634" spans="1:11">
      <c r="A634" t="s">
        <v>966</v>
      </c>
      <c r="B634" t="s">
        <v>131</v>
      </c>
      <c r="C634" t="s">
        <v>967</v>
      </c>
      <c r="D634" t="s">
        <v>94</v>
      </c>
      <c r="E634" t="s">
        <v>13</v>
      </c>
      <c r="F634" s="25">
        <v>1</v>
      </c>
      <c r="G634" t="str">
        <f>VLOOKUP(D634,'Stipend Amounts'!A:J, 9, FALSE)</f>
        <v>District</v>
      </c>
      <c r="H634" s="2">
        <f>VLOOKUP(D634,'Stipend Amounts'!A:J, 10, FALSE)</f>
        <v>15</v>
      </c>
      <c r="I634" s="22">
        <f t="shared" si="19"/>
        <v>2</v>
      </c>
      <c r="J634" s="2">
        <f t="shared" si="20"/>
        <v>30</v>
      </c>
      <c r="K634" s="24">
        <v>42174</v>
      </c>
    </row>
    <row r="635" spans="1:11">
      <c r="A635" t="s">
        <v>460</v>
      </c>
      <c r="B635" t="s">
        <v>131</v>
      </c>
      <c r="C635" t="s">
        <v>461</v>
      </c>
      <c r="D635" t="s">
        <v>94</v>
      </c>
      <c r="E635" t="s">
        <v>1165</v>
      </c>
      <c r="F635" s="25">
        <v>1</v>
      </c>
      <c r="G635" t="str">
        <f>VLOOKUP(D635,'Stipend Amounts'!A:J, 9, FALSE)</f>
        <v>District</v>
      </c>
      <c r="H635" s="2">
        <f>VLOOKUP(D635,'Stipend Amounts'!A:J, 10, FALSE)</f>
        <v>15</v>
      </c>
      <c r="I635" s="22">
        <f t="shared" si="19"/>
        <v>30</v>
      </c>
      <c r="J635" s="2">
        <f t="shared" si="20"/>
        <v>450</v>
      </c>
      <c r="K635" s="24">
        <v>42174</v>
      </c>
    </row>
    <row r="636" spans="1:11">
      <c r="A636" t="s">
        <v>966</v>
      </c>
      <c r="B636" t="s">
        <v>131</v>
      </c>
      <c r="C636" t="s">
        <v>967</v>
      </c>
      <c r="D636" t="s">
        <v>94</v>
      </c>
      <c r="E636" t="s">
        <v>1165</v>
      </c>
      <c r="F636" s="25">
        <v>1</v>
      </c>
      <c r="G636" t="str">
        <f>VLOOKUP(D636,'Stipend Amounts'!A:J, 9, FALSE)</f>
        <v>District</v>
      </c>
      <c r="H636" s="2">
        <f>VLOOKUP(D636,'Stipend Amounts'!A:J, 10, FALSE)</f>
        <v>15</v>
      </c>
      <c r="I636" s="22">
        <f t="shared" si="19"/>
        <v>30</v>
      </c>
      <c r="J636" s="2">
        <f t="shared" si="20"/>
        <v>450</v>
      </c>
      <c r="K636" s="24">
        <v>42174</v>
      </c>
    </row>
    <row r="637" spans="1:11">
      <c r="A637" t="s">
        <v>613</v>
      </c>
      <c r="B637" t="s">
        <v>614</v>
      </c>
      <c r="C637" t="s">
        <v>615</v>
      </c>
      <c r="D637" t="s">
        <v>94</v>
      </c>
      <c r="E637" t="s">
        <v>491</v>
      </c>
      <c r="F637" s="25">
        <v>1</v>
      </c>
      <c r="G637" t="str">
        <f>VLOOKUP(D637,'Stipend Amounts'!A:J, 9, FALSE)</f>
        <v>District</v>
      </c>
      <c r="H637" s="2">
        <f>VLOOKUP(D637,'Stipend Amounts'!A:J, 10, FALSE)</f>
        <v>15</v>
      </c>
      <c r="I637" s="22">
        <f t="shared" si="19"/>
        <v>2</v>
      </c>
      <c r="J637" s="2">
        <f t="shared" si="20"/>
        <v>30</v>
      </c>
      <c r="K637" s="24">
        <v>42174</v>
      </c>
    </row>
    <row r="638" spans="1:11">
      <c r="A638" t="s">
        <v>613</v>
      </c>
      <c r="B638" t="s">
        <v>614</v>
      </c>
      <c r="C638" t="s">
        <v>615</v>
      </c>
      <c r="D638" t="s">
        <v>94</v>
      </c>
      <c r="E638" t="s">
        <v>1102</v>
      </c>
      <c r="F638" s="25">
        <v>1</v>
      </c>
      <c r="G638" t="str">
        <f>VLOOKUP(D638,'Stipend Amounts'!A:J, 9, FALSE)</f>
        <v>District</v>
      </c>
      <c r="H638" s="2">
        <f>VLOOKUP(D638,'Stipend Amounts'!A:J, 10, FALSE)</f>
        <v>15</v>
      </c>
      <c r="I638" s="22">
        <f t="shared" si="19"/>
        <v>21</v>
      </c>
      <c r="J638" s="2">
        <f t="shared" si="20"/>
        <v>315</v>
      </c>
      <c r="K638" s="24">
        <v>42174</v>
      </c>
    </row>
    <row r="639" spans="1:11">
      <c r="A639" t="s">
        <v>911</v>
      </c>
      <c r="B639" t="s">
        <v>912</v>
      </c>
      <c r="C639" t="s">
        <v>913</v>
      </c>
      <c r="D639" t="s">
        <v>307</v>
      </c>
      <c r="E639" t="s">
        <v>13</v>
      </c>
      <c r="F639" s="25">
        <v>1</v>
      </c>
      <c r="G639" t="str">
        <f>VLOOKUP(D639,'Stipend Amounts'!A:J, 9, FALSE)</f>
        <v>District</v>
      </c>
      <c r="H639" s="2">
        <f>VLOOKUP(D639,'Stipend Amounts'!A:J, 10, FALSE)</f>
        <v>25</v>
      </c>
      <c r="I639" s="22">
        <f t="shared" si="19"/>
        <v>2</v>
      </c>
      <c r="J639" s="2">
        <f t="shared" si="20"/>
        <v>50</v>
      </c>
      <c r="K639" s="24">
        <v>42174</v>
      </c>
    </row>
    <row r="640" spans="1:11">
      <c r="A640" t="s">
        <v>622</v>
      </c>
      <c r="B640" t="s">
        <v>623</v>
      </c>
      <c r="C640" t="s">
        <v>624</v>
      </c>
      <c r="D640" t="s">
        <v>307</v>
      </c>
      <c r="E640" t="s">
        <v>491</v>
      </c>
      <c r="F640" s="25">
        <v>1</v>
      </c>
      <c r="G640" t="str">
        <f>VLOOKUP(D640,'Stipend Amounts'!A:J, 9, FALSE)</f>
        <v>District</v>
      </c>
      <c r="H640" s="2">
        <f>VLOOKUP(D640,'Stipend Amounts'!A:J, 10, FALSE)</f>
        <v>25</v>
      </c>
      <c r="I640" s="22">
        <f t="shared" si="19"/>
        <v>2</v>
      </c>
      <c r="J640" s="2">
        <f t="shared" si="20"/>
        <v>50</v>
      </c>
      <c r="K640" s="24">
        <v>42174</v>
      </c>
    </row>
    <row r="641" spans="1:12">
      <c r="A641" t="s">
        <v>1444</v>
      </c>
      <c r="B641" t="s">
        <v>1445</v>
      </c>
      <c r="C641" t="s">
        <v>1446</v>
      </c>
      <c r="D641" t="s">
        <v>307</v>
      </c>
      <c r="E641" t="s">
        <v>348</v>
      </c>
      <c r="F641" s="25">
        <v>1</v>
      </c>
      <c r="G641" t="str">
        <f>VLOOKUP(D641,'Stipend Amounts'!A:J, 9, FALSE)</f>
        <v>District</v>
      </c>
      <c r="H641" s="2">
        <f>VLOOKUP(D641,'Stipend Amounts'!A:J, 10, FALSE)</f>
        <v>25</v>
      </c>
      <c r="I641" s="22">
        <f t="shared" si="19"/>
        <v>2</v>
      </c>
      <c r="J641" s="2">
        <f t="shared" si="20"/>
        <v>50</v>
      </c>
      <c r="K641" t="s">
        <v>2071</v>
      </c>
    </row>
    <row r="642" spans="1:12">
      <c r="A642" t="s">
        <v>869</v>
      </c>
      <c r="B642" t="s">
        <v>870</v>
      </c>
      <c r="C642" t="s">
        <v>871</v>
      </c>
      <c r="D642" t="s">
        <v>307</v>
      </c>
      <c r="E642" t="s">
        <v>13</v>
      </c>
      <c r="F642" s="25">
        <v>1</v>
      </c>
      <c r="G642" t="str">
        <f>VLOOKUP(D642,'Stipend Amounts'!A:J, 9, FALSE)</f>
        <v>District</v>
      </c>
      <c r="H642" s="2">
        <f>VLOOKUP(D642,'Stipend Amounts'!A:J, 10, FALSE)</f>
        <v>25</v>
      </c>
      <c r="I642" s="22">
        <f t="shared" si="19"/>
        <v>2</v>
      </c>
      <c r="J642" s="2">
        <f t="shared" si="20"/>
        <v>50</v>
      </c>
      <c r="K642" s="24">
        <v>42174</v>
      </c>
    </row>
    <row r="643" spans="1:12">
      <c r="A643" t="s">
        <v>555</v>
      </c>
      <c r="B643" t="s">
        <v>556</v>
      </c>
      <c r="C643" t="s">
        <v>557</v>
      </c>
      <c r="D643" t="s">
        <v>307</v>
      </c>
      <c r="E643" t="s">
        <v>491</v>
      </c>
      <c r="F643" s="25">
        <v>1</v>
      </c>
      <c r="G643" t="str">
        <f>VLOOKUP(D643,'Stipend Amounts'!A:J, 9, FALSE)</f>
        <v>District</v>
      </c>
      <c r="H643" s="2">
        <f>VLOOKUP(D643,'Stipend Amounts'!A:J, 10, FALSE)</f>
        <v>25</v>
      </c>
      <c r="I643" s="22">
        <f t="shared" si="19"/>
        <v>2</v>
      </c>
      <c r="J643" s="2">
        <f t="shared" si="20"/>
        <v>50</v>
      </c>
      <c r="K643" s="24">
        <v>42174</v>
      </c>
    </row>
    <row r="644" spans="1:12">
      <c r="A644" t="s">
        <v>1327</v>
      </c>
      <c r="B644" t="s">
        <v>1328</v>
      </c>
      <c r="C644" t="s">
        <v>1329</v>
      </c>
      <c r="D644" t="s">
        <v>307</v>
      </c>
      <c r="E644" t="s">
        <v>13</v>
      </c>
      <c r="F644" s="25">
        <v>1</v>
      </c>
      <c r="G644" t="str">
        <f>VLOOKUP(D644,'Stipend Amounts'!A:J, 9, FALSE)</f>
        <v>District</v>
      </c>
      <c r="H644" s="2">
        <f>VLOOKUP(D644,'Stipend Amounts'!A:J, 10, FALSE)</f>
        <v>25</v>
      </c>
      <c r="I644" s="22">
        <f t="shared" si="19"/>
        <v>2</v>
      </c>
      <c r="J644" s="2">
        <f t="shared" si="20"/>
        <v>50</v>
      </c>
      <c r="K644" t="s">
        <v>2071</v>
      </c>
    </row>
    <row r="645" spans="1:12">
      <c r="A645" t="s">
        <v>753</v>
      </c>
      <c r="B645" t="s">
        <v>1373</v>
      </c>
      <c r="C645" t="s">
        <v>1374</v>
      </c>
      <c r="D645" t="s">
        <v>268</v>
      </c>
      <c r="E645" t="s">
        <v>13</v>
      </c>
      <c r="F645" s="25">
        <v>1</v>
      </c>
      <c r="G645" t="str">
        <f>VLOOKUP(D645,'Stipend Amounts'!A:J, 9, FALSE)</f>
        <v>District</v>
      </c>
      <c r="H645" s="2">
        <f>VLOOKUP(D645,'Stipend Amounts'!A:J, 10, FALSE)</f>
        <v>20</v>
      </c>
      <c r="I645" s="22">
        <f t="shared" si="19"/>
        <v>2</v>
      </c>
      <c r="J645" s="2">
        <f t="shared" si="20"/>
        <v>40</v>
      </c>
      <c r="K645" s="24">
        <v>42191</v>
      </c>
    </row>
    <row r="646" spans="1:12">
      <c r="A646" t="s">
        <v>753</v>
      </c>
      <c r="B646" t="s">
        <v>1373</v>
      </c>
      <c r="C646" t="s">
        <v>1374</v>
      </c>
      <c r="D646" t="s">
        <v>268</v>
      </c>
      <c r="E646" t="s">
        <v>1165</v>
      </c>
      <c r="F646" s="25">
        <v>1</v>
      </c>
      <c r="G646" t="str">
        <f>VLOOKUP(D646,'Stipend Amounts'!A:J, 9, FALSE)</f>
        <v>District</v>
      </c>
      <c r="H646" s="2">
        <f>VLOOKUP(D646,'Stipend Amounts'!A:J, 10, FALSE)</f>
        <v>20</v>
      </c>
      <c r="I646" s="22">
        <f t="shared" si="19"/>
        <v>30</v>
      </c>
      <c r="J646" s="2">
        <f t="shared" si="20"/>
        <v>600</v>
      </c>
      <c r="K646" s="24">
        <v>42191</v>
      </c>
    </row>
    <row r="647" spans="1:12">
      <c r="A647" t="s">
        <v>1878</v>
      </c>
      <c r="B647" t="s">
        <v>1053</v>
      </c>
      <c r="C647" t="s">
        <v>1879</v>
      </c>
      <c r="D647" t="s">
        <v>268</v>
      </c>
      <c r="E647" t="s">
        <v>1165</v>
      </c>
      <c r="F647" s="25">
        <v>0</v>
      </c>
      <c r="G647" t="str">
        <f>VLOOKUP(D647,'Stipend Amounts'!A:J, 9, FALSE)</f>
        <v>District</v>
      </c>
      <c r="H647" s="2">
        <f>VLOOKUP(D647,'Stipend Amounts'!A:J, 10, FALSE)</f>
        <v>20</v>
      </c>
      <c r="I647" s="22">
        <f t="shared" ref="I647:I710" si="21">F647*IF(E647="ECS Phase 2",30,(IF(E647="ECS Phase 1",2,(IF(E647="CSinS Phase 1",2,(IF(E647="CSinA Phase 1",2,(IF(E647="CsinA Phase 2",21,(IF(E647="CsinS Phase 2",21,(IF(E647="CSP Phase 1",2,(IF(E647="CSP Phase 2",30,(IF(E647="K5 Phase 1",2,(IF(E647="K5 Phase 2",7,(IF(E647="ECS Phase 2 OL",8,(IF(E647="CSinS Phase 2 OL",8,(IF(E647="CSinA Phase 2 OL",8)))))))))))))))))))))))))</f>
        <v>0</v>
      </c>
      <c r="J647" s="2">
        <f t="shared" ref="J647:J710" si="22">H647*I647</f>
        <v>0</v>
      </c>
      <c r="K647" t="s">
        <v>1303</v>
      </c>
      <c r="L647" t="s">
        <v>1886</v>
      </c>
    </row>
    <row r="648" spans="1:12">
      <c r="A648" t="s">
        <v>1880</v>
      </c>
      <c r="B648" t="s">
        <v>1881</v>
      </c>
      <c r="C648" t="s">
        <v>1882</v>
      </c>
      <c r="D648" t="s">
        <v>268</v>
      </c>
      <c r="E648" t="s">
        <v>1165</v>
      </c>
      <c r="F648" s="25">
        <v>0.57999999999999996</v>
      </c>
      <c r="G648" t="str">
        <f>VLOOKUP(D648,'Stipend Amounts'!A:J, 9, FALSE)</f>
        <v>District</v>
      </c>
      <c r="H648" s="2">
        <f>VLOOKUP(D648,'Stipend Amounts'!A:J, 10, FALSE)</f>
        <v>20</v>
      </c>
      <c r="I648" s="22">
        <f t="shared" si="21"/>
        <v>17.399999999999999</v>
      </c>
      <c r="J648" s="2">
        <f t="shared" si="22"/>
        <v>348</v>
      </c>
      <c r="K648" t="s">
        <v>1302</v>
      </c>
      <c r="L648" s="20" t="s">
        <v>1887</v>
      </c>
    </row>
    <row r="649" spans="1:12">
      <c r="A649" t="s">
        <v>146</v>
      </c>
      <c r="B649" t="s">
        <v>147</v>
      </c>
      <c r="C649" t="s">
        <v>148</v>
      </c>
      <c r="D649" t="s">
        <v>268</v>
      </c>
      <c r="E649" t="s">
        <v>13</v>
      </c>
      <c r="F649" s="25">
        <v>1</v>
      </c>
      <c r="G649" t="str">
        <f>VLOOKUP(D649,'Stipend Amounts'!A:J, 9, FALSE)</f>
        <v>District</v>
      </c>
      <c r="H649" s="2">
        <f>VLOOKUP(D649,'Stipend Amounts'!A:J, 10, FALSE)</f>
        <v>20</v>
      </c>
      <c r="I649" s="22">
        <f t="shared" si="21"/>
        <v>2</v>
      </c>
      <c r="J649" s="2">
        <f t="shared" si="22"/>
        <v>40</v>
      </c>
      <c r="K649" s="19">
        <v>42159</v>
      </c>
    </row>
    <row r="650" spans="1:12">
      <c r="A650" t="s">
        <v>146</v>
      </c>
      <c r="B650" t="s">
        <v>147</v>
      </c>
      <c r="C650" t="s">
        <v>148</v>
      </c>
      <c r="D650" t="s">
        <v>268</v>
      </c>
      <c r="E650" t="s">
        <v>1165</v>
      </c>
      <c r="F650" s="25">
        <v>1</v>
      </c>
      <c r="G650" t="str">
        <f>VLOOKUP(D650,'Stipend Amounts'!A:J, 9, FALSE)</f>
        <v>District</v>
      </c>
      <c r="H650" s="2">
        <f>VLOOKUP(D650,'Stipend Amounts'!A:J, 10, FALSE)</f>
        <v>20</v>
      </c>
      <c r="I650" s="22">
        <f t="shared" si="21"/>
        <v>30</v>
      </c>
      <c r="J650" s="2">
        <f t="shared" si="22"/>
        <v>600</v>
      </c>
      <c r="K650" s="24">
        <v>42191</v>
      </c>
    </row>
    <row r="651" spans="1:12">
      <c r="A651" t="s">
        <v>426</v>
      </c>
      <c r="B651" t="s">
        <v>1377</v>
      </c>
      <c r="C651" t="s">
        <v>1378</v>
      </c>
      <c r="D651" t="s">
        <v>268</v>
      </c>
      <c r="E651" t="s">
        <v>13</v>
      </c>
      <c r="F651" s="25">
        <v>1</v>
      </c>
      <c r="G651" t="str">
        <f>VLOOKUP(D651,'Stipend Amounts'!A:J, 9, FALSE)</f>
        <v>District</v>
      </c>
      <c r="H651" s="2">
        <f>VLOOKUP(D651,'Stipend Amounts'!A:J, 10, FALSE)</f>
        <v>20</v>
      </c>
      <c r="I651" s="22">
        <f t="shared" si="21"/>
        <v>2</v>
      </c>
      <c r="J651" s="2">
        <f t="shared" si="22"/>
        <v>40</v>
      </c>
      <c r="K651" s="24">
        <v>42191</v>
      </c>
    </row>
    <row r="652" spans="1:12">
      <c r="A652" t="s">
        <v>426</v>
      </c>
      <c r="B652" t="s">
        <v>1377</v>
      </c>
      <c r="C652" t="s">
        <v>1378</v>
      </c>
      <c r="D652" t="s">
        <v>268</v>
      </c>
      <c r="E652" t="s">
        <v>1165</v>
      </c>
      <c r="F652" s="25">
        <v>1</v>
      </c>
      <c r="G652" t="str">
        <f>VLOOKUP(D652,'Stipend Amounts'!A:J, 9, FALSE)</f>
        <v>District</v>
      </c>
      <c r="H652" s="2">
        <f>VLOOKUP(D652,'Stipend Amounts'!A:J, 10, FALSE)</f>
        <v>20</v>
      </c>
      <c r="I652" s="22">
        <f t="shared" si="21"/>
        <v>30</v>
      </c>
      <c r="J652" s="2">
        <f t="shared" si="22"/>
        <v>600</v>
      </c>
      <c r="K652" s="24">
        <v>42191</v>
      </c>
    </row>
    <row r="653" spans="1:12">
      <c r="A653" t="s">
        <v>982</v>
      </c>
      <c r="B653" t="s">
        <v>983</v>
      </c>
      <c r="C653" t="s">
        <v>984</v>
      </c>
      <c r="D653" t="s">
        <v>268</v>
      </c>
      <c r="E653" t="s">
        <v>13</v>
      </c>
      <c r="F653" s="25">
        <v>1</v>
      </c>
      <c r="G653" t="str">
        <f>VLOOKUP(D653,'Stipend Amounts'!A:J, 9, FALSE)</f>
        <v>District</v>
      </c>
      <c r="H653" s="2">
        <f>VLOOKUP(D653,'Stipend Amounts'!A:J, 10, FALSE)</f>
        <v>20</v>
      </c>
      <c r="I653" s="22">
        <f t="shared" si="21"/>
        <v>2</v>
      </c>
      <c r="J653" s="2">
        <f t="shared" si="22"/>
        <v>40</v>
      </c>
      <c r="K653" s="24">
        <v>42174</v>
      </c>
    </row>
    <row r="654" spans="1:12">
      <c r="A654" t="s">
        <v>982</v>
      </c>
      <c r="B654" t="s">
        <v>983</v>
      </c>
      <c r="C654" t="s">
        <v>984</v>
      </c>
      <c r="D654" t="s">
        <v>268</v>
      </c>
      <c r="E654" t="s">
        <v>1165</v>
      </c>
      <c r="F654" s="25">
        <v>1</v>
      </c>
      <c r="G654" t="str">
        <f>VLOOKUP(D654,'Stipend Amounts'!A:J, 9, FALSE)</f>
        <v>District</v>
      </c>
      <c r="H654" s="2">
        <f>VLOOKUP(D654,'Stipend Amounts'!A:J, 10, FALSE)</f>
        <v>20</v>
      </c>
      <c r="I654" s="22">
        <f t="shared" si="21"/>
        <v>30</v>
      </c>
      <c r="J654" s="2">
        <f t="shared" si="22"/>
        <v>600</v>
      </c>
      <c r="K654" s="24">
        <v>42191</v>
      </c>
    </row>
    <row r="655" spans="1:12">
      <c r="A655" t="s">
        <v>765</v>
      </c>
      <c r="B655" t="s">
        <v>867</v>
      </c>
      <c r="C655" t="s">
        <v>868</v>
      </c>
      <c r="D655" t="s">
        <v>268</v>
      </c>
      <c r="E655" t="s">
        <v>13</v>
      </c>
      <c r="F655" s="25">
        <v>1</v>
      </c>
      <c r="G655" t="str">
        <f>VLOOKUP(D655,'Stipend Amounts'!A:J, 9, FALSE)</f>
        <v>District</v>
      </c>
      <c r="H655" s="2">
        <f>VLOOKUP(D655,'Stipend Amounts'!A:J, 10, FALSE)</f>
        <v>20</v>
      </c>
      <c r="I655" s="22">
        <f t="shared" si="21"/>
        <v>2</v>
      </c>
      <c r="J655" s="2">
        <f t="shared" si="22"/>
        <v>40</v>
      </c>
      <c r="K655" s="24">
        <v>42174</v>
      </c>
    </row>
    <row r="656" spans="1:12">
      <c r="A656" t="s">
        <v>765</v>
      </c>
      <c r="B656" t="s">
        <v>867</v>
      </c>
      <c r="C656" t="s">
        <v>868</v>
      </c>
      <c r="D656" t="s">
        <v>268</v>
      </c>
      <c r="E656" t="s">
        <v>1165</v>
      </c>
      <c r="F656" s="25">
        <v>1</v>
      </c>
      <c r="G656" t="str">
        <f>VLOOKUP(D656,'Stipend Amounts'!A:J, 9, FALSE)</f>
        <v>District</v>
      </c>
      <c r="H656" s="2">
        <f>VLOOKUP(D656,'Stipend Amounts'!A:J, 10, FALSE)</f>
        <v>20</v>
      </c>
      <c r="I656" s="22">
        <f t="shared" si="21"/>
        <v>30</v>
      </c>
      <c r="J656" s="2">
        <f t="shared" si="22"/>
        <v>600</v>
      </c>
      <c r="K656" s="24">
        <v>42191</v>
      </c>
    </row>
    <row r="657" spans="1:11">
      <c r="A657" t="s">
        <v>112</v>
      </c>
      <c r="B657" t="s">
        <v>1381</v>
      </c>
      <c r="C657" t="s">
        <v>1382</v>
      </c>
      <c r="D657" t="s">
        <v>268</v>
      </c>
      <c r="E657" t="s">
        <v>13</v>
      </c>
      <c r="F657" s="25">
        <v>1</v>
      </c>
      <c r="G657" t="str">
        <f>VLOOKUP(D657,'Stipend Amounts'!A:J, 9, FALSE)</f>
        <v>District</v>
      </c>
      <c r="H657" s="2">
        <f>VLOOKUP(D657,'Stipend Amounts'!A:J, 10, FALSE)</f>
        <v>20</v>
      </c>
      <c r="I657" s="22">
        <f t="shared" si="21"/>
        <v>2</v>
      </c>
      <c r="J657" s="2">
        <f t="shared" si="22"/>
        <v>40</v>
      </c>
      <c r="K657" s="24">
        <v>42191</v>
      </c>
    </row>
    <row r="658" spans="1:11">
      <c r="A658" t="s">
        <v>112</v>
      </c>
      <c r="B658" t="s">
        <v>1381</v>
      </c>
      <c r="C658" t="s">
        <v>1382</v>
      </c>
      <c r="D658" t="s">
        <v>268</v>
      </c>
      <c r="E658" t="s">
        <v>1165</v>
      </c>
      <c r="F658" s="25">
        <v>1</v>
      </c>
      <c r="G658" t="str">
        <f>VLOOKUP(D658,'Stipend Amounts'!A:J, 9, FALSE)</f>
        <v>District</v>
      </c>
      <c r="H658" s="2">
        <f>VLOOKUP(D658,'Stipend Amounts'!A:J, 10, FALSE)</f>
        <v>20</v>
      </c>
      <c r="I658" s="22">
        <f t="shared" si="21"/>
        <v>30</v>
      </c>
      <c r="J658" s="2">
        <f t="shared" si="22"/>
        <v>600</v>
      </c>
      <c r="K658" s="24">
        <v>42191</v>
      </c>
    </row>
    <row r="659" spans="1:11">
      <c r="A659" t="s">
        <v>962</v>
      </c>
      <c r="B659" t="s">
        <v>1043</v>
      </c>
      <c r="C659" t="s">
        <v>1044</v>
      </c>
      <c r="D659" t="s">
        <v>268</v>
      </c>
      <c r="E659" t="s">
        <v>13</v>
      </c>
      <c r="F659" s="25">
        <v>1</v>
      </c>
      <c r="G659" t="str">
        <f>VLOOKUP(D659,'Stipend Amounts'!A:J, 9, FALSE)</f>
        <v>District</v>
      </c>
      <c r="H659" s="2">
        <f>VLOOKUP(D659,'Stipend Amounts'!A:J, 10, FALSE)</f>
        <v>20</v>
      </c>
      <c r="I659" s="22">
        <f t="shared" si="21"/>
        <v>2</v>
      </c>
      <c r="J659" s="2">
        <f t="shared" si="22"/>
        <v>40</v>
      </c>
      <c r="K659" s="24">
        <v>42174</v>
      </c>
    </row>
    <row r="660" spans="1:11">
      <c r="A660" t="s">
        <v>962</v>
      </c>
      <c r="B660" t="s">
        <v>1043</v>
      </c>
      <c r="C660" t="s">
        <v>1044</v>
      </c>
      <c r="D660" t="s">
        <v>268</v>
      </c>
      <c r="E660" t="s">
        <v>1165</v>
      </c>
      <c r="F660" s="25">
        <v>1</v>
      </c>
      <c r="G660" t="str">
        <f>VLOOKUP(D660,'Stipend Amounts'!A:J, 9, FALSE)</f>
        <v>District</v>
      </c>
      <c r="H660" s="2">
        <f>VLOOKUP(D660,'Stipend Amounts'!A:J, 10, FALSE)</f>
        <v>20</v>
      </c>
      <c r="I660" s="22">
        <f t="shared" si="21"/>
        <v>30</v>
      </c>
      <c r="J660" s="2">
        <f t="shared" si="22"/>
        <v>600</v>
      </c>
      <c r="K660" s="24">
        <v>42191</v>
      </c>
    </row>
    <row r="661" spans="1:11">
      <c r="A661" t="s">
        <v>162</v>
      </c>
      <c r="B661" t="s">
        <v>163</v>
      </c>
      <c r="C661" t="s">
        <v>164</v>
      </c>
      <c r="D661" t="s">
        <v>268</v>
      </c>
      <c r="E661" t="s">
        <v>13</v>
      </c>
      <c r="F661" s="25">
        <v>1</v>
      </c>
      <c r="G661" t="str">
        <f>VLOOKUP(D661,'Stipend Amounts'!A:J, 9, FALSE)</f>
        <v>District</v>
      </c>
      <c r="H661" s="2">
        <f>VLOOKUP(D661,'Stipend Amounts'!A:J, 10, FALSE)</f>
        <v>20</v>
      </c>
      <c r="I661" s="22">
        <f t="shared" si="21"/>
        <v>2</v>
      </c>
      <c r="J661" s="2">
        <f t="shared" si="22"/>
        <v>40</v>
      </c>
      <c r="K661" s="19">
        <v>42159</v>
      </c>
    </row>
    <row r="662" spans="1:11">
      <c r="A662" t="s">
        <v>162</v>
      </c>
      <c r="B662" t="s">
        <v>163</v>
      </c>
      <c r="C662" t="s">
        <v>164</v>
      </c>
      <c r="D662" t="s">
        <v>268</v>
      </c>
      <c r="E662" t="s">
        <v>1165</v>
      </c>
      <c r="F662" s="25">
        <v>1</v>
      </c>
      <c r="G662" t="str">
        <f>VLOOKUP(D662,'Stipend Amounts'!A:J, 9, FALSE)</f>
        <v>District</v>
      </c>
      <c r="H662" s="2">
        <f>VLOOKUP(D662,'Stipend Amounts'!A:J, 10, FALSE)</f>
        <v>20</v>
      </c>
      <c r="I662" s="22">
        <f t="shared" si="21"/>
        <v>30</v>
      </c>
      <c r="J662" s="2">
        <f t="shared" si="22"/>
        <v>600</v>
      </c>
      <c r="K662" s="24">
        <v>42191</v>
      </c>
    </row>
    <row r="663" spans="1:11">
      <c r="A663" t="s">
        <v>127</v>
      </c>
      <c r="B663" t="s">
        <v>1379</v>
      </c>
      <c r="C663" t="s">
        <v>1380</v>
      </c>
      <c r="D663" t="s">
        <v>268</v>
      </c>
      <c r="E663" t="s">
        <v>13</v>
      </c>
      <c r="F663" s="25">
        <v>1</v>
      </c>
      <c r="G663" t="str">
        <f>VLOOKUP(D663,'Stipend Amounts'!A:J, 9, FALSE)</f>
        <v>District</v>
      </c>
      <c r="H663" s="2">
        <f>VLOOKUP(D663,'Stipend Amounts'!A:J, 10, FALSE)</f>
        <v>20</v>
      </c>
      <c r="I663" s="22">
        <f t="shared" si="21"/>
        <v>2</v>
      </c>
      <c r="J663" s="2">
        <f t="shared" si="22"/>
        <v>40</v>
      </c>
      <c r="K663" s="24">
        <v>42191</v>
      </c>
    </row>
    <row r="664" spans="1:11">
      <c r="A664" t="s">
        <v>127</v>
      </c>
      <c r="B664" t="s">
        <v>1379</v>
      </c>
      <c r="C664" t="s">
        <v>1380</v>
      </c>
      <c r="D664" t="s">
        <v>268</v>
      </c>
      <c r="E664" t="s">
        <v>1165</v>
      </c>
      <c r="F664" s="25">
        <v>1</v>
      </c>
      <c r="G664" t="str">
        <f>VLOOKUP(D664,'Stipend Amounts'!A:J, 9, FALSE)</f>
        <v>District</v>
      </c>
      <c r="H664" s="2">
        <f>VLOOKUP(D664,'Stipend Amounts'!A:J, 10, FALSE)</f>
        <v>20</v>
      </c>
      <c r="I664" s="22">
        <f t="shared" si="21"/>
        <v>30</v>
      </c>
      <c r="J664" s="2">
        <f t="shared" si="22"/>
        <v>600</v>
      </c>
      <c r="K664" s="24">
        <v>42191</v>
      </c>
    </row>
    <row r="665" spans="1:11">
      <c r="A665" t="s">
        <v>996</v>
      </c>
      <c r="B665" t="s">
        <v>997</v>
      </c>
      <c r="C665" t="s">
        <v>998</v>
      </c>
      <c r="D665" t="s">
        <v>268</v>
      </c>
      <c r="E665" t="s">
        <v>13</v>
      </c>
      <c r="F665" s="25">
        <v>1</v>
      </c>
      <c r="G665" t="str">
        <f>VLOOKUP(D665,'Stipend Amounts'!A:J, 9, FALSE)</f>
        <v>District</v>
      </c>
      <c r="H665" s="2">
        <f>VLOOKUP(D665,'Stipend Amounts'!A:J, 10, FALSE)</f>
        <v>20</v>
      </c>
      <c r="I665" s="22">
        <f t="shared" si="21"/>
        <v>2</v>
      </c>
      <c r="J665" s="2">
        <f t="shared" si="22"/>
        <v>40</v>
      </c>
      <c r="K665" s="24">
        <v>42174</v>
      </c>
    </row>
    <row r="666" spans="1:11">
      <c r="A666" t="s">
        <v>996</v>
      </c>
      <c r="B666" t="s">
        <v>997</v>
      </c>
      <c r="C666" t="s">
        <v>998</v>
      </c>
      <c r="D666" t="s">
        <v>268</v>
      </c>
      <c r="E666" t="s">
        <v>1165</v>
      </c>
      <c r="F666" s="25">
        <v>1</v>
      </c>
      <c r="G666" t="str">
        <f>VLOOKUP(D666,'Stipend Amounts'!A:J, 9, FALSE)</f>
        <v>District</v>
      </c>
      <c r="H666" s="2">
        <f>VLOOKUP(D666,'Stipend Amounts'!A:J, 10, FALSE)</f>
        <v>20</v>
      </c>
      <c r="I666" s="22">
        <f t="shared" si="21"/>
        <v>30</v>
      </c>
      <c r="J666" s="2">
        <f t="shared" si="22"/>
        <v>600</v>
      </c>
      <c r="K666" s="24">
        <v>42191</v>
      </c>
    </row>
    <row r="667" spans="1:11">
      <c r="A667" t="s">
        <v>999</v>
      </c>
      <c r="B667" t="s">
        <v>1000</v>
      </c>
      <c r="C667" t="s">
        <v>1001</v>
      </c>
      <c r="D667" t="s">
        <v>268</v>
      </c>
      <c r="E667" t="s">
        <v>13</v>
      </c>
      <c r="F667" s="25">
        <v>1</v>
      </c>
      <c r="G667" t="str">
        <f>VLOOKUP(D667,'Stipend Amounts'!A:J, 9, FALSE)</f>
        <v>District</v>
      </c>
      <c r="H667" s="2">
        <f>VLOOKUP(D667,'Stipend Amounts'!A:J, 10, FALSE)</f>
        <v>20</v>
      </c>
      <c r="I667" s="22">
        <f t="shared" si="21"/>
        <v>2</v>
      </c>
      <c r="J667" s="2">
        <f t="shared" si="22"/>
        <v>40</v>
      </c>
      <c r="K667" s="24">
        <v>42174</v>
      </c>
    </row>
    <row r="668" spans="1:11">
      <c r="A668" t="s">
        <v>999</v>
      </c>
      <c r="B668" t="s">
        <v>1000</v>
      </c>
      <c r="C668" t="s">
        <v>1001</v>
      </c>
      <c r="D668" t="s">
        <v>268</v>
      </c>
      <c r="E668" t="s">
        <v>1165</v>
      </c>
      <c r="F668" s="25">
        <v>1</v>
      </c>
      <c r="G668" t="str">
        <f>VLOOKUP(D668,'Stipend Amounts'!A:J, 9, FALSE)</f>
        <v>District</v>
      </c>
      <c r="H668" s="2">
        <f>VLOOKUP(D668,'Stipend Amounts'!A:J, 10, FALSE)</f>
        <v>20</v>
      </c>
      <c r="I668" s="22">
        <f t="shared" si="21"/>
        <v>30</v>
      </c>
      <c r="J668" s="2">
        <f t="shared" si="22"/>
        <v>600</v>
      </c>
      <c r="K668" s="24">
        <v>42191</v>
      </c>
    </row>
    <row r="669" spans="1:11">
      <c r="A669" t="s">
        <v>1875</v>
      </c>
      <c r="B669" t="s">
        <v>1876</v>
      </c>
      <c r="C669" t="s">
        <v>1877</v>
      </c>
      <c r="D669" t="s">
        <v>268</v>
      </c>
      <c r="E669" t="s">
        <v>1165</v>
      </c>
      <c r="F669" s="25">
        <v>0.8</v>
      </c>
      <c r="G669" t="str">
        <f>VLOOKUP(D669,'Stipend Amounts'!A:J, 9, FALSE)</f>
        <v>District</v>
      </c>
      <c r="H669" s="2">
        <f>VLOOKUP(D669,'Stipend Amounts'!A:J, 10, FALSE)</f>
        <v>20</v>
      </c>
      <c r="I669" s="22">
        <f t="shared" si="21"/>
        <v>24</v>
      </c>
      <c r="J669" s="2">
        <f t="shared" si="22"/>
        <v>480</v>
      </c>
      <c r="K669" s="24" t="s">
        <v>1302</v>
      </c>
    </row>
    <row r="670" spans="1:11">
      <c r="A670" t="s">
        <v>143</v>
      </c>
      <c r="B670" t="s">
        <v>144</v>
      </c>
      <c r="C670" t="s">
        <v>145</v>
      </c>
      <c r="D670" t="s">
        <v>268</v>
      </c>
      <c r="E670" t="s">
        <v>13</v>
      </c>
      <c r="F670" s="25">
        <v>1</v>
      </c>
      <c r="G670" t="str">
        <f>VLOOKUP(D670,'Stipend Amounts'!A:J, 9, FALSE)</f>
        <v>District</v>
      </c>
      <c r="H670" s="2">
        <f>VLOOKUP(D670,'Stipend Amounts'!A:J, 10, FALSE)</f>
        <v>20</v>
      </c>
      <c r="I670" s="22">
        <f t="shared" si="21"/>
        <v>2</v>
      </c>
      <c r="J670" s="2">
        <f t="shared" si="22"/>
        <v>40</v>
      </c>
      <c r="K670" s="19">
        <v>42159</v>
      </c>
    </row>
    <row r="671" spans="1:11">
      <c r="A671" t="s">
        <v>143</v>
      </c>
      <c r="B671" t="s">
        <v>144</v>
      </c>
      <c r="C671" t="s">
        <v>145</v>
      </c>
      <c r="D671" t="s">
        <v>268</v>
      </c>
      <c r="E671" t="s">
        <v>1165</v>
      </c>
      <c r="F671" s="25">
        <v>1</v>
      </c>
      <c r="G671" t="str">
        <f>VLOOKUP(D671,'Stipend Amounts'!A:J, 9, FALSE)</f>
        <v>District</v>
      </c>
      <c r="H671" s="2">
        <f>VLOOKUP(D671,'Stipend Amounts'!A:J, 10, FALSE)</f>
        <v>20</v>
      </c>
      <c r="I671" s="22">
        <f t="shared" si="21"/>
        <v>30</v>
      </c>
      <c r="J671" s="2">
        <f t="shared" si="22"/>
        <v>600</v>
      </c>
      <c r="K671" s="24">
        <v>42191</v>
      </c>
    </row>
    <row r="672" spans="1:11">
      <c r="A672" t="s">
        <v>1362</v>
      </c>
      <c r="B672" t="s">
        <v>1363</v>
      </c>
      <c r="C672" t="s">
        <v>1364</v>
      </c>
      <c r="D672" t="s">
        <v>268</v>
      </c>
      <c r="E672" t="s">
        <v>13</v>
      </c>
      <c r="F672" s="25">
        <v>1</v>
      </c>
      <c r="G672" t="str">
        <f>VLOOKUP(D672,'Stipend Amounts'!A:J, 9, FALSE)</f>
        <v>District</v>
      </c>
      <c r="H672" s="2">
        <f>VLOOKUP(D672,'Stipend Amounts'!A:J, 10, FALSE)</f>
        <v>20</v>
      </c>
      <c r="I672" s="22">
        <f t="shared" si="21"/>
        <v>2</v>
      </c>
      <c r="J672" s="2">
        <f t="shared" si="22"/>
        <v>40</v>
      </c>
      <c r="K672" s="24">
        <v>42191</v>
      </c>
    </row>
    <row r="673" spans="1:11">
      <c r="A673" t="s">
        <v>1362</v>
      </c>
      <c r="B673" t="s">
        <v>1363</v>
      </c>
      <c r="C673" t="s">
        <v>1364</v>
      </c>
      <c r="D673" t="s">
        <v>268</v>
      </c>
      <c r="E673" t="s">
        <v>1165</v>
      </c>
      <c r="F673" s="25">
        <v>0.8</v>
      </c>
      <c r="G673" t="str">
        <f>VLOOKUP(D673,'Stipend Amounts'!A:J, 9, FALSE)</f>
        <v>District</v>
      </c>
      <c r="H673" s="2">
        <f>VLOOKUP(D673,'Stipend Amounts'!A:J, 10, FALSE)</f>
        <v>20</v>
      </c>
      <c r="I673" s="22">
        <f t="shared" si="21"/>
        <v>24</v>
      </c>
      <c r="J673" s="2">
        <f t="shared" si="22"/>
        <v>480</v>
      </c>
      <c r="K673" s="24">
        <v>42191</v>
      </c>
    </row>
    <row r="674" spans="1:11">
      <c r="A674" t="s">
        <v>670</v>
      </c>
      <c r="B674" t="s">
        <v>872</v>
      </c>
      <c r="C674" t="s">
        <v>873</v>
      </c>
      <c r="D674" t="s">
        <v>268</v>
      </c>
      <c r="E674" t="s">
        <v>13</v>
      </c>
      <c r="F674" s="25">
        <v>1</v>
      </c>
      <c r="G674" t="str">
        <f>VLOOKUP(D674,'Stipend Amounts'!A:J, 9, FALSE)</f>
        <v>District</v>
      </c>
      <c r="H674" s="2">
        <f>VLOOKUP(D674,'Stipend Amounts'!A:J, 10, FALSE)</f>
        <v>20</v>
      </c>
      <c r="I674" s="22">
        <f t="shared" si="21"/>
        <v>2</v>
      </c>
      <c r="J674" s="2">
        <f t="shared" si="22"/>
        <v>40</v>
      </c>
      <c r="K674" s="24">
        <v>42174</v>
      </c>
    </row>
    <row r="675" spans="1:11">
      <c r="A675" t="s">
        <v>670</v>
      </c>
      <c r="B675" t="s">
        <v>872</v>
      </c>
      <c r="C675" t="s">
        <v>873</v>
      </c>
      <c r="D675" t="s">
        <v>268</v>
      </c>
      <c r="E675" t="s">
        <v>1165</v>
      </c>
      <c r="F675" s="25">
        <v>1</v>
      </c>
      <c r="G675" t="str">
        <f>VLOOKUP(D675,'Stipend Amounts'!A:J, 9, FALSE)</f>
        <v>District</v>
      </c>
      <c r="H675" s="2">
        <f>VLOOKUP(D675,'Stipend Amounts'!A:J, 10, FALSE)</f>
        <v>20</v>
      </c>
      <c r="I675" s="22">
        <f t="shared" si="21"/>
        <v>30</v>
      </c>
      <c r="J675" s="2">
        <f t="shared" si="22"/>
        <v>600</v>
      </c>
      <c r="K675" s="24">
        <v>42191</v>
      </c>
    </row>
    <row r="676" spans="1:11">
      <c r="A676" t="s">
        <v>149</v>
      </c>
      <c r="B676" t="s">
        <v>150</v>
      </c>
      <c r="C676" t="s">
        <v>151</v>
      </c>
      <c r="D676" t="s">
        <v>268</v>
      </c>
      <c r="E676" t="s">
        <v>13</v>
      </c>
      <c r="F676" s="25">
        <v>1</v>
      </c>
      <c r="G676" t="str">
        <f>VLOOKUP(D676,'Stipend Amounts'!A:J, 9, FALSE)</f>
        <v>District</v>
      </c>
      <c r="H676" s="2">
        <f>VLOOKUP(D676,'Stipend Amounts'!A:J, 10, FALSE)</f>
        <v>20</v>
      </c>
      <c r="I676" s="22">
        <f t="shared" si="21"/>
        <v>2</v>
      </c>
      <c r="J676" s="2">
        <f t="shared" si="22"/>
        <v>40</v>
      </c>
      <c r="K676" s="19">
        <v>42159</v>
      </c>
    </row>
    <row r="677" spans="1:11">
      <c r="A677" t="s">
        <v>149</v>
      </c>
      <c r="B677" t="s">
        <v>150</v>
      </c>
      <c r="C677" t="s">
        <v>151</v>
      </c>
      <c r="D677" t="s">
        <v>268</v>
      </c>
      <c r="E677" t="s">
        <v>1165</v>
      </c>
      <c r="F677" s="25">
        <v>1</v>
      </c>
      <c r="G677" t="str">
        <f>VLOOKUP(D677,'Stipend Amounts'!A:J, 9, FALSE)</f>
        <v>District</v>
      </c>
      <c r="H677" s="2">
        <f>VLOOKUP(D677,'Stipend Amounts'!A:J, 10, FALSE)</f>
        <v>20</v>
      </c>
      <c r="I677" s="22">
        <f t="shared" si="21"/>
        <v>30</v>
      </c>
      <c r="J677" s="2">
        <f t="shared" si="22"/>
        <v>600</v>
      </c>
      <c r="K677" s="24">
        <v>42191</v>
      </c>
    </row>
    <row r="678" spans="1:11">
      <c r="A678" t="s">
        <v>990</v>
      </c>
      <c r="B678" t="s">
        <v>991</v>
      </c>
      <c r="C678" t="s">
        <v>992</v>
      </c>
      <c r="D678" t="s">
        <v>268</v>
      </c>
      <c r="E678" t="s">
        <v>13</v>
      </c>
      <c r="F678" s="25">
        <v>1</v>
      </c>
      <c r="G678" t="str">
        <f>VLOOKUP(D678,'Stipend Amounts'!A:J, 9, FALSE)</f>
        <v>District</v>
      </c>
      <c r="H678" s="2">
        <f>VLOOKUP(D678,'Stipend Amounts'!A:J, 10, FALSE)</f>
        <v>20</v>
      </c>
      <c r="I678" s="22">
        <f t="shared" si="21"/>
        <v>2</v>
      </c>
      <c r="J678" s="2">
        <f t="shared" si="22"/>
        <v>40</v>
      </c>
      <c r="K678" s="24">
        <v>42174</v>
      </c>
    </row>
    <row r="679" spans="1:11">
      <c r="A679" t="s">
        <v>990</v>
      </c>
      <c r="B679" t="s">
        <v>991</v>
      </c>
      <c r="C679" t="s">
        <v>992</v>
      </c>
      <c r="D679" t="s">
        <v>268</v>
      </c>
      <c r="E679" t="s">
        <v>1165</v>
      </c>
      <c r="F679" s="25">
        <v>0.8</v>
      </c>
      <c r="G679" t="str">
        <f>VLOOKUP(D679,'Stipend Amounts'!A:J, 9, FALSE)</f>
        <v>District</v>
      </c>
      <c r="H679" s="2">
        <f>VLOOKUP(D679,'Stipend Amounts'!A:J, 10, FALSE)</f>
        <v>20</v>
      </c>
      <c r="I679" s="22">
        <f t="shared" si="21"/>
        <v>24</v>
      </c>
      <c r="J679" s="2">
        <f t="shared" si="22"/>
        <v>480</v>
      </c>
      <c r="K679" s="24">
        <v>42191</v>
      </c>
    </row>
    <row r="680" spans="1:11">
      <c r="A680" t="s">
        <v>765</v>
      </c>
      <c r="B680" t="s">
        <v>1375</v>
      </c>
      <c r="C680" t="s">
        <v>1376</v>
      </c>
      <c r="D680" t="s">
        <v>268</v>
      </c>
      <c r="E680" t="s">
        <v>13</v>
      </c>
      <c r="F680" s="25">
        <v>1</v>
      </c>
      <c r="G680" t="str">
        <f>VLOOKUP(D680,'Stipend Amounts'!A:J, 9, FALSE)</f>
        <v>District</v>
      </c>
      <c r="H680" s="2">
        <f>VLOOKUP(D680,'Stipend Amounts'!A:J, 10, FALSE)</f>
        <v>20</v>
      </c>
      <c r="I680" s="22">
        <f t="shared" si="21"/>
        <v>2</v>
      </c>
      <c r="J680" s="2">
        <f t="shared" si="22"/>
        <v>40</v>
      </c>
      <c r="K680" s="24">
        <v>42191</v>
      </c>
    </row>
    <row r="681" spans="1:11">
      <c r="A681" t="s">
        <v>765</v>
      </c>
      <c r="B681" t="s">
        <v>1375</v>
      </c>
      <c r="C681" t="s">
        <v>1376</v>
      </c>
      <c r="D681" t="s">
        <v>268</v>
      </c>
      <c r="E681" t="s">
        <v>1165</v>
      </c>
      <c r="F681" s="25">
        <v>0.8</v>
      </c>
      <c r="G681" t="str">
        <f>VLOOKUP(D681,'Stipend Amounts'!A:J, 9, FALSE)</f>
        <v>District</v>
      </c>
      <c r="H681" s="2">
        <f>VLOOKUP(D681,'Stipend Amounts'!A:J, 10, FALSE)</f>
        <v>20</v>
      </c>
      <c r="I681" s="22">
        <f t="shared" si="21"/>
        <v>24</v>
      </c>
      <c r="J681" s="2">
        <f t="shared" si="22"/>
        <v>480</v>
      </c>
      <c r="K681" s="24">
        <v>42191</v>
      </c>
    </row>
    <row r="682" spans="1:11">
      <c r="A682" t="s">
        <v>993</v>
      </c>
      <c r="B682" t="s">
        <v>994</v>
      </c>
      <c r="C682" t="s">
        <v>995</v>
      </c>
      <c r="D682" t="s">
        <v>268</v>
      </c>
      <c r="E682" t="s">
        <v>13</v>
      </c>
      <c r="F682" s="25">
        <v>1</v>
      </c>
      <c r="G682" t="str">
        <f>VLOOKUP(D682,'Stipend Amounts'!A:J, 9, FALSE)</f>
        <v>District</v>
      </c>
      <c r="H682" s="2">
        <f>VLOOKUP(D682,'Stipend Amounts'!A:J, 10, FALSE)</f>
        <v>20</v>
      </c>
      <c r="I682" s="22">
        <f t="shared" si="21"/>
        <v>2</v>
      </c>
      <c r="J682" s="2">
        <f t="shared" si="22"/>
        <v>40</v>
      </c>
      <c r="K682" s="24">
        <v>42174</v>
      </c>
    </row>
    <row r="683" spans="1:11">
      <c r="A683" t="s">
        <v>993</v>
      </c>
      <c r="B683" t="s">
        <v>994</v>
      </c>
      <c r="C683" t="s">
        <v>995</v>
      </c>
      <c r="D683" t="s">
        <v>268</v>
      </c>
      <c r="E683" t="s">
        <v>1165</v>
      </c>
      <c r="F683" s="25">
        <v>0.6</v>
      </c>
      <c r="G683" t="str">
        <f>VLOOKUP(D683,'Stipend Amounts'!A:J, 9, FALSE)</f>
        <v>District</v>
      </c>
      <c r="H683" s="2">
        <f>VLOOKUP(D683,'Stipend Amounts'!A:J, 10, FALSE)</f>
        <v>20</v>
      </c>
      <c r="I683" s="22">
        <f t="shared" si="21"/>
        <v>18</v>
      </c>
      <c r="J683" s="2">
        <f t="shared" si="22"/>
        <v>360</v>
      </c>
      <c r="K683" s="24">
        <v>42191</v>
      </c>
    </row>
    <row r="684" spans="1:11">
      <c r="A684" t="s">
        <v>1515</v>
      </c>
      <c r="B684" t="s">
        <v>1516</v>
      </c>
      <c r="C684" t="s">
        <v>1517</v>
      </c>
      <c r="D684" t="s">
        <v>40</v>
      </c>
      <c r="E684" t="s">
        <v>491</v>
      </c>
      <c r="F684" s="25">
        <v>1</v>
      </c>
      <c r="G684" t="str">
        <f>VLOOKUP(D684,'Stipend Amounts'!A:J, 9, FALSE)</f>
        <v>District</v>
      </c>
      <c r="H684" s="2">
        <f>VLOOKUP(D684,'Stipend Amounts'!A:J, 10, FALSE)</f>
        <v>15</v>
      </c>
      <c r="I684" s="22">
        <f t="shared" si="21"/>
        <v>2</v>
      </c>
      <c r="J684" s="2">
        <f t="shared" si="22"/>
        <v>30</v>
      </c>
      <c r="K684" t="s">
        <v>2071</v>
      </c>
    </row>
    <row r="685" spans="1:11">
      <c r="A685" t="s">
        <v>794</v>
      </c>
      <c r="B685" t="s">
        <v>795</v>
      </c>
      <c r="C685" t="s">
        <v>796</v>
      </c>
      <c r="D685" t="s">
        <v>40</v>
      </c>
      <c r="E685" t="s">
        <v>348</v>
      </c>
      <c r="F685" s="25">
        <v>1</v>
      </c>
      <c r="G685" t="str">
        <f>VLOOKUP(D685,'Stipend Amounts'!A:J, 9, FALSE)</f>
        <v>District</v>
      </c>
      <c r="H685" s="2">
        <f>VLOOKUP(D685,'Stipend Amounts'!A:J, 10, FALSE)</f>
        <v>15</v>
      </c>
      <c r="I685" s="22">
        <f t="shared" si="21"/>
        <v>2</v>
      </c>
      <c r="J685" s="2">
        <f t="shared" si="22"/>
        <v>30</v>
      </c>
      <c r="K685" s="24">
        <v>42174</v>
      </c>
    </row>
    <row r="686" spans="1:11">
      <c r="A686" t="s">
        <v>115</v>
      </c>
      <c r="B686" t="s">
        <v>116</v>
      </c>
      <c r="C686" t="s">
        <v>117</v>
      </c>
      <c r="D686" t="s">
        <v>40</v>
      </c>
      <c r="E686" t="s">
        <v>13</v>
      </c>
      <c r="F686" s="25">
        <v>1</v>
      </c>
      <c r="G686" t="str">
        <f>VLOOKUP(D686,'Stipend Amounts'!A:J, 9, FALSE)</f>
        <v>District</v>
      </c>
      <c r="H686" s="2">
        <f>VLOOKUP(D686,'Stipend Amounts'!A:J, 10, FALSE)</f>
        <v>15</v>
      </c>
      <c r="I686" s="22">
        <f t="shared" si="21"/>
        <v>2</v>
      </c>
      <c r="J686" s="2">
        <f t="shared" si="22"/>
        <v>30</v>
      </c>
      <c r="K686" s="19">
        <v>42159</v>
      </c>
    </row>
    <row r="687" spans="1:11">
      <c r="A687" t="s">
        <v>715</v>
      </c>
      <c r="B687" t="s">
        <v>698</v>
      </c>
      <c r="C687" t="s">
        <v>716</v>
      </c>
      <c r="D687" t="s">
        <v>40</v>
      </c>
      <c r="E687" t="s">
        <v>348</v>
      </c>
      <c r="F687" s="25">
        <v>1</v>
      </c>
      <c r="G687" t="str">
        <f>VLOOKUP(D687,'Stipend Amounts'!A:J, 9, FALSE)</f>
        <v>District</v>
      </c>
      <c r="H687" s="2">
        <f>VLOOKUP(D687,'Stipend Amounts'!A:J, 10, FALSE)</f>
        <v>15</v>
      </c>
      <c r="I687" s="22">
        <f t="shared" si="21"/>
        <v>2</v>
      </c>
      <c r="J687" s="2">
        <f t="shared" si="22"/>
        <v>30</v>
      </c>
      <c r="K687" s="24">
        <v>42174</v>
      </c>
    </row>
    <row r="688" spans="1:11">
      <c r="A688" t="s">
        <v>741</v>
      </c>
      <c r="B688" t="s">
        <v>742</v>
      </c>
      <c r="C688" t="s">
        <v>743</v>
      </c>
      <c r="D688" t="s">
        <v>40</v>
      </c>
      <c r="E688" t="s">
        <v>348</v>
      </c>
      <c r="F688" s="25">
        <v>1</v>
      </c>
      <c r="G688" t="str">
        <f>VLOOKUP(D688,'Stipend Amounts'!A:J, 9, FALSE)</f>
        <v>District</v>
      </c>
      <c r="H688" s="2">
        <f>VLOOKUP(D688,'Stipend Amounts'!A:J, 10, FALSE)</f>
        <v>15</v>
      </c>
      <c r="I688" s="22">
        <f t="shared" si="21"/>
        <v>2</v>
      </c>
      <c r="J688" s="2">
        <f t="shared" si="22"/>
        <v>30</v>
      </c>
      <c r="K688" s="24">
        <v>42174</v>
      </c>
    </row>
    <row r="689" spans="1:11">
      <c r="A689" t="s">
        <v>1565</v>
      </c>
      <c r="B689" t="s">
        <v>1566</v>
      </c>
      <c r="C689" t="s">
        <v>1567</v>
      </c>
      <c r="D689" t="s">
        <v>40</v>
      </c>
      <c r="E689" t="s">
        <v>491</v>
      </c>
      <c r="F689" s="25">
        <v>1</v>
      </c>
      <c r="G689" t="str">
        <f>VLOOKUP(D689,'Stipend Amounts'!A:J, 9, FALSE)</f>
        <v>District</v>
      </c>
      <c r="H689" s="2">
        <f>VLOOKUP(D689,'Stipend Amounts'!A:J, 10, FALSE)</f>
        <v>15</v>
      </c>
      <c r="I689" s="22">
        <f t="shared" si="21"/>
        <v>2</v>
      </c>
      <c r="J689" s="2">
        <f t="shared" si="22"/>
        <v>30</v>
      </c>
      <c r="K689" t="s">
        <v>2071</v>
      </c>
    </row>
    <row r="690" spans="1:11">
      <c r="A690" t="s">
        <v>37</v>
      </c>
      <c r="B690" t="s">
        <v>38</v>
      </c>
      <c r="C690" t="s">
        <v>39</v>
      </c>
      <c r="D690" t="s">
        <v>40</v>
      </c>
      <c r="E690" t="s">
        <v>13</v>
      </c>
      <c r="F690" s="25">
        <v>1</v>
      </c>
      <c r="G690" t="str">
        <f>VLOOKUP(D690,'Stipend Amounts'!A:J, 9, FALSE)</f>
        <v>District</v>
      </c>
      <c r="H690" s="2">
        <f>VLOOKUP(D690,'Stipend Amounts'!A:J, 10, FALSE)</f>
        <v>15</v>
      </c>
      <c r="I690" s="22">
        <f t="shared" si="21"/>
        <v>2</v>
      </c>
      <c r="J690" s="2">
        <f t="shared" si="22"/>
        <v>30</v>
      </c>
      <c r="K690" s="19">
        <v>42159</v>
      </c>
    </row>
    <row r="691" spans="1:11">
      <c r="A691" t="s">
        <v>106</v>
      </c>
      <c r="B691" t="s">
        <v>107</v>
      </c>
      <c r="C691" t="s">
        <v>108</v>
      </c>
      <c r="D691" t="s">
        <v>40</v>
      </c>
      <c r="E691" t="s">
        <v>13</v>
      </c>
      <c r="F691" s="25">
        <v>1</v>
      </c>
      <c r="G691" t="str">
        <f>VLOOKUP(D691,'Stipend Amounts'!A:J, 9, FALSE)</f>
        <v>District</v>
      </c>
      <c r="H691" s="2">
        <f>VLOOKUP(D691,'Stipend Amounts'!A:J, 10, FALSE)</f>
        <v>15</v>
      </c>
      <c r="I691" s="22">
        <f t="shared" si="21"/>
        <v>2</v>
      </c>
      <c r="J691" s="2">
        <f t="shared" si="22"/>
        <v>30</v>
      </c>
      <c r="K691" s="19">
        <v>42159</v>
      </c>
    </row>
    <row r="692" spans="1:11">
      <c r="A692" t="s">
        <v>1362</v>
      </c>
      <c r="B692" t="s">
        <v>1447</v>
      </c>
      <c r="C692" t="s">
        <v>1448</v>
      </c>
      <c r="D692" t="s">
        <v>40</v>
      </c>
      <c r="E692" t="s">
        <v>348</v>
      </c>
      <c r="F692" s="25">
        <v>1</v>
      </c>
      <c r="G692" t="str">
        <f>VLOOKUP(D692,'Stipend Amounts'!A:J, 9, FALSE)</f>
        <v>District</v>
      </c>
      <c r="H692" s="2">
        <f>VLOOKUP(D692,'Stipend Amounts'!A:J, 10, FALSE)</f>
        <v>15</v>
      </c>
      <c r="I692" s="22">
        <f t="shared" si="21"/>
        <v>2</v>
      </c>
      <c r="J692" s="2">
        <f t="shared" si="22"/>
        <v>30</v>
      </c>
      <c r="K692" t="s">
        <v>2071</v>
      </c>
    </row>
    <row r="693" spans="1:11">
      <c r="A693" t="s">
        <v>1362</v>
      </c>
      <c r="B693" t="s">
        <v>1447</v>
      </c>
      <c r="C693" t="s">
        <v>1448</v>
      </c>
      <c r="D693" t="s">
        <v>40</v>
      </c>
      <c r="E693" t="s">
        <v>491</v>
      </c>
      <c r="F693" s="25">
        <v>1</v>
      </c>
      <c r="G693" t="str">
        <f>VLOOKUP(D693,'Stipend Amounts'!A:J, 9, FALSE)</f>
        <v>District</v>
      </c>
      <c r="H693" s="2">
        <f>VLOOKUP(D693,'Stipend Amounts'!A:J, 10, FALSE)</f>
        <v>15</v>
      </c>
      <c r="I693" s="22">
        <f t="shared" si="21"/>
        <v>2</v>
      </c>
      <c r="J693" s="2">
        <f t="shared" si="22"/>
        <v>30</v>
      </c>
      <c r="K693" t="s">
        <v>2071</v>
      </c>
    </row>
    <row r="694" spans="1:11">
      <c r="A694" t="s">
        <v>360</v>
      </c>
      <c r="B694" t="s">
        <v>361</v>
      </c>
      <c r="C694" t="s">
        <v>362</v>
      </c>
      <c r="D694" t="s">
        <v>40</v>
      </c>
      <c r="E694" t="s">
        <v>348</v>
      </c>
      <c r="F694" s="25">
        <v>1</v>
      </c>
      <c r="G694" t="str">
        <f>VLOOKUP(D694,'Stipend Amounts'!A:J, 9, FALSE)</f>
        <v>District</v>
      </c>
      <c r="H694" s="2">
        <f>VLOOKUP(D694,'Stipend Amounts'!A:J, 10, FALSE)</f>
        <v>15</v>
      </c>
      <c r="I694" s="22">
        <f t="shared" si="21"/>
        <v>2</v>
      </c>
      <c r="J694" s="2">
        <f t="shared" si="22"/>
        <v>30</v>
      </c>
      <c r="K694" s="19">
        <v>42159</v>
      </c>
    </row>
    <row r="695" spans="1:11">
      <c r="A695" t="s">
        <v>940</v>
      </c>
      <c r="B695" t="s">
        <v>1518</v>
      </c>
      <c r="C695" t="s">
        <v>1519</v>
      </c>
      <c r="D695" t="s">
        <v>40</v>
      </c>
      <c r="E695" t="s">
        <v>491</v>
      </c>
      <c r="F695" s="25">
        <v>1</v>
      </c>
      <c r="G695" t="str">
        <f>VLOOKUP(D695,'Stipend Amounts'!A:J, 9, FALSE)</f>
        <v>District</v>
      </c>
      <c r="H695" s="2">
        <f>VLOOKUP(D695,'Stipend Amounts'!A:J, 10, FALSE)</f>
        <v>15</v>
      </c>
      <c r="I695" s="22">
        <f t="shared" si="21"/>
        <v>2</v>
      </c>
      <c r="J695" s="2">
        <f t="shared" si="22"/>
        <v>30</v>
      </c>
      <c r="K695" t="s">
        <v>2071</v>
      </c>
    </row>
    <row r="696" spans="1:11">
      <c r="A696" t="s">
        <v>468</v>
      </c>
      <c r="B696" t="s">
        <v>1493</v>
      </c>
      <c r="C696" t="s">
        <v>1494</v>
      </c>
      <c r="D696" t="s">
        <v>40</v>
      </c>
      <c r="E696" t="s">
        <v>348</v>
      </c>
      <c r="F696" s="25">
        <v>1</v>
      </c>
      <c r="G696" t="str">
        <f>VLOOKUP(D696,'Stipend Amounts'!A:J, 9, FALSE)</f>
        <v>District</v>
      </c>
      <c r="H696" s="2">
        <f>VLOOKUP(D696,'Stipend Amounts'!A:J, 10, FALSE)</f>
        <v>15</v>
      </c>
      <c r="I696" s="22">
        <f t="shared" si="21"/>
        <v>2</v>
      </c>
      <c r="J696" s="2">
        <f t="shared" si="22"/>
        <v>30</v>
      </c>
      <c r="K696" t="s">
        <v>2071</v>
      </c>
    </row>
    <row r="697" spans="1:11">
      <c r="A697" t="s">
        <v>1450</v>
      </c>
      <c r="B697" t="s">
        <v>1451</v>
      </c>
      <c r="C697" t="s">
        <v>1452</v>
      </c>
      <c r="D697" t="s">
        <v>40</v>
      </c>
      <c r="E697" t="s">
        <v>348</v>
      </c>
      <c r="F697" s="25">
        <v>1</v>
      </c>
      <c r="G697" t="str">
        <f>VLOOKUP(D697,'Stipend Amounts'!A:J, 9, FALSE)</f>
        <v>District</v>
      </c>
      <c r="H697" s="2">
        <f>VLOOKUP(D697,'Stipend Amounts'!A:J, 10, FALSE)</f>
        <v>15</v>
      </c>
      <c r="I697" s="22">
        <f t="shared" si="21"/>
        <v>2</v>
      </c>
      <c r="J697" s="2">
        <f t="shared" si="22"/>
        <v>30</v>
      </c>
      <c r="K697" t="s">
        <v>2071</v>
      </c>
    </row>
    <row r="698" spans="1:11">
      <c r="A698" t="s">
        <v>908</v>
      </c>
      <c r="B698" t="s">
        <v>909</v>
      </c>
      <c r="C698" t="s">
        <v>910</v>
      </c>
      <c r="D698" t="s">
        <v>40</v>
      </c>
      <c r="E698" t="s">
        <v>13</v>
      </c>
      <c r="F698" s="25">
        <v>1</v>
      </c>
      <c r="G698" t="str">
        <f>VLOOKUP(D698,'Stipend Amounts'!A:J, 9, FALSE)</f>
        <v>District</v>
      </c>
      <c r="H698" s="2">
        <f>VLOOKUP(D698,'Stipend Amounts'!A:J, 10, FALSE)</f>
        <v>15</v>
      </c>
      <c r="I698" s="22">
        <f t="shared" si="21"/>
        <v>2</v>
      </c>
      <c r="J698" s="2">
        <f t="shared" si="22"/>
        <v>30</v>
      </c>
      <c r="K698" s="24">
        <v>42174</v>
      </c>
    </row>
    <row r="699" spans="1:11">
      <c r="A699" t="s">
        <v>908</v>
      </c>
      <c r="B699" t="s">
        <v>909</v>
      </c>
      <c r="C699" t="s">
        <v>910</v>
      </c>
      <c r="D699" t="s">
        <v>40</v>
      </c>
      <c r="E699" t="s">
        <v>1165</v>
      </c>
      <c r="F699" s="25">
        <v>1</v>
      </c>
      <c r="G699" t="str">
        <f>VLOOKUP(D699,'Stipend Amounts'!A:J, 9, FALSE)</f>
        <v>District</v>
      </c>
      <c r="H699" s="2">
        <f>VLOOKUP(D699,'Stipend Amounts'!A:J, 10, FALSE)</f>
        <v>15</v>
      </c>
      <c r="I699" s="22">
        <f t="shared" si="21"/>
        <v>30</v>
      </c>
      <c r="J699" s="2">
        <f t="shared" si="22"/>
        <v>450</v>
      </c>
      <c r="K699" s="24">
        <v>42174</v>
      </c>
    </row>
    <row r="700" spans="1:11">
      <c r="A700" t="s">
        <v>24</v>
      </c>
      <c r="B700" t="s">
        <v>526</v>
      </c>
      <c r="C700" t="s">
        <v>527</v>
      </c>
      <c r="D700" t="s">
        <v>40</v>
      </c>
      <c r="E700" t="s">
        <v>348</v>
      </c>
      <c r="F700" s="25">
        <v>1</v>
      </c>
      <c r="G700" t="str">
        <f>VLOOKUP(D700,'Stipend Amounts'!A:J, 9, FALSE)</f>
        <v>District</v>
      </c>
      <c r="H700" s="2">
        <f>VLOOKUP(D700,'Stipend Amounts'!A:J, 10, FALSE)</f>
        <v>15</v>
      </c>
      <c r="I700" s="22">
        <f t="shared" si="21"/>
        <v>2</v>
      </c>
      <c r="J700" s="2">
        <f t="shared" si="22"/>
        <v>30</v>
      </c>
      <c r="K700" s="19">
        <v>42159</v>
      </c>
    </row>
    <row r="701" spans="1:11">
      <c r="A701" t="s">
        <v>152</v>
      </c>
      <c r="B701" t="s">
        <v>153</v>
      </c>
      <c r="C701" t="s">
        <v>154</v>
      </c>
      <c r="D701" t="s">
        <v>40</v>
      </c>
      <c r="E701" t="s">
        <v>13</v>
      </c>
      <c r="F701" s="25">
        <v>1</v>
      </c>
      <c r="G701" t="str">
        <f>VLOOKUP(D701,'Stipend Amounts'!A:J, 9, FALSE)</f>
        <v>District</v>
      </c>
      <c r="H701" s="2">
        <f>VLOOKUP(D701,'Stipend Amounts'!A:J, 10, FALSE)</f>
        <v>15</v>
      </c>
      <c r="I701" s="22">
        <f t="shared" si="21"/>
        <v>2</v>
      </c>
      <c r="J701" s="2">
        <f t="shared" si="22"/>
        <v>30</v>
      </c>
      <c r="K701" s="19">
        <v>42159</v>
      </c>
    </row>
    <row r="702" spans="1:11">
      <c r="A702" t="s">
        <v>91</v>
      </c>
      <c r="B702" t="s">
        <v>355</v>
      </c>
      <c r="C702" t="s">
        <v>356</v>
      </c>
      <c r="D702" t="s">
        <v>40</v>
      </c>
      <c r="E702" t="s">
        <v>348</v>
      </c>
      <c r="F702" s="25">
        <v>1</v>
      </c>
      <c r="G702" t="str">
        <f>VLOOKUP(D702,'Stipend Amounts'!A:J, 9, FALSE)</f>
        <v>District</v>
      </c>
      <c r="H702" s="2">
        <f>VLOOKUP(D702,'Stipend Amounts'!A:J, 10, FALSE)</f>
        <v>15</v>
      </c>
      <c r="I702" s="22">
        <f t="shared" si="21"/>
        <v>2</v>
      </c>
      <c r="J702" s="2">
        <f t="shared" si="22"/>
        <v>30</v>
      </c>
      <c r="K702" s="19">
        <v>42159</v>
      </c>
    </row>
    <row r="703" spans="1:11">
      <c r="A703" t="s">
        <v>109</v>
      </c>
      <c r="B703" t="s">
        <v>110</v>
      </c>
      <c r="C703" t="s">
        <v>111</v>
      </c>
      <c r="D703" t="s">
        <v>40</v>
      </c>
      <c r="E703" t="s">
        <v>13</v>
      </c>
      <c r="F703" s="25">
        <v>1</v>
      </c>
      <c r="G703" t="str">
        <f>VLOOKUP(D703,'Stipend Amounts'!A:J, 9, FALSE)</f>
        <v>District</v>
      </c>
      <c r="H703" s="2">
        <f>VLOOKUP(D703,'Stipend Amounts'!A:J, 10, FALSE)</f>
        <v>15</v>
      </c>
      <c r="I703" s="22">
        <f t="shared" si="21"/>
        <v>2</v>
      </c>
      <c r="J703" s="2">
        <f t="shared" si="22"/>
        <v>30</v>
      </c>
      <c r="K703" s="19">
        <v>42159</v>
      </c>
    </row>
    <row r="704" spans="1:11">
      <c r="A704" t="s">
        <v>352</v>
      </c>
      <c r="B704" t="s">
        <v>353</v>
      </c>
      <c r="C704" t="s">
        <v>354</v>
      </c>
      <c r="D704" t="s">
        <v>40</v>
      </c>
      <c r="E704" t="s">
        <v>491</v>
      </c>
      <c r="F704" s="25">
        <v>1</v>
      </c>
      <c r="G704" t="str">
        <f>VLOOKUP(D704,'Stipend Amounts'!A:J, 9, FALSE)</f>
        <v>District</v>
      </c>
      <c r="H704" s="2">
        <f>VLOOKUP(D704,'Stipend Amounts'!A:J, 10, FALSE)</f>
        <v>15</v>
      </c>
      <c r="I704" s="22">
        <f t="shared" si="21"/>
        <v>2</v>
      </c>
      <c r="J704" s="2">
        <f t="shared" si="22"/>
        <v>30</v>
      </c>
      <c r="K704" s="19">
        <v>42159</v>
      </c>
    </row>
    <row r="705" spans="1:12">
      <c r="A705" t="s">
        <v>352</v>
      </c>
      <c r="B705" t="s">
        <v>353</v>
      </c>
      <c r="C705" t="s">
        <v>354</v>
      </c>
      <c r="D705" t="s">
        <v>40</v>
      </c>
      <c r="E705" t="s">
        <v>348</v>
      </c>
      <c r="F705" s="25">
        <v>1</v>
      </c>
      <c r="G705" t="str">
        <f>VLOOKUP(D705,'Stipend Amounts'!A:J, 9, FALSE)</f>
        <v>District</v>
      </c>
      <c r="H705" s="2">
        <f>VLOOKUP(D705,'Stipend Amounts'!A:J, 10, FALSE)</f>
        <v>15</v>
      </c>
      <c r="I705" s="22">
        <f t="shared" si="21"/>
        <v>2</v>
      </c>
      <c r="J705" s="2">
        <f t="shared" si="22"/>
        <v>30</v>
      </c>
      <c r="K705" s="19">
        <v>42159</v>
      </c>
    </row>
    <row r="706" spans="1:12">
      <c r="A706" t="s">
        <v>854</v>
      </c>
      <c r="B706" t="s">
        <v>1410</v>
      </c>
      <c r="C706" t="s">
        <v>1411</v>
      </c>
      <c r="D706" t="s">
        <v>40</v>
      </c>
      <c r="E706" t="s">
        <v>13</v>
      </c>
      <c r="F706" s="25">
        <v>1</v>
      </c>
      <c r="G706" t="str">
        <f>VLOOKUP(D706,'Stipend Amounts'!A:J, 9, FALSE)</f>
        <v>District</v>
      </c>
      <c r="H706" s="2">
        <f>VLOOKUP(D706,'Stipend Amounts'!A:J, 10, FALSE)</f>
        <v>15</v>
      </c>
      <c r="I706" s="22">
        <f t="shared" si="21"/>
        <v>2</v>
      </c>
      <c r="J706" s="2">
        <f t="shared" si="22"/>
        <v>30</v>
      </c>
      <c r="K706" t="s">
        <v>2071</v>
      </c>
    </row>
    <row r="707" spans="1:12">
      <c r="A707" t="s">
        <v>1495</v>
      </c>
      <c r="B707" t="s">
        <v>1496</v>
      </c>
      <c r="C707" t="s">
        <v>1497</v>
      </c>
      <c r="D707" t="s">
        <v>40</v>
      </c>
      <c r="E707" t="s">
        <v>348</v>
      </c>
      <c r="F707" s="25">
        <v>1</v>
      </c>
      <c r="G707" t="str">
        <f>VLOOKUP(D707,'Stipend Amounts'!A:J, 9, FALSE)</f>
        <v>District</v>
      </c>
      <c r="H707" s="2">
        <f>VLOOKUP(D707,'Stipend Amounts'!A:J, 10, FALSE)</f>
        <v>15</v>
      </c>
      <c r="I707" s="22">
        <f t="shared" si="21"/>
        <v>2</v>
      </c>
      <c r="J707" s="2">
        <f t="shared" si="22"/>
        <v>30</v>
      </c>
      <c r="K707" t="s">
        <v>2071</v>
      </c>
    </row>
    <row r="708" spans="1:12">
      <c r="A708" t="s">
        <v>588</v>
      </c>
      <c r="B708" t="s">
        <v>589</v>
      </c>
      <c r="C708" t="s">
        <v>590</v>
      </c>
      <c r="D708" t="s">
        <v>40</v>
      </c>
      <c r="E708" t="s">
        <v>491</v>
      </c>
      <c r="F708" s="25">
        <v>1</v>
      </c>
      <c r="G708" t="str">
        <f>VLOOKUP(D708,'Stipend Amounts'!A:J, 9, FALSE)</f>
        <v>District</v>
      </c>
      <c r="H708" s="2">
        <f>VLOOKUP(D708,'Stipend Amounts'!A:J, 10, FALSE)</f>
        <v>15</v>
      </c>
      <c r="I708" s="22">
        <f t="shared" si="21"/>
        <v>2</v>
      </c>
      <c r="J708" s="2">
        <f t="shared" si="22"/>
        <v>30</v>
      </c>
      <c r="K708" s="24">
        <v>42174</v>
      </c>
    </row>
    <row r="709" spans="1:12">
      <c r="A709" t="s">
        <v>9</v>
      </c>
      <c r="B709" t="s">
        <v>1340</v>
      </c>
      <c r="C709" t="s">
        <v>1341</v>
      </c>
      <c r="D709" t="s">
        <v>40</v>
      </c>
      <c r="E709" t="s">
        <v>13</v>
      </c>
      <c r="F709" s="25">
        <v>1</v>
      </c>
      <c r="G709" t="str">
        <f>VLOOKUP(D709,'Stipend Amounts'!A:J, 9, FALSE)</f>
        <v>District</v>
      </c>
      <c r="H709" s="2">
        <f>VLOOKUP(D709,'Stipend Amounts'!A:J, 10, FALSE)</f>
        <v>15</v>
      </c>
      <c r="I709" s="22">
        <f t="shared" si="21"/>
        <v>2</v>
      </c>
      <c r="J709" s="2">
        <f t="shared" si="22"/>
        <v>30</v>
      </c>
      <c r="K709" t="s">
        <v>2071</v>
      </c>
    </row>
    <row r="710" spans="1:12">
      <c r="A710" t="s">
        <v>446</v>
      </c>
      <c r="B710" t="s">
        <v>1568</v>
      </c>
      <c r="C710" t="s">
        <v>1569</v>
      </c>
      <c r="D710" t="s">
        <v>40</v>
      </c>
      <c r="E710" t="s">
        <v>491</v>
      </c>
      <c r="F710" s="25">
        <v>1</v>
      </c>
      <c r="G710" t="str">
        <f>VLOOKUP(D710,'Stipend Amounts'!A:J, 9, FALSE)</f>
        <v>District</v>
      </c>
      <c r="H710" s="2">
        <f>VLOOKUP(D710,'Stipend Amounts'!A:J, 10, FALSE)</f>
        <v>15</v>
      </c>
      <c r="I710" s="22">
        <f t="shared" si="21"/>
        <v>2</v>
      </c>
      <c r="J710" s="2">
        <f t="shared" si="22"/>
        <v>30</v>
      </c>
      <c r="K710" t="s">
        <v>2071</v>
      </c>
    </row>
    <row r="711" spans="1:12">
      <c r="A711" t="s">
        <v>1441</v>
      </c>
      <c r="B711" t="s">
        <v>1442</v>
      </c>
      <c r="C711" t="s">
        <v>1443</v>
      </c>
      <c r="D711" t="s">
        <v>40</v>
      </c>
      <c r="E711" t="s">
        <v>348</v>
      </c>
      <c r="F711" s="25">
        <v>1</v>
      </c>
      <c r="G711" t="str">
        <f>VLOOKUP(D711,'Stipend Amounts'!A:J, 9, FALSE)</f>
        <v>District</v>
      </c>
      <c r="H711" s="2">
        <f>VLOOKUP(D711,'Stipend Amounts'!A:J, 10, FALSE)</f>
        <v>15</v>
      </c>
      <c r="I711" s="22">
        <f t="shared" ref="I711:I776" si="23">F711*IF(E711="ECS Phase 2",30,(IF(E711="ECS Phase 1",2,(IF(E711="CSinS Phase 1",2,(IF(E711="CSinA Phase 1",2,(IF(E711="CsinA Phase 2",21,(IF(E711="CsinS Phase 2",21,(IF(E711="CSP Phase 1",2,(IF(E711="CSP Phase 2",30,(IF(E711="K5 Phase 1",2,(IF(E711="K5 Phase 2",7,(IF(E711="ECS Phase 2 OL",8,(IF(E711="CSinS Phase 2 OL",8,(IF(E711="CSinA Phase 2 OL",8)))))))))))))))))))))))))</f>
        <v>2</v>
      </c>
      <c r="J711" s="2">
        <f t="shared" ref="J711:J776" si="24">H711*I711</f>
        <v>30</v>
      </c>
      <c r="K711" t="s">
        <v>2071</v>
      </c>
    </row>
    <row r="712" spans="1:12">
      <c r="A712" t="s">
        <v>528</v>
      </c>
      <c r="B712" t="s">
        <v>529</v>
      </c>
      <c r="C712" t="s">
        <v>530</v>
      </c>
      <c r="D712" t="s">
        <v>40</v>
      </c>
      <c r="E712" t="s">
        <v>348</v>
      </c>
      <c r="F712" s="25">
        <v>1</v>
      </c>
      <c r="G712" t="str">
        <f>VLOOKUP(D712,'Stipend Amounts'!A:J, 9, FALSE)</f>
        <v>District</v>
      </c>
      <c r="H712" s="2">
        <f>VLOOKUP(D712,'Stipend Amounts'!A:J, 10, FALSE)</f>
        <v>15</v>
      </c>
      <c r="I712" s="22">
        <f t="shared" si="23"/>
        <v>2</v>
      </c>
      <c r="J712" s="2">
        <f t="shared" si="24"/>
        <v>30</v>
      </c>
      <c r="K712" s="19">
        <v>42159</v>
      </c>
    </row>
    <row r="713" spans="1:12">
      <c r="A713" t="s">
        <v>112</v>
      </c>
      <c r="B713" t="s">
        <v>113</v>
      </c>
      <c r="C713" t="s">
        <v>114</v>
      </c>
      <c r="D713" t="s">
        <v>40</v>
      </c>
      <c r="E713" t="s">
        <v>13</v>
      </c>
      <c r="F713" s="25">
        <v>1</v>
      </c>
      <c r="G713" t="str">
        <f>VLOOKUP(D713,'Stipend Amounts'!A:J, 9, FALSE)</f>
        <v>District</v>
      </c>
      <c r="H713" s="2">
        <f>VLOOKUP(D713,'Stipend Amounts'!A:J, 10, FALSE)</f>
        <v>15</v>
      </c>
      <c r="I713" s="22">
        <f t="shared" si="23"/>
        <v>2</v>
      </c>
      <c r="J713" s="2">
        <f t="shared" si="24"/>
        <v>30</v>
      </c>
      <c r="K713" s="19">
        <v>42159</v>
      </c>
    </row>
    <row r="714" spans="1:12">
      <c r="A714" t="s">
        <v>118</v>
      </c>
      <c r="B714" t="s">
        <v>119</v>
      </c>
      <c r="C714" t="s">
        <v>120</v>
      </c>
      <c r="D714" t="s">
        <v>40</v>
      </c>
      <c r="E714" t="s">
        <v>13</v>
      </c>
      <c r="F714" s="25">
        <v>1</v>
      </c>
      <c r="G714" t="str">
        <f>VLOOKUP(D714,'Stipend Amounts'!A:J, 9, FALSE)</f>
        <v>District</v>
      </c>
      <c r="H714" s="2">
        <f>VLOOKUP(D714,'Stipend Amounts'!A:J, 10, FALSE)</f>
        <v>15</v>
      </c>
      <c r="I714" s="22">
        <f t="shared" si="23"/>
        <v>2</v>
      </c>
      <c r="J714" s="2">
        <f t="shared" si="24"/>
        <v>30</v>
      </c>
      <c r="K714" s="19">
        <v>42159</v>
      </c>
    </row>
    <row r="715" spans="1:12">
      <c r="A715" t="s">
        <v>127</v>
      </c>
      <c r="B715" t="s">
        <v>128</v>
      </c>
      <c r="C715" t="s">
        <v>129</v>
      </c>
      <c r="D715" t="s">
        <v>281</v>
      </c>
      <c r="E715" t="s">
        <v>13</v>
      </c>
      <c r="F715" s="25">
        <v>1</v>
      </c>
      <c r="G715" t="str">
        <f>VLOOKUP(D715,'Stipend Amounts'!A:J, 9, FALSE)</f>
        <v>District</v>
      </c>
      <c r="H715" s="2">
        <f>VLOOKUP(D715,'Stipend Amounts'!A:J, 10, FALSE)</f>
        <v>25</v>
      </c>
      <c r="I715" s="22">
        <f t="shared" si="23"/>
        <v>2</v>
      </c>
      <c r="J715" s="2">
        <f t="shared" si="24"/>
        <v>50</v>
      </c>
      <c r="K715" s="19">
        <v>42159</v>
      </c>
    </row>
    <row r="716" spans="1:12">
      <c r="A716" t="s">
        <v>1232</v>
      </c>
      <c r="B716" t="s">
        <v>1552</v>
      </c>
      <c r="C716" t="s">
        <v>1553</v>
      </c>
      <c r="D716" t="s">
        <v>176</v>
      </c>
      <c r="E716" t="s">
        <v>491</v>
      </c>
      <c r="F716" s="25">
        <v>1</v>
      </c>
      <c r="G716" t="str">
        <f>VLOOKUP(D716,'Stipend Amounts'!A:J, 9, FALSE)</f>
        <v>District</v>
      </c>
      <c r="H716" s="2">
        <f>VLOOKUP(D716,'Stipend Amounts'!A:J, 10, FALSE)</f>
        <v>0</v>
      </c>
      <c r="I716" s="22">
        <f t="shared" si="23"/>
        <v>2</v>
      </c>
      <c r="J716" s="2">
        <f t="shared" si="24"/>
        <v>0</v>
      </c>
      <c r="K716" t="s">
        <v>1312</v>
      </c>
    </row>
    <row r="717" spans="1:12">
      <c r="A717" t="s">
        <v>1232</v>
      </c>
      <c r="B717" t="s">
        <v>1552</v>
      </c>
      <c r="C717" t="s">
        <v>1553</v>
      </c>
      <c r="D717" t="s">
        <v>176</v>
      </c>
      <c r="E717" t="s">
        <v>1102</v>
      </c>
      <c r="F717" s="25">
        <v>1</v>
      </c>
      <c r="G717" t="str">
        <f>VLOOKUP(D717,'Stipend Amounts'!A:J, 9, FALSE)</f>
        <v>District</v>
      </c>
      <c r="H717" s="2">
        <f>VLOOKUP(D717,'Stipend Amounts'!A:J, 10, FALSE)</f>
        <v>0</v>
      </c>
      <c r="I717" s="22">
        <f t="shared" si="23"/>
        <v>21</v>
      </c>
      <c r="J717" s="2">
        <f t="shared" si="24"/>
        <v>0</v>
      </c>
      <c r="K717" t="s">
        <v>1312</v>
      </c>
      <c r="L717" t="s">
        <v>1810</v>
      </c>
    </row>
    <row r="718" spans="1:12">
      <c r="A718" t="s">
        <v>859</v>
      </c>
      <c r="B718" t="s">
        <v>860</v>
      </c>
      <c r="C718" t="s">
        <v>861</v>
      </c>
      <c r="D718" t="s">
        <v>176</v>
      </c>
      <c r="E718" t="s">
        <v>13</v>
      </c>
      <c r="F718" s="25">
        <v>1</v>
      </c>
      <c r="G718" t="str">
        <f>VLOOKUP(D718,'Stipend Amounts'!A:J, 9, FALSE)</f>
        <v>District</v>
      </c>
      <c r="H718" s="2">
        <f>VLOOKUP(D718,'Stipend Amounts'!A:J, 10, FALSE)</f>
        <v>0</v>
      </c>
      <c r="I718" s="22">
        <f t="shared" si="23"/>
        <v>2</v>
      </c>
      <c r="J718" s="2">
        <f t="shared" si="24"/>
        <v>0</v>
      </c>
      <c r="K718" t="s">
        <v>1312</v>
      </c>
    </row>
    <row r="719" spans="1:12">
      <c r="A719" t="s">
        <v>859</v>
      </c>
      <c r="B719" t="s">
        <v>860</v>
      </c>
      <c r="C719" t="s">
        <v>861</v>
      </c>
      <c r="D719" t="s">
        <v>176</v>
      </c>
      <c r="E719" t="s">
        <v>1575</v>
      </c>
      <c r="F719" s="25">
        <v>1</v>
      </c>
      <c r="G719" t="str">
        <f>VLOOKUP(D719,'Stipend Amounts'!A:J, 9, FALSE)</f>
        <v>District</v>
      </c>
      <c r="H719" s="2">
        <f>VLOOKUP(D719,'Stipend Amounts'!A:J, 10, FALSE)</f>
        <v>0</v>
      </c>
      <c r="I719" s="22">
        <f t="shared" si="23"/>
        <v>2</v>
      </c>
      <c r="J719" s="2">
        <f t="shared" si="24"/>
        <v>0</v>
      </c>
      <c r="K719" t="s">
        <v>1312</v>
      </c>
    </row>
    <row r="720" spans="1:12">
      <c r="A720" t="s">
        <v>859</v>
      </c>
      <c r="B720" t="s">
        <v>860</v>
      </c>
      <c r="C720" t="s">
        <v>861</v>
      </c>
      <c r="D720" t="s">
        <v>176</v>
      </c>
      <c r="E720" t="s">
        <v>1165</v>
      </c>
      <c r="F720" s="25">
        <v>1</v>
      </c>
      <c r="G720" t="str">
        <f>VLOOKUP(D720,'Stipend Amounts'!A:J, 9, FALSE)</f>
        <v>District</v>
      </c>
      <c r="H720" s="2">
        <f>VLOOKUP(D720,'Stipend Amounts'!A:J, 10, FALSE)</f>
        <v>0</v>
      </c>
      <c r="I720" s="22">
        <f t="shared" si="23"/>
        <v>30</v>
      </c>
      <c r="J720" s="2">
        <f t="shared" si="24"/>
        <v>0</v>
      </c>
      <c r="K720" t="s">
        <v>1312</v>
      </c>
      <c r="L720" t="s">
        <v>1737</v>
      </c>
    </row>
    <row r="721" spans="1:12">
      <c r="A721" t="s">
        <v>859</v>
      </c>
      <c r="B721" t="s">
        <v>860</v>
      </c>
      <c r="C721" t="s">
        <v>1927</v>
      </c>
      <c r="D721" t="s">
        <v>176</v>
      </c>
      <c r="E721" t="s">
        <v>1948</v>
      </c>
      <c r="F721" s="25">
        <v>1</v>
      </c>
      <c r="G721" t="str">
        <f>VLOOKUP(D721,'Stipend Amounts'!A:J, 9, FALSE)</f>
        <v>District</v>
      </c>
      <c r="H721" s="2">
        <f>VLOOKUP(D721,'Stipend Amounts'!A:J, 10, FALSE)</f>
        <v>0</v>
      </c>
      <c r="I721" s="22">
        <f t="shared" si="23"/>
        <v>30</v>
      </c>
      <c r="J721" s="2">
        <f t="shared" si="24"/>
        <v>0</v>
      </c>
      <c r="K721" t="s">
        <v>1312</v>
      </c>
    </row>
    <row r="722" spans="1:12" s="27" customFormat="1">
      <c r="A722" s="27" t="s">
        <v>859</v>
      </c>
      <c r="B722" s="27" t="s">
        <v>860</v>
      </c>
      <c r="C722" s="27" t="s">
        <v>861</v>
      </c>
      <c r="D722" s="27" t="s">
        <v>176</v>
      </c>
      <c r="E722" s="27" t="s">
        <v>2075</v>
      </c>
      <c r="F722" s="28">
        <v>1</v>
      </c>
      <c r="G722" s="27" t="s">
        <v>3</v>
      </c>
      <c r="H722" s="29">
        <v>25</v>
      </c>
      <c r="I722" s="30">
        <v>5</v>
      </c>
      <c r="J722" s="29">
        <f t="shared" si="24"/>
        <v>125</v>
      </c>
      <c r="K722" s="27" t="s">
        <v>1312</v>
      </c>
    </row>
    <row r="723" spans="1:12">
      <c r="A723" t="s">
        <v>452</v>
      </c>
      <c r="B723" t="s">
        <v>682</v>
      </c>
      <c r="C723" t="s">
        <v>683</v>
      </c>
      <c r="D723" t="s">
        <v>176</v>
      </c>
      <c r="E723" t="s">
        <v>491</v>
      </c>
      <c r="F723" s="25">
        <v>1</v>
      </c>
      <c r="G723" t="str">
        <f>VLOOKUP(D723,'Stipend Amounts'!A:J, 9, FALSE)</f>
        <v>District</v>
      </c>
      <c r="H723" s="2">
        <f>VLOOKUP(D723,'Stipend Amounts'!A:J, 10, FALSE)</f>
        <v>0</v>
      </c>
      <c r="I723" s="22">
        <f t="shared" si="23"/>
        <v>2</v>
      </c>
      <c r="J723" s="2">
        <f t="shared" si="24"/>
        <v>0</v>
      </c>
      <c r="K723" t="s">
        <v>1312</v>
      </c>
    </row>
    <row r="724" spans="1:12">
      <c r="A724" t="s">
        <v>452</v>
      </c>
      <c r="B724" t="s">
        <v>682</v>
      </c>
      <c r="C724" t="s">
        <v>683</v>
      </c>
      <c r="D724" t="s">
        <v>176</v>
      </c>
      <c r="E724" t="s">
        <v>1102</v>
      </c>
      <c r="F724" s="25">
        <v>1</v>
      </c>
      <c r="G724" t="str">
        <f>VLOOKUP(D724,'Stipend Amounts'!A:J, 9, FALSE)</f>
        <v>District</v>
      </c>
      <c r="H724" s="2">
        <f>VLOOKUP(D724,'Stipend Amounts'!A:J, 10, FALSE)</f>
        <v>0</v>
      </c>
      <c r="I724" s="22">
        <f t="shared" si="23"/>
        <v>21</v>
      </c>
      <c r="J724" s="2">
        <f t="shared" si="24"/>
        <v>0</v>
      </c>
      <c r="K724" t="s">
        <v>1312</v>
      </c>
      <c r="L724" t="s">
        <v>1870</v>
      </c>
    </row>
    <row r="725" spans="1:12">
      <c r="A725" t="s">
        <v>173</v>
      </c>
      <c r="B725" t="s">
        <v>174</v>
      </c>
      <c r="C725" t="s">
        <v>175</v>
      </c>
      <c r="D725" t="s">
        <v>176</v>
      </c>
      <c r="E725" t="s">
        <v>13</v>
      </c>
      <c r="F725" s="25">
        <v>1</v>
      </c>
      <c r="G725" t="str">
        <f>VLOOKUP(D725,'Stipend Amounts'!A:J, 9, FALSE)</f>
        <v>District</v>
      </c>
      <c r="H725" s="2">
        <f>VLOOKUP(D725,'Stipend Amounts'!A:J, 10, FALSE)</f>
        <v>0</v>
      </c>
      <c r="I725" s="22">
        <f t="shared" si="23"/>
        <v>2</v>
      </c>
      <c r="J725" s="2">
        <f t="shared" si="24"/>
        <v>0</v>
      </c>
      <c r="K725" s="19" t="s">
        <v>1312</v>
      </c>
    </row>
    <row r="726" spans="1:12">
      <c r="A726" t="s">
        <v>173</v>
      </c>
      <c r="B726" t="s">
        <v>174</v>
      </c>
      <c r="C726" t="s">
        <v>175</v>
      </c>
      <c r="D726" t="s">
        <v>176</v>
      </c>
      <c r="E726" t="s">
        <v>1165</v>
      </c>
      <c r="F726" s="25">
        <v>1</v>
      </c>
      <c r="G726" t="str">
        <f>VLOOKUP(D726,'Stipend Amounts'!A:J, 9, FALSE)</f>
        <v>District</v>
      </c>
      <c r="H726" s="2">
        <f>VLOOKUP(D726,'Stipend Amounts'!A:J, 10, FALSE)</f>
        <v>0</v>
      </c>
      <c r="I726" s="22">
        <f t="shared" si="23"/>
        <v>30</v>
      </c>
      <c r="J726" s="2">
        <f t="shared" si="24"/>
        <v>0</v>
      </c>
      <c r="K726" t="s">
        <v>1312</v>
      </c>
      <c r="L726" t="s">
        <v>1741</v>
      </c>
    </row>
    <row r="727" spans="1:12">
      <c r="A727" t="s">
        <v>1536</v>
      </c>
      <c r="B727" t="s">
        <v>1537</v>
      </c>
      <c r="C727" t="s">
        <v>1538</v>
      </c>
      <c r="D727" t="s">
        <v>176</v>
      </c>
      <c r="E727" t="s">
        <v>491</v>
      </c>
      <c r="F727" s="25">
        <v>1</v>
      </c>
      <c r="G727" t="str">
        <f>VLOOKUP(D727,'Stipend Amounts'!A:J, 9, FALSE)</f>
        <v>District</v>
      </c>
      <c r="H727" s="2">
        <f>VLOOKUP(D727,'Stipend Amounts'!A:J, 10, FALSE)</f>
        <v>0</v>
      </c>
      <c r="I727" s="22">
        <f t="shared" si="23"/>
        <v>2</v>
      </c>
      <c r="J727" s="2">
        <f t="shared" si="24"/>
        <v>0</v>
      </c>
      <c r="K727" t="s">
        <v>1312</v>
      </c>
    </row>
    <row r="728" spans="1:12">
      <c r="A728" t="s">
        <v>1536</v>
      </c>
      <c r="B728" t="s">
        <v>1537</v>
      </c>
      <c r="C728" t="s">
        <v>1538</v>
      </c>
      <c r="D728" t="s">
        <v>176</v>
      </c>
      <c r="E728" t="s">
        <v>1102</v>
      </c>
      <c r="F728" s="25">
        <v>1</v>
      </c>
      <c r="G728" t="str">
        <f>VLOOKUP(D728,'Stipend Amounts'!A:J, 9, FALSE)</f>
        <v>District</v>
      </c>
      <c r="H728" s="2">
        <f>VLOOKUP(D728,'Stipend Amounts'!A:J, 10, FALSE)</f>
        <v>0</v>
      </c>
      <c r="I728" s="22">
        <f t="shared" si="23"/>
        <v>21</v>
      </c>
      <c r="J728" s="2">
        <f t="shared" si="24"/>
        <v>0</v>
      </c>
      <c r="K728" t="s">
        <v>1312</v>
      </c>
      <c r="L728" t="s">
        <v>1834</v>
      </c>
    </row>
    <row r="729" spans="1:12">
      <c r="A729" t="s">
        <v>600</v>
      </c>
      <c r="B729" t="s">
        <v>1829</v>
      </c>
      <c r="C729" t="s">
        <v>1830</v>
      </c>
      <c r="D729" t="s">
        <v>176</v>
      </c>
      <c r="E729" t="s">
        <v>1102</v>
      </c>
      <c r="F729" s="25">
        <v>0</v>
      </c>
      <c r="G729" t="str">
        <f>VLOOKUP(D729,'Stipend Amounts'!A:J, 9, FALSE)</f>
        <v>District</v>
      </c>
      <c r="H729" s="2">
        <f>VLOOKUP(D729,'Stipend Amounts'!A:J, 10, FALSE)</f>
        <v>0</v>
      </c>
      <c r="I729" s="22">
        <f t="shared" si="23"/>
        <v>0</v>
      </c>
      <c r="J729" s="2">
        <f t="shared" si="24"/>
        <v>0</v>
      </c>
      <c r="K729" t="s">
        <v>1303</v>
      </c>
      <c r="L729" t="s">
        <v>1782</v>
      </c>
    </row>
    <row r="730" spans="1:12">
      <c r="A730" t="s">
        <v>507</v>
      </c>
      <c r="B730" t="s">
        <v>1545</v>
      </c>
      <c r="C730" t="s">
        <v>1546</v>
      </c>
      <c r="D730" t="s">
        <v>176</v>
      </c>
      <c r="E730" t="s">
        <v>491</v>
      </c>
      <c r="F730" s="25">
        <v>1</v>
      </c>
      <c r="G730" t="str">
        <f>VLOOKUP(D730,'Stipend Amounts'!A:J, 9, FALSE)</f>
        <v>District</v>
      </c>
      <c r="H730" s="2">
        <f>VLOOKUP(D730,'Stipend Amounts'!A:J, 10, FALSE)</f>
        <v>0</v>
      </c>
      <c r="I730" s="22">
        <f t="shared" si="23"/>
        <v>2</v>
      </c>
      <c r="J730" s="2">
        <f t="shared" si="24"/>
        <v>0</v>
      </c>
      <c r="K730" t="s">
        <v>1312</v>
      </c>
    </row>
    <row r="731" spans="1:12">
      <c r="A731" t="s">
        <v>507</v>
      </c>
      <c r="B731" t="s">
        <v>1545</v>
      </c>
      <c r="C731" t="s">
        <v>1546</v>
      </c>
      <c r="D731" t="s">
        <v>176</v>
      </c>
      <c r="E731" t="s">
        <v>1102</v>
      </c>
      <c r="F731" s="25">
        <v>1</v>
      </c>
      <c r="G731" t="str">
        <f>VLOOKUP(D731,'Stipend Amounts'!A:J, 9, FALSE)</f>
        <v>District</v>
      </c>
      <c r="H731" s="2">
        <f>VLOOKUP(D731,'Stipend Amounts'!A:J, 10, FALSE)</f>
        <v>0</v>
      </c>
      <c r="I731" s="22">
        <f t="shared" si="23"/>
        <v>21</v>
      </c>
      <c r="J731" s="2">
        <f t="shared" si="24"/>
        <v>0</v>
      </c>
      <c r="K731" t="s">
        <v>1312</v>
      </c>
      <c r="L731" t="s">
        <v>1849</v>
      </c>
    </row>
    <row r="732" spans="1:12">
      <c r="A732" t="s">
        <v>1495</v>
      </c>
      <c r="B732" t="s">
        <v>1831</v>
      </c>
      <c r="C732" t="s">
        <v>1832</v>
      </c>
      <c r="D732" t="s">
        <v>176</v>
      </c>
      <c r="E732" t="s">
        <v>1102</v>
      </c>
      <c r="F732" s="25">
        <v>0</v>
      </c>
      <c r="G732" t="str">
        <f>VLOOKUP(D732,'Stipend Amounts'!A:J, 9, FALSE)</f>
        <v>District</v>
      </c>
      <c r="H732" s="2">
        <f>VLOOKUP(D732,'Stipend Amounts'!A:J, 10, FALSE)</f>
        <v>0</v>
      </c>
      <c r="I732" s="22">
        <f t="shared" si="23"/>
        <v>0</v>
      </c>
      <c r="J732" s="2">
        <f t="shared" si="24"/>
        <v>0</v>
      </c>
      <c r="K732" t="s">
        <v>1303</v>
      </c>
      <c r="L732" t="s">
        <v>1833</v>
      </c>
    </row>
    <row r="733" spans="1:12">
      <c r="A733" t="s">
        <v>1390</v>
      </c>
      <c r="B733" t="s">
        <v>1391</v>
      </c>
      <c r="C733" t="s">
        <v>1392</v>
      </c>
      <c r="D733" t="s">
        <v>176</v>
      </c>
      <c r="E733" t="s">
        <v>13</v>
      </c>
      <c r="F733" s="25">
        <v>1</v>
      </c>
      <c r="G733" t="str">
        <f>VLOOKUP(D733,'Stipend Amounts'!A:J, 9, FALSE)</f>
        <v>District</v>
      </c>
      <c r="H733" s="2">
        <f>VLOOKUP(D733,'Stipend Amounts'!A:J, 10, FALSE)</f>
        <v>0</v>
      </c>
      <c r="I733" s="22">
        <f t="shared" si="23"/>
        <v>2</v>
      </c>
      <c r="J733" s="2">
        <f t="shared" si="24"/>
        <v>0</v>
      </c>
      <c r="K733" t="s">
        <v>1312</v>
      </c>
    </row>
    <row r="734" spans="1:12">
      <c r="A734" t="s">
        <v>1390</v>
      </c>
      <c r="B734" t="s">
        <v>1391</v>
      </c>
      <c r="C734" t="s">
        <v>1392</v>
      </c>
      <c r="D734" t="s">
        <v>176</v>
      </c>
      <c r="E734" t="s">
        <v>1165</v>
      </c>
      <c r="F734" s="25">
        <v>1</v>
      </c>
      <c r="G734" t="str">
        <f>VLOOKUP(D734,'Stipend Amounts'!A:J, 9, FALSE)</f>
        <v>District</v>
      </c>
      <c r="H734" s="2">
        <f>VLOOKUP(D734,'Stipend Amounts'!A:J, 10, FALSE)</f>
        <v>0</v>
      </c>
      <c r="I734" s="22">
        <f t="shared" si="23"/>
        <v>30</v>
      </c>
      <c r="J734" s="2">
        <f t="shared" si="24"/>
        <v>0</v>
      </c>
      <c r="K734" t="s">
        <v>1312</v>
      </c>
      <c r="L734" t="s">
        <v>1767</v>
      </c>
    </row>
    <row r="735" spans="1:12">
      <c r="A735" t="s">
        <v>862</v>
      </c>
      <c r="B735" t="s">
        <v>1799</v>
      </c>
      <c r="C735" t="s">
        <v>1800</v>
      </c>
      <c r="D735" t="s">
        <v>176</v>
      </c>
      <c r="E735" t="s">
        <v>1127</v>
      </c>
      <c r="F735" s="25">
        <v>0</v>
      </c>
      <c r="G735" t="str">
        <f>VLOOKUP(D735,'Stipend Amounts'!A:J, 9, FALSE)</f>
        <v>District</v>
      </c>
      <c r="H735" s="2">
        <f>VLOOKUP(D735,'Stipend Amounts'!A:J, 10, FALSE)</f>
        <v>0</v>
      </c>
      <c r="I735" s="22">
        <f t="shared" si="23"/>
        <v>0</v>
      </c>
      <c r="J735" s="2">
        <f t="shared" si="24"/>
        <v>0</v>
      </c>
      <c r="K735" t="s">
        <v>1303</v>
      </c>
      <c r="L735" t="s">
        <v>1801</v>
      </c>
    </row>
    <row r="736" spans="1:12">
      <c r="A736" t="s">
        <v>1824</v>
      </c>
      <c r="B736" t="s">
        <v>1799</v>
      </c>
      <c r="C736" t="s">
        <v>1825</v>
      </c>
      <c r="D736" t="s">
        <v>176</v>
      </c>
      <c r="E736" t="s">
        <v>1102</v>
      </c>
      <c r="F736" s="25">
        <v>0</v>
      </c>
      <c r="G736" t="str">
        <f>VLOOKUP(D736,'Stipend Amounts'!A:J, 9, FALSE)</f>
        <v>District</v>
      </c>
      <c r="H736" s="2">
        <f>VLOOKUP(D736,'Stipend Amounts'!A:J, 10, FALSE)</f>
        <v>0</v>
      </c>
      <c r="I736" s="22">
        <f t="shared" si="23"/>
        <v>0</v>
      </c>
      <c r="J736" s="2">
        <f t="shared" si="24"/>
        <v>0</v>
      </c>
      <c r="K736" t="s">
        <v>1303</v>
      </c>
      <c r="L736" t="s">
        <v>1801</v>
      </c>
    </row>
    <row r="737" spans="1:12">
      <c r="A737" t="s">
        <v>1533</v>
      </c>
      <c r="B737" t="s">
        <v>1534</v>
      </c>
      <c r="C737" t="s">
        <v>1535</v>
      </c>
      <c r="D737" t="s">
        <v>176</v>
      </c>
      <c r="E737" t="s">
        <v>491</v>
      </c>
      <c r="F737" s="25">
        <v>1</v>
      </c>
      <c r="G737" t="str">
        <f>VLOOKUP(D737,'Stipend Amounts'!A:J, 9, FALSE)</f>
        <v>District</v>
      </c>
      <c r="H737" s="2">
        <f>VLOOKUP(D737,'Stipend Amounts'!A:J, 10, FALSE)</f>
        <v>0</v>
      </c>
      <c r="I737" s="22">
        <f t="shared" si="23"/>
        <v>2</v>
      </c>
      <c r="J737" s="2">
        <f t="shared" si="24"/>
        <v>0</v>
      </c>
      <c r="K737" t="s">
        <v>1312</v>
      </c>
    </row>
    <row r="738" spans="1:12">
      <c r="A738" t="s">
        <v>1533</v>
      </c>
      <c r="B738" t="s">
        <v>1534</v>
      </c>
      <c r="C738" t="s">
        <v>1535</v>
      </c>
      <c r="D738" t="s">
        <v>176</v>
      </c>
      <c r="E738" t="s">
        <v>1102</v>
      </c>
      <c r="F738" s="25">
        <v>1</v>
      </c>
      <c r="G738" t="str">
        <f>VLOOKUP(D738,'Stipend Amounts'!A:J, 9, FALSE)</f>
        <v>District</v>
      </c>
      <c r="H738" s="2">
        <f>VLOOKUP(D738,'Stipend Amounts'!A:J, 10, FALSE)</f>
        <v>0</v>
      </c>
      <c r="I738" s="22">
        <f t="shared" si="23"/>
        <v>21</v>
      </c>
      <c r="J738" s="2">
        <f t="shared" si="24"/>
        <v>0</v>
      </c>
      <c r="K738" t="s">
        <v>1312</v>
      </c>
      <c r="L738" t="s">
        <v>1779</v>
      </c>
    </row>
    <row r="739" spans="1:12">
      <c r="A739" t="s">
        <v>1600</v>
      </c>
      <c r="B739" t="s">
        <v>1601</v>
      </c>
      <c r="C739" t="s">
        <v>1602</v>
      </c>
      <c r="D739" t="s">
        <v>176</v>
      </c>
      <c r="E739" t="s">
        <v>1575</v>
      </c>
      <c r="F739" s="25">
        <v>1</v>
      </c>
      <c r="G739" t="str">
        <f>VLOOKUP(D739,'Stipend Amounts'!A:J, 9, FALSE)</f>
        <v>District</v>
      </c>
      <c r="H739" s="2">
        <f>VLOOKUP(D739,'Stipend Amounts'!A:J, 10, FALSE)</f>
        <v>0</v>
      </c>
      <c r="I739" s="22">
        <f t="shared" si="23"/>
        <v>2</v>
      </c>
      <c r="J739" s="2">
        <f t="shared" si="24"/>
        <v>0</v>
      </c>
      <c r="K739" t="s">
        <v>1312</v>
      </c>
    </row>
    <row r="740" spans="1:12" ht="16" customHeight="1">
      <c r="A740" t="s">
        <v>1600</v>
      </c>
      <c r="B740" t="s">
        <v>1601</v>
      </c>
      <c r="C740" t="s">
        <v>1602</v>
      </c>
      <c r="D740" t="s">
        <v>176</v>
      </c>
      <c r="E740" t="s">
        <v>1948</v>
      </c>
      <c r="F740" s="25">
        <v>1</v>
      </c>
      <c r="G740" t="str">
        <f>VLOOKUP(D740,'Stipend Amounts'!A:J, 9, FALSE)</f>
        <v>District</v>
      </c>
      <c r="H740" s="2">
        <f>VLOOKUP(D740,'Stipend Amounts'!A:J, 10, FALSE)</f>
        <v>0</v>
      </c>
      <c r="I740" s="22">
        <f t="shared" si="23"/>
        <v>30</v>
      </c>
      <c r="J740" s="2">
        <f t="shared" si="24"/>
        <v>0</v>
      </c>
      <c r="K740" t="s">
        <v>1312</v>
      </c>
    </row>
    <row r="741" spans="1:12" s="27" customFormat="1" ht="16" customHeight="1">
      <c r="A741" s="27" t="s">
        <v>1600</v>
      </c>
      <c r="B741" s="27" t="s">
        <v>1601</v>
      </c>
      <c r="C741" s="27" t="s">
        <v>1602</v>
      </c>
      <c r="D741" s="27" t="s">
        <v>176</v>
      </c>
      <c r="E741" s="27" t="s">
        <v>2075</v>
      </c>
      <c r="F741" s="28">
        <v>1</v>
      </c>
      <c r="G741" s="27" t="s">
        <v>3</v>
      </c>
      <c r="H741" s="29">
        <v>25</v>
      </c>
      <c r="I741" s="30">
        <v>5</v>
      </c>
      <c r="J741" s="29">
        <f t="shared" si="24"/>
        <v>125</v>
      </c>
      <c r="K741" s="27" t="s">
        <v>1312</v>
      </c>
    </row>
    <row r="742" spans="1:12">
      <c r="A742" t="s">
        <v>753</v>
      </c>
      <c r="B742" t="s">
        <v>1550</v>
      </c>
      <c r="C742" t="s">
        <v>1551</v>
      </c>
      <c r="D742" t="s">
        <v>176</v>
      </c>
      <c r="E742" t="s">
        <v>491</v>
      </c>
      <c r="F742" s="25">
        <v>1</v>
      </c>
      <c r="G742" t="str">
        <f>VLOOKUP(D742,'Stipend Amounts'!A:J, 9, FALSE)</f>
        <v>District</v>
      </c>
      <c r="H742" s="2">
        <f>VLOOKUP(D742,'Stipend Amounts'!A:J, 10, FALSE)</f>
        <v>0</v>
      </c>
      <c r="I742" s="22">
        <f t="shared" si="23"/>
        <v>2</v>
      </c>
      <c r="J742" s="2">
        <f t="shared" si="24"/>
        <v>0</v>
      </c>
      <c r="K742" t="s">
        <v>1312</v>
      </c>
    </row>
    <row r="743" spans="1:12">
      <c r="A743" t="s">
        <v>753</v>
      </c>
      <c r="B743" t="s">
        <v>1550</v>
      </c>
      <c r="C743" t="s">
        <v>1551</v>
      </c>
      <c r="D743" t="s">
        <v>176</v>
      </c>
      <c r="E743" t="s">
        <v>1102</v>
      </c>
      <c r="F743" s="25">
        <v>0.83</v>
      </c>
      <c r="G743" t="str">
        <f>VLOOKUP(D743,'Stipend Amounts'!A:J, 9, FALSE)</f>
        <v>District</v>
      </c>
      <c r="H743" s="2">
        <f>VLOOKUP(D743,'Stipend Amounts'!A:J, 10, FALSE)</f>
        <v>0</v>
      </c>
      <c r="I743" s="22">
        <f t="shared" si="23"/>
        <v>17.43</v>
      </c>
      <c r="J743" s="2">
        <f t="shared" si="24"/>
        <v>0</v>
      </c>
      <c r="K743" t="s">
        <v>1312</v>
      </c>
      <c r="L743" t="s">
        <v>1810</v>
      </c>
    </row>
    <row r="744" spans="1:12">
      <c r="A744" t="s">
        <v>1019</v>
      </c>
      <c r="B744" t="s">
        <v>1020</v>
      </c>
      <c r="C744" t="s">
        <v>1021</v>
      </c>
      <c r="D744" t="s">
        <v>176</v>
      </c>
      <c r="E744" t="s">
        <v>13</v>
      </c>
      <c r="F744" s="25">
        <v>1</v>
      </c>
      <c r="G744" t="str">
        <f>VLOOKUP(D744,'Stipend Amounts'!A:J, 9, FALSE)</f>
        <v>District</v>
      </c>
      <c r="H744" s="2">
        <f>VLOOKUP(D744,'Stipend Amounts'!A:J, 10, FALSE)</f>
        <v>0</v>
      </c>
      <c r="I744" s="22">
        <f t="shared" si="23"/>
        <v>2</v>
      </c>
      <c r="J744" s="2">
        <f t="shared" si="24"/>
        <v>0</v>
      </c>
      <c r="K744" t="s">
        <v>1312</v>
      </c>
    </row>
    <row r="745" spans="1:12">
      <c r="A745" t="s">
        <v>1019</v>
      </c>
      <c r="B745" t="s">
        <v>1020</v>
      </c>
      <c r="C745" t="s">
        <v>1021</v>
      </c>
      <c r="D745" t="s">
        <v>176</v>
      </c>
      <c r="E745" t="s">
        <v>1165</v>
      </c>
      <c r="F745" s="25">
        <v>1</v>
      </c>
      <c r="G745" t="str">
        <f>VLOOKUP(D745,'Stipend Amounts'!A:J, 9, FALSE)</f>
        <v>District</v>
      </c>
      <c r="H745" s="2">
        <f>VLOOKUP(D745,'Stipend Amounts'!A:J, 10, FALSE)</f>
        <v>0</v>
      </c>
      <c r="I745" s="22">
        <f t="shared" si="23"/>
        <v>30</v>
      </c>
      <c r="J745" s="2">
        <f t="shared" si="24"/>
        <v>0</v>
      </c>
      <c r="K745" t="s">
        <v>1312</v>
      </c>
      <c r="L745" t="s">
        <v>1745</v>
      </c>
    </row>
    <row r="746" spans="1:12">
      <c r="A746" t="s">
        <v>1019</v>
      </c>
      <c r="B746" t="s">
        <v>1020</v>
      </c>
      <c r="C746" t="s">
        <v>1021</v>
      </c>
      <c r="D746" t="s">
        <v>176</v>
      </c>
      <c r="E746" t="s">
        <v>2069</v>
      </c>
      <c r="F746" s="25">
        <v>1</v>
      </c>
      <c r="G746" t="str">
        <f>VLOOKUP(D746,'Stipend Amounts'!A:J, 9, FALSE)</f>
        <v>District</v>
      </c>
      <c r="H746" s="2">
        <f>VLOOKUP(D746,'Stipend Amounts'!A:J, 10, FALSE)</f>
        <v>0</v>
      </c>
      <c r="I746" s="22">
        <f t="shared" si="23"/>
        <v>8</v>
      </c>
      <c r="J746" s="2">
        <f t="shared" si="24"/>
        <v>0</v>
      </c>
      <c r="K746" t="s">
        <v>1312</v>
      </c>
    </row>
    <row r="747" spans="1:12">
      <c r="A747" t="s">
        <v>1498</v>
      </c>
      <c r="B747" t="s">
        <v>1499</v>
      </c>
      <c r="C747" t="s">
        <v>1500</v>
      </c>
      <c r="D747" t="s">
        <v>176</v>
      </c>
      <c r="E747" t="s">
        <v>348</v>
      </c>
      <c r="F747" s="25">
        <v>1</v>
      </c>
      <c r="G747" t="str">
        <f>VLOOKUP(D747,'Stipend Amounts'!A:J, 9, FALSE)</f>
        <v>District</v>
      </c>
      <c r="H747" s="2">
        <f>VLOOKUP(D747,'Stipend Amounts'!A:J, 10, FALSE)</f>
        <v>0</v>
      </c>
      <c r="I747" s="22">
        <f t="shared" si="23"/>
        <v>2</v>
      </c>
      <c r="J747" s="2">
        <f t="shared" si="24"/>
        <v>0</v>
      </c>
      <c r="K747" t="s">
        <v>1312</v>
      </c>
    </row>
    <row r="748" spans="1:12">
      <c r="A748" t="s">
        <v>1498</v>
      </c>
      <c r="B748" t="s">
        <v>1499</v>
      </c>
      <c r="C748" t="s">
        <v>1500</v>
      </c>
      <c r="D748" t="s">
        <v>176</v>
      </c>
      <c r="E748" t="s">
        <v>1127</v>
      </c>
      <c r="F748" s="25">
        <v>1</v>
      </c>
      <c r="G748" t="str">
        <f>VLOOKUP(D748,'Stipend Amounts'!A:J, 9, FALSE)</f>
        <v>District</v>
      </c>
      <c r="H748" s="2">
        <f>VLOOKUP(D748,'Stipend Amounts'!A:J, 10, FALSE)</f>
        <v>0</v>
      </c>
      <c r="I748" s="22">
        <f t="shared" si="23"/>
        <v>21</v>
      </c>
      <c r="J748" s="2">
        <f t="shared" si="24"/>
        <v>0</v>
      </c>
      <c r="K748" t="s">
        <v>1312</v>
      </c>
      <c r="L748" t="s">
        <v>1805</v>
      </c>
    </row>
    <row r="749" spans="1:12">
      <c r="A749" t="s">
        <v>1845</v>
      </c>
      <c r="B749" t="s">
        <v>1846</v>
      </c>
      <c r="C749" t="s">
        <v>1847</v>
      </c>
      <c r="D749" t="s">
        <v>176</v>
      </c>
      <c r="E749" t="s">
        <v>1102</v>
      </c>
      <c r="F749" s="25">
        <v>0</v>
      </c>
      <c r="G749" t="str">
        <f>VLOOKUP(D749,'Stipend Amounts'!A:J, 9, FALSE)</f>
        <v>District</v>
      </c>
      <c r="H749" s="2">
        <f>VLOOKUP(D749,'Stipend Amounts'!A:J, 10, FALSE)</f>
        <v>0</v>
      </c>
      <c r="I749" s="22">
        <f t="shared" si="23"/>
        <v>0</v>
      </c>
      <c r="J749" s="2">
        <f t="shared" si="24"/>
        <v>0</v>
      </c>
      <c r="K749" t="s">
        <v>1303</v>
      </c>
      <c r="L749" t="s">
        <v>1798</v>
      </c>
    </row>
    <row r="750" spans="1:12" s="27" customFormat="1">
      <c r="A750" s="27" t="s">
        <v>628</v>
      </c>
      <c r="B750" s="27" t="s">
        <v>629</v>
      </c>
      <c r="C750" s="27" t="s">
        <v>630</v>
      </c>
      <c r="D750" s="27" t="s">
        <v>176</v>
      </c>
      <c r="E750" s="27" t="s">
        <v>491</v>
      </c>
      <c r="F750" s="28">
        <v>1</v>
      </c>
      <c r="G750" s="27" t="str">
        <f>VLOOKUP(D750,'Stipend Amounts'!A:J, 9, FALSE)</f>
        <v>District</v>
      </c>
      <c r="H750" s="29">
        <f>VLOOKUP(D750,'Stipend Amounts'!A:J, 10, FALSE)</f>
        <v>0</v>
      </c>
      <c r="I750" s="30">
        <f t="shared" si="23"/>
        <v>2</v>
      </c>
      <c r="J750" s="29">
        <f t="shared" si="24"/>
        <v>0</v>
      </c>
      <c r="K750" s="27" t="s">
        <v>1303</v>
      </c>
    </row>
    <row r="751" spans="1:12">
      <c r="A751" t="s">
        <v>628</v>
      </c>
      <c r="B751" t="s">
        <v>629</v>
      </c>
      <c r="C751" t="s">
        <v>630</v>
      </c>
      <c r="D751" t="s">
        <v>176</v>
      </c>
      <c r="E751" t="s">
        <v>1102</v>
      </c>
      <c r="F751" s="25">
        <v>0</v>
      </c>
      <c r="G751" t="str">
        <f>VLOOKUP(D751,'Stipend Amounts'!A:J, 9, FALSE)</f>
        <v>District</v>
      </c>
      <c r="H751" s="2">
        <f>VLOOKUP(D751,'Stipend Amounts'!A:J, 10, FALSE)</f>
        <v>0</v>
      </c>
      <c r="I751" s="22">
        <f t="shared" si="23"/>
        <v>0</v>
      </c>
      <c r="J751" s="2">
        <f t="shared" si="24"/>
        <v>0</v>
      </c>
      <c r="K751" t="s">
        <v>1303</v>
      </c>
      <c r="L751" t="s">
        <v>1783</v>
      </c>
    </row>
    <row r="752" spans="1:12">
      <c r="A752" t="s">
        <v>1666</v>
      </c>
      <c r="B752" t="s">
        <v>1774</v>
      </c>
      <c r="C752" t="s">
        <v>1775</v>
      </c>
      <c r="D752" t="s">
        <v>176</v>
      </c>
      <c r="E752" t="s">
        <v>1127</v>
      </c>
      <c r="F752" s="25">
        <v>0</v>
      </c>
      <c r="G752" t="str">
        <f>VLOOKUP(D752,'Stipend Amounts'!A:J, 9, FALSE)</f>
        <v>District</v>
      </c>
      <c r="H752" s="2">
        <f>VLOOKUP(D752,'Stipend Amounts'!A:J, 10, FALSE)</f>
        <v>0</v>
      </c>
      <c r="I752" s="22">
        <f t="shared" si="23"/>
        <v>0</v>
      </c>
      <c r="J752" s="2">
        <f t="shared" si="24"/>
        <v>0</v>
      </c>
      <c r="K752" t="s">
        <v>1303</v>
      </c>
      <c r="L752" t="s">
        <v>1776</v>
      </c>
    </row>
    <row r="753" spans="1:12">
      <c r="A753" t="s">
        <v>1791</v>
      </c>
      <c r="B753" t="s">
        <v>1792</v>
      </c>
      <c r="C753" t="s">
        <v>1793</v>
      </c>
      <c r="D753" t="s">
        <v>176</v>
      </c>
      <c r="E753" t="s">
        <v>1127</v>
      </c>
      <c r="F753" s="25">
        <v>0</v>
      </c>
      <c r="G753" t="str">
        <f>VLOOKUP(D753,'Stipend Amounts'!A:J, 9, FALSE)</f>
        <v>District</v>
      </c>
      <c r="H753" s="2">
        <f>VLOOKUP(D753,'Stipend Amounts'!A:J, 10, FALSE)</f>
        <v>0</v>
      </c>
      <c r="I753" s="22">
        <f t="shared" si="23"/>
        <v>0</v>
      </c>
      <c r="J753" s="2">
        <f t="shared" si="24"/>
        <v>0</v>
      </c>
      <c r="K753" t="s">
        <v>1303</v>
      </c>
      <c r="L753" t="s">
        <v>1794</v>
      </c>
    </row>
    <row r="754" spans="1:12">
      <c r="A754" t="s">
        <v>1791</v>
      </c>
      <c r="B754" t="s">
        <v>1792</v>
      </c>
      <c r="C754" t="s">
        <v>1793</v>
      </c>
      <c r="D754" t="s">
        <v>176</v>
      </c>
      <c r="E754" t="s">
        <v>1127</v>
      </c>
      <c r="F754" s="25">
        <v>0</v>
      </c>
      <c r="G754" t="str">
        <f>VLOOKUP(D754,'Stipend Amounts'!A:J, 9, FALSE)</f>
        <v>District</v>
      </c>
      <c r="H754" s="2">
        <f>VLOOKUP(D754,'Stipend Amounts'!A:J, 10, FALSE)</f>
        <v>0</v>
      </c>
      <c r="I754" s="22">
        <f t="shared" si="23"/>
        <v>0</v>
      </c>
      <c r="J754" s="2">
        <f t="shared" si="24"/>
        <v>0</v>
      </c>
      <c r="K754" t="s">
        <v>1303</v>
      </c>
      <c r="L754" t="s">
        <v>1794</v>
      </c>
    </row>
    <row r="755" spans="1:12">
      <c r="A755" t="s">
        <v>1539</v>
      </c>
      <c r="B755" t="s">
        <v>1540</v>
      </c>
      <c r="C755" t="s">
        <v>1541</v>
      </c>
      <c r="D755" t="s">
        <v>176</v>
      </c>
      <c r="E755" t="s">
        <v>491</v>
      </c>
      <c r="F755" s="25">
        <v>1</v>
      </c>
      <c r="G755" t="str">
        <f>VLOOKUP(D755,'Stipend Amounts'!A:J, 9, FALSE)</f>
        <v>District</v>
      </c>
      <c r="H755" s="2">
        <f>VLOOKUP(D755,'Stipend Amounts'!A:J, 10, FALSE)</f>
        <v>0</v>
      </c>
      <c r="I755" s="22">
        <f t="shared" si="23"/>
        <v>2</v>
      </c>
      <c r="J755" s="2">
        <f t="shared" si="24"/>
        <v>0</v>
      </c>
      <c r="K755" t="s">
        <v>1312</v>
      </c>
    </row>
    <row r="756" spans="1:12">
      <c r="A756" t="s">
        <v>1539</v>
      </c>
      <c r="B756" t="s">
        <v>1540</v>
      </c>
      <c r="C756" t="s">
        <v>1541</v>
      </c>
      <c r="D756" t="s">
        <v>176</v>
      </c>
      <c r="E756" t="s">
        <v>1102</v>
      </c>
      <c r="F756" s="25">
        <v>1</v>
      </c>
      <c r="G756" t="str">
        <f>VLOOKUP(D756,'Stipend Amounts'!A:J, 9, FALSE)</f>
        <v>District</v>
      </c>
      <c r="H756" s="2">
        <f>VLOOKUP(D756,'Stipend Amounts'!A:J, 10, FALSE)</f>
        <v>0</v>
      </c>
      <c r="I756" s="22">
        <f t="shared" si="23"/>
        <v>21</v>
      </c>
      <c r="J756" s="2">
        <f t="shared" si="24"/>
        <v>0</v>
      </c>
      <c r="K756" t="s">
        <v>1312</v>
      </c>
      <c r="L756" t="s">
        <v>1843</v>
      </c>
    </row>
    <row r="757" spans="1:12">
      <c r="A757" t="s">
        <v>813</v>
      </c>
      <c r="B757" t="s">
        <v>814</v>
      </c>
      <c r="C757" t="s">
        <v>815</v>
      </c>
      <c r="D757" t="s">
        <v>176</v>
      </c>
      <c r="E757" t="s">
        <v>348</v>
      </c>
      <c r="F757" s="25">
        <v>1</v>
      </c>
      <c r="G757" t="str">
        <f>VLOOKUP(D757,'Stipend Amounts'!A:J, 9, FALSE)</f>
        <v>District</v>
      </c>
      <c r="H757" s="2">
        <f>VLOOKUP(D757,'Stipend Amounts'!A:J, 10, FALSE)</f>
        <v>0</v>
      </c>
      <c r="I757" s="22">
        <f t="shared" si="23"/>
        <v>2</v>
      </c>
      <c r="J757" s="2">
        <f t="shared" si="24"/>
        <v>0</v>
      </c>
      <c r="K757" t="s">
        <v>1312</v>
      </c>
    </row>
    <row r="758" spans="1:12">
      <c r="A758" t="s">
        <v>813</v>
      </c>
      <c r="B758" t="s">
        <v>814</v>
      </c>
      <c r="C758" t="s">
        <v>815</v>
      </c>
      <c r="D758" t="s">
        <v>176</v>
      </c>
      <c r="E758" t="s">
        <v>1127</v>
      </c>
      <c r="F758" s="25">
        <v>1</v>
      </c>
      <c r="G758" t="str">
        <f>VLOOKUP(D758,'Stipend Amounts'!A:J, 9, FALSE)</f>
        <v>District</v>
      </c>
      <c r="H758" s="2">
        <f>VLOOKUP(D758,'Stipend Amounts'!A:J, 10, FALSE)</f>
        <v>0</v>
      </c>
      <c r="I758" s="22">
        <f t="shared" si="23"/>
        <v>21</v>
      </c>
      <c r="J758" s="2">
        <f t="shared" si="24"/>
        <v>0</v>
      </c>
      <c r="K758" t="s">
        <v>1312</v>
      </c>
      <c r="L758" t="s">
        <v>1802</v>
      </c>
    </row>
    <row r="759" spans="1:12">
      <c r="A759" t="s">
        <v>408</v>
      </c>
      <c r="B759" t="s">
        <v>409</v>
      </c>
      <c r="C759" t="s">
        <v>410</v>
      </c>
      <c r="D759" t="s">
        <v>176</v>
      </c>
      <c r="E759" t="s">
        <v>491</v>
      </c>
      <c r="F759" s="25">
        <v>1</v>
      </c>
      <c r="G759" t="str">
        <f>VLOOKUP(D759,'Stipend Amounts'!A:J, 9, FALSE)</f>
        <v>District</v>
      </c>
      <c r="H759" s="2">
        <f>VLOOKUP(D759,'Stipend Amounts'!A:J, 10, FALSE)</f>
        <v>0</v>
      </c>
      <c r="I759" s="22">
        <f t="shared" si="23"/>
        <v>2</v>
      </c>
      <c r="J759" s="2">
        <f t="shared" si="24"/>
        <v>0</v>
      </c>
      <c r="K759" s="19" t="s">
        <v>1312</v>
      </c>
    </row>
    <row r="760" spans="1:12">
      <c r="A760" t="s">
        <v>408</v>
      </c>
      <c r="B760" t="s">
        <v>409</v>
      </c>
      <c r="C760" t="s">
        <v>410</v>
      </c>
      <c r="D760" t="s">
        <v>176</v>
      </c>
      <c r="E760" t="s">
        <v>1102</v>
      </c>
      <c r="F760" s="25">
        <v>1</v>
      </c>
      <c r="G760" t="str">
        <f>VLOOKUP(D760,'Stipend Amounts'!A:J, 9, FALSE)</f>
        <v>District</v>
      </c>
      <c r="H760" s="2">
        <f>VLOOKUP(D760,'Stipend Amounts'!A:J, 10, FALSE)</f>
        <v>0</v>
      </c>
      <c r="I760" s="22">
        <f t="shared" si="23"/>
        <v>21</v>
      </c>
      <c r="J760" s="2">
        <f t="shared" si="24"/>
        <v>0</v>
      </c>
      <c r="K760" t="s">
        <v>1312</v>
      </c>
      <c r="L760" t="s">
        <v>1798</v>
      </c>
    </row>
    <row r="761" spans="1:12">
      <c r="A761" t="s">
        <v>1863</v>
      </c>
      <c r="B761" t="s">
        <v>409</v>
      </c>
      <c r="C761" t="s">
        <v>1864</v>
      </c>
      <c r="D761" t="s">
        <v>176</v>
      </c>
      <c r="E761" t="s">
        <v>1102</v>
      </c>
      <c r="F761" s="25">
        <v>0</v>
      </c>
      <c r="G761" t="str">
        <f>VLOOKUP(D761,'Stipend Amounts'!A:J, 9, FALSE)</f>
        <v>District</v>
      </c>
      <c r="H761" s="2">
        <f>VLOOKUP(D761,'Stipend Amounts'!A:J, 10, FALSE)</f>
        <v>0</v>
      </c>
      <c r="I761" s="22">
        <f t="shared" si="23"/>
        <v>0</v>
      </c>
      <c r="J761" s="2">
        <f t="shared" si="24"/>
        <v>0</v>
      </c>
      <c r="K761" t="s">
        <v>1303</v>
      </c>
      <c r="L761" t="s">
        <v>1810</v>
      </c>
    </row>
    <row r="762" spans="1:12">
      <c r="A762" t="s">
        <v>177</v>
      </c>
      <c r="B762" t="s">
        <v>178</v>
      </c>
      <c r="C762" t="s">
        <v>179</v>
      </c>
      <c r="D762" t="s">
        <v>176</v>
      </c>
      <c r="E762" t="s">
        <v>13</v>
      </c>
      <c r="F762" s="25">
        <v>1</v>
      </c>
      <c r="G762" t="str">
        <f>VLOOKUP(D762,'Stipend Amounts'!A:J, 9, FALSE)</f>
        <v>District</v>
      </c>
      <c r="H762" s="2">
        <f>VLOOKUP(D762,'Stipend Amounts'!A:J, 10, FALSE)</f>
        <v>0</v>
      </c>
      <c r="I762" s="22">
        <f t="shared" si="23"/>
        <v>2</v>
      </c>
      <c r="J762" s="2">
        <f t="shared" si="24"/>
        <v>0</v>
      </c>
      <c r="K762" s="19" t="s">
        <v>1312</v>
      </c>
    </row>
    <row r="763" spans="1:12">
      <c r="A763" t="s">
        <v>177</v>
      </c>
      <c r="B763" t="s">
        <v>178</v>
      </c>
      <c r="C763" t="s">
        <v>179</v>
      </c>
      <c r="D763" t="s">
        <v>176</v>
      </c>
      <c r="E763" t="s">
        <v>1165</v>
      </c>
      <c r="F763" s="25">
        <v>1</v>
      </c>
      <c r="G763" t="str">
        <f>VLOOKUP(D763,'Stipend Amounts'!A:J, 9, FALSE)</f>
        <v>District</v>
      </c>
      <c r="H763" s="2">
        <f>VLOOKUP(D763,'Stipend Amounts'!A:J, 10, FALSE)</f>
        <v>0</v>
      </c>
      <c r="I763" s="22">
        <f t="shared" si="23"/>
        <v>30</v>
      </c>
      <c r="J763" s="2">
        <f t="shared" si="24"/>
        <v>0</v>
      </c>
      <c r="K763" t="s">
        <v>1312</v>
      </c>
      <c r="L763" t="s">
        <v>1744</v>
      </c>
    </row>
    <row r="764" spans="1:12">
      <c r="A764" t="s">
        <v>112</v>
      </c>
      <c r="B764" t="s">
        <v>1728</v>
      </c>
      <c r="C764" t="s">
        <v>1729</v>
      </c>
      <c r="D764" t="s">
        <v>176</v>
      </c>
      <c r="E764" t="s">
        <v>1165</v>
      </c>
      <c r="F764" s="25">
        <v>0</v>
      </c>
      <c r="G764" t="str">
        <f>VLOOKUP(D764,'Stipend Amounts'!A:J, 9, FALSE)</f>
        <v>District</v>
      </c>
      <c r="H764" s="2">
        <f>VLOOKUP(D764,'Stipend Amounts'!A:J, 10, FALSE)</f>
        <v>0</v>
      </c>
      <c r="I764" s="22">
        <f t="shared" si="23"/>
        <v>0</v>
      </c>
      <c r="J764" s="2">
        <f t="shared" si="24"/>
        <v>0</v>
      </c>
      <c r="K764" t="s">
        <v>1303</v>
      </c>
      <c r="L764" t="s">
        <v>1749</v>
      </c>
    </row>
    <row r="765" spans="1:12" s="27" customFormat="1">
      <c r="A765" s="27" t="s">
        <v>1747</v>
      </c>
      <c r="B765" s="27" t="s">
        <v>1005</v>
      </c>
      <c r="C765" s="27" t="s">
        <v>1748</v>
      </c>
      <c r="D765" s="27" t="s">
        <v>176</v>
      </c>
      <c r="E765" s="27" t="s">
        <v>1165</v>
      </c>
      <c r="F765" s="28">
        <v>1</v>
      </c>
      <c r="G765" s="27" t="str">
        <f>VLOOKUP(D765,'Stipend Amounts'!A:J, 9, FALSE)</f>
        <v>District</v>
      </c>
      <c r="H765" s="29">
        <f>VLOOKUP(D765,'Stipend Amounts'!A:J, 10, FALSE)</f>
        <v>0</v>
      </c>
      <c r="I765" s="30">
        <f t="shared" si="23"/>
        <v>30</v>
      </c>
      <c r="J765" s="29">
        <f t="shared" si="24"/>
        <v>0</v>
      </c>
      <c r="K765" s="27" t="s">
        <v>1302</v>
      </c>
      <c r="L765" s="27" t="s">
        <v>1749</v>
      </c>
    </row>
    <row r="766" spans="1:12">
      <c r="A766" t="s">
        <v>1552</v>
      </c>
      <c r="B766" t="s">
        <v>1005</v>
      </c>
      <c r="C766" t="s">
        <v>1850</v>
      </c>
      <c r="D766" t="s">
        <v>176</v>
      </c>
      <c r="E766" t="s">
        <v>1102</v>
      </c>
      <c r="F766" s="25">
        <v>0</v>
      </c>
      <c r="G766" t="str">
        <f>VLOOKUP(D766,'Stipend Amounts'!A:J, 9, FALSE)</f>
        <v>District</v>
      </c>
      <c r="H766" s="2">
        <f>VLOOKUP(D766,'Stipend Amounts'!A:J, 10, FALSE)</f>
        <v>0</v>
      </c>
      <c r="I766" s="22">
        <f t="shared" si="23"/>
        <v>0</v>
      </c>
      <c r="J766" s="2">
        <f t="shared" si="24"/>
        <v>0</v>
      </c>
      <c r="K766" t="s">
        <v>1303</v>
      </c>
      <c r="L766" t="s">
        <v>1849</v>
      </c>
    </row>
    <row r="767" spans="1:12">
      <c r="A767" t="s">
        <v>349</v>
      </c>
      <c r="B767" t="s">
        <v>807</v>
      </c>
      <c r="C767" t="s">
        <v>808</v>
      </c>
      <c r="D767" t="s">
        <v>176</v>
      </c>
      <c r="E767" t="s">
        <v>348</v>
      </c>
      <c r="F767" s="25">
        <v>1</v>
      </c>
      <c r="G767" t="str">
        <f>VLOOKUP(D767,'Stipend Amounts'!A:J, 9, FALSE)</f>
        <v>District</v>
      </c>
      <c r="H767" s="2">
        <f>VLOOKUP(D767,'Stipend Amounts'!A:J, 10, FALSE)</f>
        <v>0</v>
      </c>
      <c r="I767" s="22">
        <f t="shared" si="23"/>
        <v>2</v>
      </c>
      <c r="J767" s="2">
        <f t="shared" si="24"/>
        <v>0</v>
      </c>
      <c r="K767" t="s">
        <v>1312</v>
      </c>
    </row>
    <row r="768" spans="1:12">
      <c r="A768" t="s">
        <v>349</v>
      </c>
      <c r="B768" t="s">
        <v>807</v>
      </c>
      <c r="C768" t="s">
        <v>808</v>
      </c>
      <c r="D768" t="s">
        <v>176</v>
      </c>
      <c r="E768" t="s">
        <v>1127</v>
      </c>
      <c r="F768" s="25">
        <v>1</v>
      </c>
      <c r="G768" t="str">
        <f>VLOOKUP(D768,'Stipend Amounts'!A:J, 9, FALSE)</f>
        <v>District</v>
      </c>
      <c r="H768" s="2">
        <f>VLOOKUP(D768,'Stipend Amounts'!A:J, 10, FALSE)</f>
        <v>0</v>
      </c>
      <c r="I768" s="22">
        <f t="shared" si="23"/>
        <v>21</v>
      </c>
      <c r="J768" s="2">
        <f t="shared" si="24"/>
        <v>0</v>
      </c>
      <c r="K768" t="s">
        <v>1312</v>
      </c>
      <c r="L768" t="s">
        <v>1781</v>
      </c>
    </row>
    <row r="769" spans="1:12">
      <c r="A769" t="s">
        <v>1022</v>
      </c>
      <c r="B769" t="s">
        <v>1023</v>
      </c>
      <c r="C769" t="s">
        <v>1024</v>
      </c>
      <c r="D769" t="s">
        <v>176</v>
      </c>
      <c r="E769" t="s">
        <v>13</v>
      </c>
      <c r="F769" s="25">
        <v>1</v>
      </c>
      <c r="G769" t="str">
        <f>VLOOKUP(D769,'Stipend Amounts'!A:J, 9, FALSE)</f>
        <v>District</v>
      </c>
      <c r="H769" s="2">
        <f>VLOOKUP(D769,'Stipend Amounts'!A:J, 10, FALSE)</f>
        <v>0</v>
      </c>
      <c r="I769" s="22">
        <f t="shared" si="23"/>
        <v>2</v>
      </c>
      <c r="J769" s="2">
        <f t="shared" si="24"/>
        <v>0</v>
      </c>
      <c r="K769" t="s">
        <v>1312</v>
      </c>
    </row>
    <row r="770" spans="1:12">
      <c r="A770" t="s">
        <v>1022</v>
      </c>
      <c r="B770" t="s">
        <v>1023</v>
      </c>
      <c r="C770" t="s">
        <v>1024</v>
      </c>
      <c r="D770" t="s">
        <v>176</v>
      </c>
      <c r="E770" t="s">
        <v>1165</v>
      </c>
      <c r="F770" s="25">
        <v>1</v>
      </c>
      <c r="G770" t="str">
        <f>VLOOKUP(D770,'Stipend Amounts'!A:J, 9, FALSE)</f>
        <v>District</v>
      </c>
      <c r="H770" s="2">
        <f>VLOOKUP(D770,'Stipend Amounts'!A:J, 10, FALSE)</f>
        <v>0</v>
      </c>
      <c r="I770" s="22">
        <f t="shared" si="23"/>
        <v>30</v>
      </c>
      <c r="J770" s="2">
        <f t="shared" si="24"/>
        <v>0</v>
      </c>
      <c r="K770" t="s">
        <v>1312</v>
      </c>
      <c r="L770" t="s">
        <v>1746</v>
      </c>
    </row>
    <row r="771" spans="1:12">
      <c r="A771" t="s">
        <v>477</v>
      </c>
      <c r="B771" t="s">
        <v>1240</v>
      </c>
      <c r="C771" t="s">
        <v>1330</v>
      </c>
      <c r="D771" t="s">
        <v>176</v>
      </c>
      <c r="E771" t="s">
        <v>13</v>
      </c>
      <c r="F771" s="25">
        <v>1</v>
      </c>
      <c r="G771" t="str">
        <f>VLOOKUP(D771,'Stipend Amounts'!A:J, 9, FALSE)</f>
        <v>District</v>
      </c>
      <c r="H771" s="2">
        <f>VLOOKUP(D771,'Stipend Amounts'!A:J, 10, FALSE)</f>
        <v>0</v>
      </c>
      <c r="I771" s="22">
        <f t="shared" si="23"/>
        <v>2</v>
      </c>
      <c r="J771" s="2">
        <f t="shared" si="24"/>
        <v>0</v>
      </c>
      <c r="K771" t="s">
        <v>1312</v>
      </c>
    </row>
    <row r="772" spans="1:12">
      <c r="A772" t="s">
        <v>477</v>
      </c>
      <c r="B772" t="s">
        <v>1240</v>
      </c>
      <c r="C772" t="s">
        <v>1703</v>
      </c>
      <c r="D772" t="s">
        <v>176</v>
      </c>
      <c r="E772" t="s">
        <v>1165</v>
      </c>
      <c r="F772" s="25">
        <v>1</v>
      </c>
      <c r="G772" t="str">
        <f>VLOOKUP(D772,'Stipend Amounts'!A:J, 9, FALSE)</f>
        <v>District</v>
      </c>
      <c r="H772" s="2">
        <f>VLOOKUP(D772,'Stipend Amounts'!A:J, 10, FALSE)</f>
        <v>0</v>
      </c>
      <c r="I772" s="22">
        <f t="shared" si="23"/>
        <v>30</v>
      </c>
      <c r="J772" s="2">
        <f t="shared" si="24"/>
        <v>0</v>
      </c>
      <c r="K772" t="s">
        <v>1312</v>
      </c>
      <c r="L772" t="s">
        <v>1760</v>
      </c>
    </row>
    <row r="773" spans="1:12">
      <c r="A773" t="s">
        <v>477</v>
      </c>
      <c r="B773" t="s">
        <v>1240</v>
      </c>
      <c r="C773" t="s">
        <v>1330</v>
      </c>
      <c r="D773" t="s">
        <v>176</v>
      </c>
      <c r="E773" t="s">
        <v>1102</v>
      </c>
      <c r="F773" s="25">
        <v>0</v>
      </c>
      <c r="G773" t="str">
        <f>VLOOKUP(D773,'Stipend Amounts'!A:J, 9, FALSE)</f>
        <v>District</v>
      </c>
      <c r="H773" s="2">
        <f>VLOOKUP(D773,'Stipend Amounts'!A:J, 10, FALSE)</f>
        <v>0</v>
      </c>
      <c r="I773" s="22">
        <f t="shared" si="23"/>
        <v>0</v>
      </c>
      <c r="J773" s="2">
        <f t="shared" si="24"/>
        <v>0</v>
      </c>
      <c r="K773" t="s">
        <v>1303</v>
      </c>
      <c r="L773" t="s">
        <v>1823</v>
      </c>
    </row>
    <row r="774" spans="1:12">
      <c r="A774" t="s">
        <v>896</v>
      </c>
      <c r="B774" t="s">
        <v>1837</v>
      </c>
      <c r="C774" t="s">
        <v>1838</v>
      </c>
      <c r="D774" t="s">
        <v>176</v>
      </c>
      <c r="E774" t="s">
        <v>1102</v>
      </c>
      <c r="F774" s="25">
        <v>0</v>
      </c>
      <c r="G774" t="str">
        <f>VLOOKUP(D774,'Stipend Amounts'!A:J, 9, FALSE)</f>
        <v>District</v>
      </c>
      <c r="H774" s="2">
        <f>VLOOKUP(D774,'Stipend Amounts'!A:J, 10, FALSE)</f>
        <v>0</v>
      </c>
      <c r="I774" s="22">
        <f t="shared" si="23"/>
        <v>0</v>
      </c>
      <c r="J774" s="2">
        <f t="shared" si="24"/>
        <v>0</v>
      </c>
      <c r="K774" t="s">
        <v>1303</v>
      </c>
      <c r="L774" t="s">
        <v>1836</v>
      </c>
    </row>
    <row r="775" spans="1:12">
      <c r="A775" t="s">
        <v>1513</v>
      </c>
      <c r="B775" t="s">
        <v>447</v>
      </c>
      <c r="C775" t="s">
        <v>1514</v>
      </c>
      <c r="D775" t="s">
        <v>176</v>
      </c>
      <c r="E775" t="s">
        <v>491</v>
      </c>
      <c r="F775" s="25">
        <v>1</v>
      </c>
      <c r="G775" t="str">
        <f>VLOOKUP(D775,'Stipend Amounts'!A:J, 9, FALSE)</f>
        <v>District</v>
      </c>
      <c r="H775" s="2">
        <f>VLOOKUP(D775,'Stipend Amounts'!A:J, 10, FALSE)</f>
        <v>0</v>
      </c>
      <c r="I775" s="22">
        <f t="shared" si="23"/>
        <v>2</v>
      </c>
      <c r="J775" s="2">
        <f t="shared" si="24"/>
        <v>0</v>
      </c>
      <c r="K775" t="s">
        <v>1312</v>
      </c>
    </row>
    <row r="776" spans="1:12">
      <c r="A776" t="s">
        <v>1513</v>
      </c>
      <c r="B776" t="s">
        <v>447</v>
      </c>
      <c r="C776" t="s">
        <v>1514</v>
      </c>
      <c r="D776" t="s">
        <v>176</v>
      </c>
      <c r="E776" t="s">
        <v>1102</v>
      </c>
      <c r="F776" s="25">
        <v>1</v>
      </c>
      <c r="G776" t="str">
        <f>VLOOKUP(D776,'Stipend Amounts'!A:J, 9, FALSE)</f>
        <v>District</v>
      </c>
      <c r="H776" s="2">
        <f>VLOOKUP(D776,'Stipend Amounts'!A:J, 10, FALSE)</f>
        <v>0</v>
      </c>
      <c r="I776" s="22">
        <f t="shared" si="23"/>
        <v>21</v>
      </c>
      <c r="J776" s="2">
        <f t="shared" si="24"/>
        <v>0</v>
      </c>
      <c r="K776" t="s">
        <v>1312</v>
      </c>
      <c r="L776" t="s">
        <v>1779</v>
      </c>
    </row>
    <row r="777" spans="1:12">
      <c r="A777" t="s">
        <v>1777</v>
      </c>
      <c r="B777" t="s">
        <v>423</v>
      </c>
      <c r="C777" t="s">
        <v>1778</v>
      </c>
      <c r="D777" t="s">
        <v>176</v>
      </c>
      <c r="E777" t="s">
        <v>1127</v>
      </c>
      <c r="F777" s="25">
        <v>0</v>
      </c>
      <c r="G777" t="str">
        <f>VLOOKUP(D777,'Stipend Amounts'!A:J, 9, FALSE)</f>
        <v>District</v>
      </c>
      <c r="H777" s="2">
        <f>VLOOKUP(D777,'Stipend Amounts'!A:J, 10, FALSE)</f>
        <v>0</v>
      </c>
      <c r="I777" s="22">
        <f t="shared" ref="I777:I841" si="25">F777*IF(E777="ECS Phase 2",30,(IF(E777="ECS Phase 1",2,(IF(E777="CSinS Phase 1",2,(IF(E777="CSinA Phase 1",2,(IF(E777="CsinA Phase 2",21,(IF(E777="CsinS Phase 2",21,(IF(E777="CSP Phase 1",2,(IF(E777="CSP Phase 2",30,(IF(E777="K5 Phase 1",2,(IF(E777="K5 Phase 2",7,(IF(E777="ECS Phase 2 OL",8,(IF(E777="CSinS Phase 2 OL",8,(IF(E777="CSinA Phase 2 OL",8)))))))))))))))))))))))))</f>
        <v>0</v>
      </c>
      <c r="J777" s="2">
        <f t="shared" ref="J777:J841" si="26">H777*I777</f>
        <v>0</v>
      </c>
      <c r="K777" t="s">
        <v>1303</v>
      </c>
      <c r="L777" t="s">
        <v>1779</v>
      </c>
    </row>
    <row r="778" spans="1:12" s="27" customFormat="1">
      <c r="A778" s="27" t="s">
        <v>1819</v>
      </c>
      <c r="B778" s="27" t="s">
        <v>1820</v>
      </c>
      <c r="C778" s="27" t="s">
        <v>1821</v>
      </c>
      <c r="D778" s="27" t="s">
        <v>176</v>
      </c>
      <c r="E778" s="27" t="s">
        <v>1127</v>
      </c>
      <c r="F778" s="28">
        <v>0.67</v>
      </c>
      <c r="G778" s="27" t="str">
        <f>VLOOKUP(D778,'Stipend Amounts'!A:J, 9, FALSE)</f>
        <v>District</v>
      </c>
      <c r="H778" s="29">
        <f>VLOOKUP(D778,'Stipend Amounts'!A:J, 10, FALSE)</f>
        <v>0</v>
      </c>
      <c r="I778" s="30">
        <f t="shared" si="25"/>
        <v>14.07</v>
      </c>
      <c r="J778" s="29">
        <f t="shared" si="26"/>
        <v>0</v>
      </c>
      <c r="K778" s="27" t="s">
        <v>1302</v>
      </c>
      <c r="L778" s="27" t="s">
        <v>1822</v>
      </c>
    </row>
    <row r="779" spans="1:12">
      <c r="A779" t="s">
        <v>1839</v>
      </c>
      <c r="B779" t="s">
        <v>1840</v>
      </c>
      <c r="C779" t="s">
        <v>1841</v>
      </c>
      <c r="D779" t="s">
        <v>176</v>
      </c>
      <c r="E779" t="s">
        <v>1102</v>
      </c>
      <c r="F779" s="25">
        <v>0</v>
      </c>
      <c r="G779" t="str">
        <f>VLOOKUP(D779,'Stipend Amounts'!A:J, 9, FALSE)</f>
        <v>District</v>
      </c>
      <c r="H779" s="2">
        <f>VLOOKUP(D779,'Stipend Amounts'!A:J, 10, FALSE)</f>
        <v>0</v>
      </c>
      <c r="I779" s="22">
        <f t="shared" si="25"/>
        <v>0</v>
      </c>
      <c r="J779" s="2">
        <f t="shared" si="26"/>
        <v>0</v>
      </c>
      <c r="K779" t="s">
        <v>1303</v>
      </c>
      <c r="L779" t="s">
        <v>1842</v>
      </c>
    </row>
    <row r="780" spans="1:12">
      <c r="A780" t="s">
        <v>882</v>
      </c>
      <c r="B780" t="s">
        <v>897</v>
      </c>
      <c r="C780" t="s">
        <v>1015</v>
      </c>
      <c r="D780" t="s">
        <v>176</v>
      </c>
      <c r="E780" t="s">
        <v>13</v>
      </c>
      <c r="F780" s="25">
        <v>1</v>
      </c>
      <c r="G780" t="str">
        <f>VLOOKUP(D780,'Stipend Amounts'!A:J, 9, FALSE)</f>
        <v>District</v>
      </c>
      <c r="H780" s="2">
        <f>VLOOKUP(D780,'Stipend Amounts'!A:J, 10, FALSE)</f>
        <v>0</v>
      </c>
      <c r="I780" s="22">
        <f t="shared" si="25"/>
        <v>2</v>
      </c>
      <c r="J780" s="2">
        <f t="shared" si="26"/>
        <v>0</v>
      </c>
      <c r="K780" t="s">
        <v>1312</v>
      </c>
    </row>
    <row r="781" spans="1:12">
      <c r="A781" t="s">
        <v>882</v>
      </c>
      <c r="B781" t="s">
        <v>897</v>
      </c>
      <c r="C781" t="s">
        <v>1015</v>
      </c>
      <c r="D781" t="s">
        <v>176</v>
      </c>
      <c r="E781" t="s">
        <v>1165</v>
      </c>
      <c r="F781" s="25">
        <v>1</v>
      </c>
      <c r="G781" t="str">
        <f>VLOOKUP(D781,'Stipend Amounts'!A:J, 9, FALSE)</f>
        <v>District</v>
      </c>
      <c r="H781" s="2">
        <f>VLOOKUP(D781,'Stipend Amounts'!A:J, 10, FALSE)</f>
        <v>0</v>
      </c>
      <c r="I781" s="22">
        <f t="shared" si="25"/>
        <v>30</v>
      </c>
      <c r="J781" s="2">
        <f t="shared" si="26"/>
        <v>0</v>
      </c>
      <c r="K781" t="s">
        <v>1312</v>
      </c>
      <c r="L781" t="s">
        <v>1743</v>
      </c>
    </row>
    <row r="782" spans="1:12">
      <c r="A782" t="s">
        <v>896</v>
      </c>
      <c r="B782" t="s">
        <v>897</v>
      </c>
      <c r="C782" t="s">
        <v>1835</v>
      </c>
      <c r="D782" t="s">
        <v>176</v>
      </c>
      <c r="E782" t="s">
        <v>1102</v>
      </c>
      <c r="F782" s="25">
        <v>0</v>
      </c>
      <c r="G782" t="str">
        <f>VLOOKUP(D782,'Stipend Amounts'!A:J, 9, FALSE)</f>
        <v>District</v>
      </c>
      <c r="H782" s="2">
        <f>VLOOKUP(D782,'Stipend Amounts'!A:J, 10, FALSE)</f>
        <v>0</v>
      </c>
      <c r="I782" s="22">
        <f t="shared" si="25"/>
        <v>0</v>
      </c>
      <c r="J782" s="2">
        <f t="shared" si="26"/>
        <v>0</v>
      </c>
      <c r="K782" t="s">
        <v>1303</v>
      </c>
      <c r="L782" t="s">
        <v>1836</v>
      </c>
    </row>
    <row r="783" spans="1:12">
      <c r="A783" t="s">
        <v>816</v>
      </c>
      <c r="B783" t="s">
        <v>817</v>
      </c>
      <c r="C783" t="s">
        <v>818</v>
      </c>
      <c r="D783" t="s">
        <v>176</v>
      </c>
      <c r="E783" t="s">
        <v>348</v>
      </c>
      <c r="F783" s="25">
        <v>1</v>
      </c>
      <c r="G783" t="str">
        <f>VLOOKUP(D783,'Stipend Amounts'!A:J, 9, FALSE)</f>
        <v>District</v>
      </c>
      <c r="H783" s="2">
        <f>VLOOKUP(D783,'Stipend Amounts'!A:J, 10, FALSE)</f>
        <v>0</v>
      </c>
      <c r="I783" s="22">
        <f t="shared" si="25"/>
        <v>2</v>
      </c>
      <c r="J783" s="2">
        <f t="shared" si="26"/>
        <v>0</v>
      </c>
      <c r="K783" t="s">
        <v>1312</v>
      </c>
    </row>
    <row r="784" spans="1:12">
      <c r="A784" t="s">
        <v>816</v>
      </c>
      <c r="B784" t="s">
        <v>817</v>
      </c>
      <c r="C784" t="s">
        <v>818</v>
      </c>
      <c r="D784" t="s">
        <v>176</v>
      </c>
      <c r="E784" t="s">
        <v>1127</v>
      </c>
      <c r="F784" s="25">
        <v>1</v>
      </c>
      <c r="G784" t="str">
        <f>VLOOKUP(D784,'Stipend Amounts'!A:J, 9, FALSE)</f>
        <v>District</v>
      </c>
      <c r="H784" s="2">
        <f>VLOOKUP(D784,'Stipend Amounts'!A:J, 10, FALSE)</f>
        <v>0</v>
      </c>
      <c r="I784" s="22">
        <f t="shared" si="25"/>
        <v>21</v>
      </c>
      <c r="J784" s="2">
        <f t="shared" si="26"/>
        <v>0</v>
      </c>
      <c r="K784" t="s">
        <v>1312</v>
      </c>
      <c r="L784" t="s">
        <v>1794</v>
      </c>
    </row>
    <row r="785" spans="1:12" s="27" customFormat="1">
      <c r="A785" s="27" t="s">
        <v>1649</v>
      </c>
      <c r="B785" s="27" t="s">
        <v>1650</v>
      </c>
      <c r="C785" s="27" t="s">
        <v>1651</v>
      </c>
      <c r="D785" s="27" t="s">
        <v>176</v>
      </c>
      <c r="E785" s="27" t="s">
        <v>1575</v>
      </c>
      <c r="F785" s="28">
        <v>1</v>
      </c>
      <c r="G785" s="27" t="str">
        <f>VLOOKUP(D785,'Stipend Amounts'!A:J, 9, FALSE)</f>
        <v>District</v>
      </c>
      <c r="H785" s="29">
        <f>VLOOKUP(D785,'Stipend Amounts'!A:J, 10, FALSE)</f>
        <v>0</v>
      </c>
      <c r="I785" s="30">
        <f t="shared" si="25"/>
        <v>2</v>
      </c>
      <c r="J785" s="29">
        <f t="shared" si="26"/>
        <v>0</v>
      </c>
      <c r="K785" s="27" t="s">
        <v>2071</v>
      </c>
    </row>
    <row r="786" spans="1:12" s="27" customFormat="1">
      <c r="A786" s="27" t="s">
        <v>180</v>
      </c>
      <c r="B786" s="27" t="s">
        <v>181</v>
      </c>
      <c r="C786" s="27" t="s">
        <v>182</v>
      </c>
      <c r="D786" s="27" t="s">
        <v>176</v>
      </c>
      <c r="E786" s="27" t="s">
        <v>13</v>
      </c>
      <c r="F786" s="28">
        <v>1</v>
      </c>
      <c r="G786" s="27" t="str">
        <f>VLOOKUP(D786,'Stipend Amounts'!A:J, 9, FALSE)</f>
        <v>District</v>
      </c>
      <c r="H786" s="29">
        <f>VLOOKUP(D786,'Stipend Amounts'!A:J, 10, FALSE)</f>
        <v>0</v>
      </c>
      <c r="I786" s="30">
        <f t="shared" si="25"/>
        <v>2</v>
      </c>
      <c r="J786" s="29">
        <f t="shared" si="26"/>
        <v>0</v>
      </c>
      <c r="K786" s="27" t="s">
        <v>1303</v>
      </c>
    </row>
    <row r="787" spans="1:12" s="27" customFormat="1">
      <c r="A787" s="27" t="s">
        <v>1931</v>
      </c>
      <c r="B787" s="27" t="s">
        <v>1932</v>
      </c>
      <c r="C787" s="27" t="s">
        <v>1933</v>
      </c>
      <c r="D787" s="27" t="s">
        <v>176</v>
      </c>
      <c r="E787" s="27" t="s">
        <v>1948</v>
      </c>
      <c r="F787" s="28">
        <v>1</v>
      </c>
      <c r="G787" s="27" t="str">
        <f>VLOOKUP(D787,'Stipend Amounts'!A:J, 9, FALSE)</f>
        <v>District</v>
      </c>
      <c r="H787" s="29">
        <f>VLOOKUP(D787,'Stipend Amounts'!A:J, 10, FALSE)</f>
        <v>0</v>
      </c>
      <c r="I787" s="30">
        <f t="shared" si="25"/>
        <v>30</v>
      </c>
      <c r="J787" s="29">
        <f t="shared" si="26"/>
        <v>0</v>
      </c>
      <c r="K787" s="27" t="s">
        <v>1302</v>
      </c>
    </row>
    <row r="788" spans="1:12">
      <c r="A788" t="s">
        <v>115</v>
      </c>
      <c r="B788" t="s">
        <v>634</v>
      </c>
      <c r="C788" t="s">
        <v>635</v>
      </c>
      <c r="D788" t="s">
        <v>176</v>
      </c>
      <c r="E788" t="s">
        <v>491</v>
      </c>
      <c r="F788" s="25">
        <v>1</v>
      </c>
      <c r="G788" t="str">
        <f>VLOOKUP(D788,'Stipend Amounts'!A:J, 9, FALSE)</f>
        <v>District</v>
      </c>
      <c r="H788" s="2">
        <f>VLOOKUP(D788,'Stipend Amounts'!A:J, 10, FALSE)</f>
        <v>0</v>
      </c>
      <c r="I788" s="22">
        <f t="shared" si="25"/>
        <v>2</v>
      </c>
      <c r="J788" s="2">
        <f t="shared" si="26"/>
        <v>0</v>
      </c>
      <c r="K788" t="s">
        <v>1312</v>
      </c>
    </row>
    <row r="789" spans="1:12">
      <c r="A789" t="s">
        <v>115</v>
      </c>
      <c r="B789" t="s">
        <v>634</v>
      </c>
      <c r="C789" t="s">
        <v>635</v>
      </c>
      <c r="D789" t="s">
        <v>176</v>
      </c>
      <c r="E789" t="s">
        <v>1127</v>
      </c>
      <c r="F789" s="25">
        <v>0</v>
      </c>
      <c r="G789" t="str">
        <f>VLOOKUP(D789,'Stipend Amounts'!A:J, 9, FALSE)</f>
        <v>District</v>
      </c>
      <c r="H789" s="2">
        <f>VLOOKUP(D789,'Stipend Amounts'!A:J, 10, FALSE)</f>
        <v>0</v>
      </c>
      <c r="I789" s="22">
        <f t="shared" si="25"/>
        <v>0</v>
      </c>
      <c r="J789" s="2">
        <f t="shared" si="26"/>
        <v>0</v>
      </c>
      <c r="K789" t="s">
        <v>1303</v>
      </c>
      <c r="L789" t="s">
        <v>1781</v>
      </c>
    </row>
    <row r="790" spans="1:12">
      <c r="A790" t="s">
        <v>115</v>
      </c>
      <c r="B790" t="s">
        <v>634</v>
      </c>
      <c r="C790" t="s">
        <v>635</v>
      </c>
      <c r="D790" t="s">
        <v>176</v>
      </c>
      <c r="E790" t="s">
        <v>1102</v>
      </c>
      <c r="F790" s="25">
        <v>1</v>
      </c>
      <c r="G790" t="str">
        <f>VLOOKUP(D790,'Stipend Amounts'!A:J, 9, FALSE)</f>
        <v>District</v>
      </c>
      <c r="H790" s="2">
        <f>VLOOKUP(D790,'Stipend Amounts'!A:J, 10, FALSE)</f>
        <v>0</v>
      </c>
      <c r="I790" s="22">
        <f t="shared" si="25"/>
        <v>21</v>
      </c>
      <c r="J790" s="2">
        <f t="shared" si="26"/>
        <v>0</v>
      </c>
      <c r="K790" t="s">
        <v>1312</v>
      </c>
      <c r="L790" t="s">
        <v>1781</v>
      </c>
    </row>
    <row r="791" spans="1:12">
      <c r="A791" t="s">
        <v>625</v>
      </c>
      <c r="B791" t="s">
        <v>626</v>
      </c>
      <c r="C791" t="s">
        <v>627</v>
      </c>
      <c r="D791" t="s">
        <v>176</v>
      </c>
      <c r="E791" t="s">
        <v>491</v>
      </c>
      <c r="F791" s="25">
        <v>1</v>
      </c>
      <c r="G791" t="str">
        <f>VLOOKUP(D791,'Stipend Amounts'!A:J, 9, FALSE)</f>
        <v>District</v>
      </c>
      <c r="H791" s="2">
        <f>VLOOKUP(D791,'Stipend Amounts'!A:J, 10, FALSE)</f>
        <v>0</v>
      </c>
      <c r="I791" s="22">
        <f t="shared" si="25"/>
        <v>2</v>
      </c>
      <c r="J791" s="2">
        <f t="shared" si="26"/>
        <v>0</v>
      </c>
      <c r="K791" t="s">
        <v>1312</v>
      </c>
    </row>
    <row r="792" spans="1:12">
      <c r="A792" t="s">
        <v>625</v>
      </c>
      <c r="B792" t="s">
        <v>626</v>
      </c>
      <c r="C792" t="s">
        <v>627</v>
      </c>
      <c r="D792" t="s">
        <v>176</v>
      </c>
      <c r="E792" t="s">
        <v>1102</v>
      </c>
      <c r="F792" s="25">
        <v>1</v>
      </c>
      <c r="G792" t="str">
        <f>VLOOKUP(D792,'Stipend Amounts'!A:J, 9, FALSE)</f>
        <v>District</v>
      </c>
      <c r="H792" s="2">
        <f>VLOOKUP(D792,'Stipend Amounts'!A:J, 10, FALSE)</f>
        <v>0</v>
      </c>
      <c r="I792" s="22">
        <f t="shared" si="25"/>
        <v>21</v>
      </c>
      <c r="J792" s="2">
        <f t="shared" si="26"/>
        <v>0</v>
      </c>
      <c r="K792" t="s">
        <v>1312</v>
      </c>
      <c r="L792" t="s">
        <v>1802</v>
      </c>
    </row>
    <row r="793" spans="1:12">
      <c r="A793" t="s">
        <v>1387</v>
      </c>
      <c r="B793" t="s">
        <v>1388</v>
      </c>
      <c r="C793" t="s">
        <v>1389</v>
      </c>
      <c r="D793" t="s">
        <v>176</v>
      </c>
      <c r="E793" t="s">
        <v>13</v>
      </c>
      <c r="F793" s="25">
        <v>1</v>
      </c>
      <c r="G793" t="str">
        <f>VLOOKUP(D793,'Stipend Amounts'!A:J, 9, FALSE)</f>
        <v>District</v>
      </c>
      <c r="H793" s="2">
        <f>VLOOKUP(D793,'Stipend Amounts'!A:J, 10, FALSE)</f>
        <v>0</v>
      </c>
      <c r="I793" s="22">
        <f t="shared" si="25"/>
        <v>2</v>
      </c>
      <c r="J793" s="2">
        <f t="shared" si="26"/>
        <v>0</v>
      </c>
      <c r="K793" t="s">
        <v>1312</v>
      </c>
    </row>
    <row r="794" spans="1:12">
      <c r="A794" t="s">
        <v>1387</v>
      </c>
      <c r="B794" t="s">
        <v>1388</v>
      </c>
      <c r="C794" t="s">
        <v>1389</v>
      </c>
      <c r="D794" t="s">
        <v>176</v>
      </c>
      <c r="E794" t="s">
        <v>1165</v>
      </c>
      <c r="F794" s="25">
        <v>1</v>
      </c>
      <c r="G794" t="str">
        <f>VLOOKUP(D794,'Stipend Amounts'!A:J, 9, FALSE)</f>
        <v>District</v>
      </c>
      <c r="H794" s="2">
        <f>VLOOKUP(D794,'Stipend Amounts'!A:J, 10, FALSE)</f>
        <v>0</v>
      </c>
      <c r="I794" s="22">
        <f t="shared" si="25"/>
        <v>30</v>
      </c>
      <c r="J794" s="2">
        <f t="shared" si="26"/>
        <v>0</v>
      </c>
      <c r="K794" t="s">
        <v>1312</v>
      </c>
      <c r="L794" t="s">
        <v>1742</v>
      </c>
    </row>
    <row r="795" spans="1:12">
      <c r="A795" t="s">
        <v>1387</v>
      </c>
      <c r="B795" t="s">
        <v>1388</v>
      </c>
      <c r="C795" t="s">
        <v>1389</v>
      </c>
      <c r="D795" t="s">
        <v>176</v>
      </c>
      <c r="E795" t="s">
        <v>2069</v>
      </c>
      <c r="F795" s="25">
        <v>1</v>
      </c>
      <c r="G795" t="str">
        <f>VLOOKUP(D795,'Stipend Amounts'!A:J, 9, FALSE)</f>
        <v>District</v>
      </c>
      <c r="H795" s="2">
        <f>VLOOKUP(D795,'Stipend Amounts'!A:J, 10, FALSE)</f>
        <v>0</v>
      </c>
      <c r="I795" s="22">
        <f t="shared" si="25"/>
        <v>8</v>
      </c>
      <c r="J795" s="2">
        <f t="shared" si="26"/>
        <v>0</v>
      </c>
      <c r="K795" t="s">
        <v>1312</v>
      </c>
    </row>
    <row r="796" spans="1:12" s="27" customFormat="1">
      <c r="A796" s="27" t="s">
        <v>854</v>
      </c>
      <c r="B796" s="27" t="s">
        <v>1652</v>
      </c>
      <c r="C796" s="27" t="s">
        <v>1653</v>
      </c>
      <c r="D796" s="27" t="s">
        <v>176</v>
      </c>
      <c r="E796" s="27" t="s">
        <v>1575</v>
      </c>
      <c r="F796" s="28">
        <v>1</v>
      </c>
      <c r="G796" s="27" t="str">
        <f>VLOOKUP(D796,'Stipend Amounts'!A:J, 9, FALSE)</f>
        <v>District</v>
      </c>
      <c r="H796" s="29">
        <f>VLOOKUP(D796,'Stipend Amounts'!A:J, 10, FALSE)</f>
        <v>0</v>
      </c>
      <c r="I796" s="30">
        <f t="shared" si="25"/>
        <v>2</v>
      </c>
      <c r="J796" s="29">
        <f t="shared" si="26"/>
        <v>0</v>
      </c>
      <c r="K796" s="27" t="s">
        <v>2071</v>
      </c>
    </row>
    <row r="797" spans="1:12" s="27" customFormat="1">
      <c r="A797" s="27" t="s">
        <v>628</v>
      </c>
      <c r="B797" s="27" t="s">
        <v>642</v>
      </c>
      <c r="C797" s="27" t="s">
        <v>643</v>
      </c>
      <c r="D797" s="27" t="s">
        <v>176</v>
      </c>
      <c r="E797" s="27" t="s">
        <v>491</v>
      </c>
      <c r="F797" s="28">
        <v>1</v>
      </c>
      <c r="G797" s="27" t="str">
        <f>VLOOKUP(D797,'Stipend Amounts'!A:J, 9, FALSE)</f>
        <v>District</v>
      </c>
      <c r="H797" s="29">
        <f>VLOOKUP(D797,'Stipend Amounts'!A:J, 10, FALSE)</f>
        <v>0</v>
      </c>
      <c r="I797" s="30">
        <f t="shared" si="25"/>
        <v>2</v>
      </c>
      <c r="J797" s="29">
        <f t="shared" si="26"/>
        <v>0</v>
      </c>
      <c r="K797" s="27" t="s">
        <v>1303</v>
      </c>
    </row>
    <row r="798" spans="1:12">
      <c r="A798" t="s">
        <v>109</v>
      </c>
      <c r="B798" t="s">
        <v>642</v>
      </c>
      <c r="C798" t="s">
        <v>1848</v>
      </c>
      <c r="D798" t="s">
        <v>176</v>
      </c>
      <c r="E798" t="s">
        <v>1102</v>
      </c>
      <c r="F798" s="25">
        <v>0</v>
      </c>
      <c r="G798" t="str">
        <f>VLOOKUP(D798,'Stipend Amounts'!A:J, 9, FALSE)</f>
        <v>District</v>
      </c>
      <c r="H798" s="2">
        <f>VLOOKUP(D798,'Stipend Amounts'!A:J, 10, FALSE)</f>
        <v>0</v>
      </c>
      <c r="I798" s="22">
        <f t="shared" si="25"/>
        <v>0</v>
      </c>
      <c r="J798" s="2">
        <f t="shared" si="26"/>
        <v>0</v>
      </c>
      <c r="K798" t="s">
        <v>1303</v>
      </c>
      <c r="L798" t="s">
        <v>1849</v>
      </c>
    </row>
    <row r="799" spans="1:12">
      <c r="A799" t="s">
        <v>628</v>
      </c>
      <c r="B799" t="s">
        <v>642</v>
      </c>
      <c r="C799" t="s">
        <v>643</v>
      </c>
      <c r="D799" t="s">
        <v>176</v>
      </c>
      <c r="E799" t="s">
        <v>1102</v>
      </c>
      <c r="F799" s="25">
        <v>0</v>
      </c>
      <c r="G799" t="str">
        <f>VLOOKUP(D799,'Stipend Amounts'!A:J, 9, FALSE)</f>
        <v>District</v>
      </c>
      <c r="H799" s="2">
        <f>VLOOKUP(D799,'Stipend Amounts'!A:J, 10, FALSE)</f>
        <v>0</v>
      </c>
      <c r="I799" s="22">
        <f t="shared" si="25"/>
        <v>0</v>
      </c>
      <c r="J799" s="2">
        <f t="shared" si="26"/>
        <v>0</v>
      </c>
      <c r="K799" t="s">
        <v>1303</v>
      </c>
      <c r="L799" t="s">
        <v>1849</v>
      </c>
    </row>
    <row r="800" spans="1:12">
      <c r="A800" t="s">
        <v>585</v>
      </c>
      <c r="B800" t="s">
        <v>586</v>
      </c>
      <c r="C800" t="s">
        <v>587</v>
      </c>
      <c r="D800" t="s">
        <v>176</v>
      </c>
      <c r="E800" t="s">
        <v>491</v>
      </c>
      <c r="F800" s="25">
        <v>1</v>
      </c>
      <c r="G800" t="str">
        <f>VLOOKUP(D800,'Stipend Amounts'!A:J, 9, FALSE)</f>
        <v>District</v>
      </c>
      <c r="H800" s="2">
        <f>VLOOKUP(D800,'Stipend Amounts'!A:J, 10, FALSE)</f>
        <v>0</v>
      </c>
      <c r="I800" s="22">
        <f t="shared" si="25"/>
        <v>2</v>
      </c>
      <c r="J800" s="2">
        <f t="shared" si="26"/>
        <v>0</v>
      </c>
      <c r="K800" t="s">
        <v>1312</v>
      </c>
    </row>
    <row r="801" spans="1:12">
      <c r="A801" t="s">
        <v>585</v>
      </c>
      <c r="B801" t="s">
        <v>586</v>
      </c>
      <c r="C801" t="s">
        <v>587</v>
      </c>
      <c r="D801" t="s">
        <v>176</v>
      </c>
      <c r="E801" t="s">
        <v>1102</v>
      </c>
      <c r="F801" s="25">
        <v>1</v>
      </c>
      <c r="G801" t="str">
        <f>VLOOKUP(D801,'Stipend Amounts'!A:J, 9, FALSE)</f>
        <v>District</v>
      </c>
      <c r="H801" s="2">
        <f>VLOOKUP(D801,'Stipend Amounts'!A:J, 10, FALSE)</f>
        <v>0</v>
      </c>
      <c r="I801" s="22">
        <f t="shared" si="25"/>
        <v>21</v>
      </c>
      <c r="J801" s="2">
        <f t="shared" si="26"/>
        <v>0</v>
      </c>
      <c r="K801" t="s">
        <v>1312</v>
      </c>
      <c r="L801" t="s">
        <v>1826</v>
      </c>
    </row>
    <row r="802" spans="1:12" s="27" customFormat="1">
      <c r="A802" s="27" t="s">
        <v>1659</v>
      </c>
      <c r="B802" s="27" t="s">
        <v>1660</v>
      </c>
      <c r="C802" s="27" t="s">
        <v>1661</v>
      </c>
      <c r="D802" s="27" t="s">
        <v>176</v>
      </c>
      <c r="E802" s="27" t="s">
        <v>1575</v>
      </c>
      <c r="F802" s="28">
        <v>1</v>
      </c>
      <c r="G802" s="27" t="str">
        <f>VLOOKUP(D802,'Stipend Amounts'!A:J, 9, FALSE)</f>
        <v>District</v>
      </c>
      <c r="H802" s="29">
        <f>VLOOKUP(D802,'Stipend Amounts'!A:J, 10, FALSE)</f>
        <v>0</v>
      </c>
      <c r="I802" s="30">
        <f t="shared" si="25"/>
        <v>2</v>
      </c>
      <c r="J802" s="29">
        <f t="shared" si="26"/>
        <v>0</v>
      </c>
      <c r="K802" s="27" t="s">
        <v>2071</v>
      </c>
    </row>
    <row r="803" spans="1:12">
      <c r="A803" t="s">
        <v>1730</v>
      </c>
      <c r="B803" t="s">
        <v>1731</v>
      </c>
      <c r="C803" t="s">
        <v>1732</v>
      </c>
      <c r="D803" t="s">
        <v>176</v>
      </c>
      <c r="E803" t="s">
        <v>1165</v>
      </c>
      <c r="F803" s="25">
        <v>0</v>
      </c>
      <c r="G803" t="str">
        <f>VLOOKUP(D803,'Stipend Amounts'!A:J, 9, FALSE)</f>
        <v>District</v>
      </c>
      <c r="H803" s="2">
        <f>VLOOKUP(D803,'Stipend Amounts'!A:J, 10, FALSE)</f>
        <v>0</v>
      </c>
      <c r="I803" s="22">
        <f t="shared" si="25"/>
        <v>0</v>
      </c>
      <c r="J803" s="2">
        <f t="shared" si="26"/>
        <v>0</v>
      </c>
      <c r="K803" t="s">
        <v>1303</v>
      </c>
      <c r="L803" t="s">
        <v>1766</v>
      </c>
    </row>
    <row r="804" spans="1:12">
      <c r="A804" t="s">
        <v>1059</v>
      </c>
      <c r="B804" t="s">
        <v>1060</v>
      </c>
      <c r="C804" t="s">
        <v>1061</v>
      </c>
      <c r="D804" t="s">
        <v>176</v>
      </c>
      <c r="E804" t="s">
        <v>13</v>
      </c>
      <c r="F804" s="25">
        <v>1</v>
      </c>
      <c r="G804" t="str">
        <f>VLOOKUP(D804,'Stipend Amounts'!A:J, 9, FALSE)</f>
        <v>District</v>
      </c>
      <c r="H804" s="2">
        <f>VLOOKUP(D804,'Stipend Amounts'!A:J, 10, FALSE)</f>
        <v>0</v>
      </c>
      <c r="I804" s="22">
        <f t="shared" si="25"/>
        <v>2</v>
      </c>
      <c r="J804" s="2">
        <f t="shared" si="26"/>
        <v>0</v>
      </c>
      <c r="K804" t="s">
        <v>1312</v>
      </c>
    </row>
    <row r="805" spans="1:12">
      <c r="A805" t="s">
        <v>1059</v>
      </c>
      <c r="B805" t="s">
        <v>1060</v>
      </c>
      <c r="C805" t="s">
        <v>1400</v>
      </c>
      <c r="D805" t="s">
        <v>176</v>
      </c>
      <c r="E805" t="s">
        <v>13</v>
      </c>
      <c r="F805" s="25">
        <v>1</v>
      </c>
      <c r="G805" t="str">
        <f>VLOOKUP(D805,'Stipend Amounts'!A:J, 9, FALSE)</f>
        <v>District</v>
      </c>
      <c r="H805" s="2">
        <f>VLOOKUP(D805,'Stipend Amounts'!A:J, 10, FALSE)</f>
        <v>0</v>
      </c>
      <c r="I805" s="22">
        <f t="shared" si="25"/>
        <v>2</v>
      </c>
      <c r="J805" s="2">
        <f t="shared" si="26"/>
        <v>0</v>
      </c>
      <c r="K805" t="s">
        <v>1312</v>
      </c>
    </row>
    <row r="806" spans="1:12">
      <c r="A806" t="s">
        <v>1059</v>
      </c>
      <c r="B806" t="s">
        <v>1060</v>
      </c>
      <c r="C806" t="s">
        <v>1400</v>
      </c>
      <c r="D806" t="s">
        <v>176</v>
      </c>
      <c r="E806" t="s">
        <v>1165</v>
      </c>
      <c r="F806" s="25">
        <v>1</v>
      </c>
      <c r="G806" t="str">
        <f>VLOOKUP(D806,'Stipend Amounts'!A:J, 9, FALSE)</f>
        <v>District</v>
      </c>
      <c r="H806" s="2">
        <f>VLOOKUP(D806,'Stipend Amounts'!A:J, 10, FALSE)</f>
        <v>0</v>
      </c>
      <c r="I806" s="22">
        <f t="shared" si="25"/>
        <v>30</v>
      </c>
      <c r="J806" s="2">
        <f t="shared" si="26"/>
        <v>0</v>
      </c>
      <c r="K806" t="s">
        <v>1312</v>
      </c>
      <c r="L806" t="s">
        <v>1754</v>
      </c>
    </row>
    <row r="807" spans="1:12">
      <c r="A807" t="s">
        <v>862</v>
      </c>
      <c r="B807" t="s">
        <v>863</v>
      </c>
      <c r="C807" t="s">
        <v>864</v>
      </c>
      <c r="D807" t="s">
        <v>176</v>
      </c>
      <c r="E807" t="s">
        <v>13</v>
      </c>
      <c r="F807" s="25">
        <v>1</v>
      </c>
      <c r="G807" t="str">
        <f>VLOOKUP(D807,'Stipend Amounts'!A:J, 9, FALSE)</f>
        <v>District</v>
      </c>
      <c r="H807" s="2">
        <f>VLOOKUP(D807,'Stipend Amounts'!A:J, 10, FALSE)</f>
        <v>0</v>
      </c>
      <c r="I807" s="22">
        <f t="shared" si="25"/>
        <v>2</v>
      </c>
      <c r="J807" s="2">
        <f t="shared" si="26"/>
        <v>0</v>
      </c>
      <c r="K807" t="s">
        <v>1312</v>
      </c>
    </row>
    <row r="808" spans="1:12">
      <c r="A808" t="s">
        <v>862</v>
      </c>
      <c r="B808" t="s">
        <v>863</v>
      </c>
      <c r="C808" t="s">
        <v>864</v>
      </c>
      <c r="D808" t="s">
        <v>176</v>
      </c>
      <c r="E808" t="s">
        <v>1165</v>
      </c>
      <c r="F808" s="25">
        <v>1</v>
      </c>
      <c r="G808" t="str">
        <f>VLOOKUP(D808,'Stipend Amounts'!A:J, 9, FALSE)</f>
        <v>District</v>
      </c>
      <c r="H808" s="2">
        <f>VLOOKUP(D808,'Stipend Amounts'!A:J, 10, FALSE)</f>
        <v>0</v>
      </c>
      <c r="I808" s="22">
        <f t="shared" si="25"/>
        <v>30</v>
      </c>
      <c r="J808" s="2">
        <f t="shared" si="26"/>
        <v>0</v>
      </c>
      <c r="K808" t="s">
        <v>1312</v>
      </c>
      <c r="L808" t="s">
        <v>1761</v>
      </c>
    </row>
    <row r="809" spans="1:12">
      <c r="A809" t="s">
        <v>1547</v>
      </c>
      <c r="B809" t="s">
        <v>1548</v>
      </c>
      <c r="C809" t="s">
        <v>1549</v>
      </c>
      <c r="D809" t="s">
        <v>176</v>
      </c>
      <c r="E809" t="s">
        <v>491</v>
      </c>
      <c r="F809" s="25">
        <v>1</v>
      </c>
      <c r="G809" t="str">
        <f>VLOOKUP(D809,'Stipend Amounts'!A:J, 9, FALSE)</f>
        <v>District</v>
      </c>
      <c r="H809" s="2">
        <f>VLOOKUP(D809,'Stipend Amounts'!A:J, 10, FALSE)</f>
        <v>0</v>
      </c>
      <c r="I809" s="22">
        <f t="shared" si="25"/>
        <v>2</v>
      </c>
      <c r="J809" s="2">
        <f t="shared" si="26"/>
        <v>0</v>
      </c>
      <c r="K809" t="s">
        <v>1312</v>
      </c>
    </row>
    <row r="810" spans="1:12">
      <c r="A810" t="s">
        <v>1547</v>
      </c>
      <c r="B810" t="s">
        <v>1548</v>
      </c>
      <c r="C810" t="s">
        <v>1549</v>
      </c>
      <c r="D810" t="s">
        <v>176</v>
      </c>
      <c r="E810" t="s">
        <v>1102</v>
      </c>
      <c r="F810" s="25">
        <v>1</v>
      </c>
      <c r="G810" t="str">
        <f>VLOOKUP(D810,'Stipend Amounts'!A:J, 9, FALSE)</f>
        <v>District</v>
      </c>
      <c r="H810" s="2">
        <f>VLOOKUP(D810,'Stipend Amounts'!A:J, 10, FALSE)</f>
        <v>0</v>
      </c>
      <c r="I810" s="22">
        <f t="shared" si="25"/>
        <v>21</v>
      </c>
      <c r="J810" s="2">
        <f t="shared" si="26"/>
        <v>0</v>
      </c>
      <c r="K810" t="s">
        <v>1312</v>
      </c>
      <c r="L810" t="s">
        <v>1855</v>
      </c>
    </row>
    <row r="811" spans="1:12">
      <c r="A811" t="s">
        <v>1784</v>
      </c>
      <c r="B811" t="s">
        <v>1785</v>
      </c>
      <c r="C811" t="s">
        <v>1786</v>
      </c>
      <c r="D811" t="s">
        <v>176</v>
      </c>
      <c r="E811" t="s">
        <v>1127</v>
      </c>
      <c r="F811" s="25">
        <v>0</v>
      </c>
      <c r="G811" t="str">
        <f>VLOOKUP(D811,'Stipend Amounts'!A:J, 9, FALSE)</f>
        <v>District</v>
      </c>
      <c r="H811" s="2">
        <f>VLOOKUP(D811,'Stipend Amounts'!A:J, 10, FALSE)</f>
        <v>0</v>
      </c>
      <c r="I811" s="22">
        <f t="shared" si="25"/>
        <v>0</v>
      </c>
      <c r="J811" s="2">
        <f t="shared" si="26"/>
        <v>0</v>
      </c>
      <c r="K811" t="s">
        <v>1303</v>
      </c>
      <c r="L811" t="s">
        <v>1787</v>
      </c>
    </row>
    <row r="812" spans="1:12">
      <c r="A812" t="s">
        <v>1811</v>
      </c>
      <c r="B812" t="s">
        <v>700</v>
      </c>
      <c r="C812" t="s">
        <v>1812</v>
      </c>
      <c r="D812" t="s">
        <v>176</v>
      </c>
      <c r="E812" t="s">
        <v>1127</v>
      </c>
      <c r="F812" s="25">
        <v>0</v>
      </c>
      <c r="G812" t="str">
        <f>VLOOKUP(D812,'Stipend Amounts'!A:J, 9, FALSE)</f>
        <v>District</v>
      </c>
      <c r="H812" s="2">
        <f>VLOOKUP(D812,'Stipend Amounts'!A:J, 10, FALSE)</f>
        <v>0</v>
      </c>
      <c r="I812" s="22">
        <f t="shared" si="25"/>
        <v>0</v>
      </c>
      <c r="J812" s="2">
        <f t="shared" si="26"/>
        <v>0</v>
      </c>
      <c r="K812" t="s">
        <v>1303</v>
      </c>
      <c r="L812" t="s">
        <v>1813</v>
      </c>
    </row>
    <row r="813" spans="1:12">
      <c r="A813" t="s">
        <v>1856</v>
      </c>
      <c r="B813" t="s">
        <v>1857</v>
      </c>
      <c r="C813" t="s">
        <v>1858</v>
      </c>
      <c r="D813" t="s">
        <v>176</v>
      </c>
      <c r="E813" t="s">
        <v>1102</v>
      </c>
      <c r="F813" s="25">
        <v>0</v>
      </c>
      <c r="G813" t="str">
        <f>VLOOKUP(D813,'Stipend Amounts'!A:J, 9, FALSE)</f>
        <v>District</v>
      </c>
      <c r="H813" s="2">
        <f>VLOOKUP(D813,'Stipend Amounts'!A:J, 10, FALSE)</f>
        <v>0</v>
      </c>
      <c r="I813" s="22">
        <f t="shared" si="25"/>
        <v>0</v>
      </c>
      <c r="J813" s="2">
        <f t="shared" si="26"/>
        <v>0</v>
      </c>
      <c r="K813" t="s">
        <v>1303</v>
      </c>
      <c r="L813" t="s">
        <v>1859</v>
      </c>
    </row>
    <row r="814" spans="1:12">
      <c r="A814" t="s">
        <v>1795</v>
      </c>
      <c r="B814" t="s">
        <v>1796</v>
      </c>
      <c r="C814" t="s">
        <v>1797</v>
      </c>
      <c r="D814" t="s">
        <v>176</v>
      </c>
      <c r="E814" t="s">
        <v>1127</v>
      </c>
      <c r="F814" s="25">
        <v>0</v>
      </c>
      <c r="G814" t="str">
        <f>VLOOKUP(D814,'Stipend Amounts'!A:J, 9, FALSE)</f>
        <v>District</v>
      </c>
      <c r="H814" s="2">
        <f>VLOOKUP(D814,'Stipend Amounts'!A:J, 10, FALSE)</f>
        <v>0</v>
      </c>
      <c r="I814" s="22">
        <f t="shared" si="25"/>
        <v>0</v>
      </c>
      <c r="J814" s="2">
        <f t="shared" si="26"/>
        <v>0</v>
      </c>
      <c r="K814" t="s">
        <v>1303</v>
      </c>
      <c r="L814" t="s">
        <v>1798</v>
      </c>
    </row>
    <row r="815" spans="1:12">
      <c r="A815" t="s">
        <v>408</v>
      </c>
      <c r="B815" t="s">
        <v>1050</v>
      </c>
      <c r="C815" t="s">
        <v>1051</v>
      </c>
      <c r="D815" t="s">
        <v>176</v>
      </c>
      <c r="E815" t="s">
        <v>13</v>
      </c>
      <c r="F815" s="25">
        <v>1</v>
      </c>
      <c r="G815" t="str">
        <f>VLOOKUP(D815,'Stipend Amounts'!A:J, 9, FALSE)</f>
        <v>District</v>
      </c>
      <c r="H815" s="2">
        <f>VLOOKUP(D815,'Stipend Amounts'!A:J, 10, FALSE)</f>
        <v>0</v>
      </c>
      <c r="I815" s="22">
        <f t="shared" si="25"/>
        <v>2</v>
      </c>
      <c r="J815" s="2">
        <f t="shared" si="26"/>
        <v>0</v>
      </c>
      <c r="K815" t="s">
        <v>1312</v>
      </c>
    </row>
    <row r="816" spans="1:12">
      <c r="A816" t="s">
        <v>408</v>
      </c>
      <c r="B816" t="s">
        <v>1050</v>
      </c>
      <c r="C816" t="s">
        <v>1051</v>
      </c>
      <c r="D816" t="s">
        <v>176</v>
      </c>
      <c r="E816" t="s">
        <v>1165</v>
      </c>
      <c r="F816" s="25">
        <v>1</v>
      </c>
      <c r="G816" t="str">
        <f>VLOOKUP(D816,'Stipend Amounts'!A:J, 9, FALSE)</f>
        <v>District</v>
      </c>
      <c r="H816" s="2">
        <f>VLOOKUP(D816,'Stipend Amounts'!A:J, 10, FALSE)</f>
        <v>0</v>
      </c>
      <c r="I816" s="22">
        <f t="shared" si="25"/>
        <v>30</v>
      </c>
      <c r="J816" s="2">
        <f t="shared" si="26"/>
        <v>0</v>
      </c>
      <c r="K816" t="s">
        <v>1312</v>
      </c>
      <c r="L816" t="s">
        <v>1753</v>
      </c>
    </row>
    <row r="817" spans="1:12">
      <c r="A817" t="s">
        <v>408</v>
      </c>
      <c r="B817" t="s">
        <v>1050</v>
      </c>
      <c r="C817" t="s">
        <v>1051</v>
      </c>
      <c r="D817" t="s">
        <v>176</v>
      </c>
      <c r="E817" t="s">
        <v>2069</v>
      </c>
      <c r="F817" s="25">
        <v>1</v>
      </c>
      <c r="G817" t="str">
        <f>VLOOKUP(D817,'Stipend Amounts'!A:J, 9, FALSE)</f>
        <v>District</v>
      </c>
      <c r="H817" s="2">
        <f>VLOOKUP(D817,'Stipend Amounts'!A:J, 10, FALSE)</f>
        <v>0</v>
      </c>
      <c r="I817" s="22">
        <f t="shared" si="25"/>
        <v>8</v>
      </c>
      <c r="J817" s="2">
        <f t="shared" si="26"/>
        <v>0</v>
      </c>
      <c r="K817" t="s">
        <v>1312</v>
      </c>
    </row>
    <row r="818" spans="1:12">
      <c r="A818" t="s">
        <v>1733</v>
      </c>
      <c r="B818" t="s">
        <v>1734</v>
      </c>
      <c r="C818" t="s">
        <v>1735</v>
      </c>
      <c r="D818" t="s">
        <v>176</v>
      </c>
      <c r="E818" t="s">
        <v>1165</v>
      </c>
      <c r="F818" s="25">
        <v>0</v>
      </c>
      <c r="G818" t="str">
        <f>VLOOKUP(D818,'Stipend Amounts'!A:J, 9, FALSE)</f>
        <v>District</v>
      </c>
      <c r="H818" s="2">
        <f>VLOOKUP(D818,'Stipend Amounts'!A:J, 10, FALSE)</f>
        <v>0</v>
      </c>
      <c r="I818" s="22">
        <f t="shared" si="25"/>
        <v>0</v>
      </c>
      <c r="J818" s="2">
        <f t="shared" si="26"/>
        <v>0</v>
      </c>
      <c r="K818" t="s">
        <v>1303</v>
      </c>
      <c r="L818" t="s">
        <v>1768</v>
      </c>
    </row>
    <row r="819" spans="1:12">
      <c r="A819" t="s">
        <v>969</v>
      </c>
      <c r="B819" t="s">
        <v>970</v>
      </c>
      <c r="C819" t="s">
        <v>971</v>
      </c>
      <c r="D819" t="s">
        <v>176</v>
      </c>
      <c r="E819" t="s">
        <v>13</v>
      </c>
      <c r="F819" s="25">
        <v>1</v>
      </c>
      <c r="G819" t="str">
        <f>VLOOKUP(D819,'Stipend Amounts'!A:J, 9, FALSE)</f>
        <v>District</v>
      </c>
      <c r="H819" s="2">
        <f>VLOOKUP(D819,'Stipend Amounts'!A:J, 10, FALSE)</f>
        <v>0</v>
      </c>
      <c r="I819" s="22">
        <f t="shared" si="25"/>
        <v>2</v>
      </c>
      <c r="J819" s="2">
        <f t="shared" si="26"/>
        <v>0</v>
      </c>
      <c r="K819" t="s">
        <v>1312</v>
      </c>
    </row>
    <row r="820" spans="1:12">
      <c r="A820" t="s">
        <v>969</v>
      </c>
      <c r="B820" t="s">
        <v>970</v>
      </c>
      <c r="C820" t="s">
        <v>971</v>
      </c>
      <c r="D820" t="s">
        <v>176</v>
      </c>
      <c r="E820" t="s">
        <v>1165</v>
      </c>
      <c r="F820" s="25">
        <v>1</v>
      </c>
      <c r="G820" t="str">
        <f>VLOOKUP(D820,'Stipend Amounts'!A:J, 9, FALSE)</f>
        <v>District</v>
      </c>
      <c r="H820" s="2">
        <f>VLOOKUP(D820,'Stipend Amounts'!A:J, 10, FALSE)</f>
        <v>0</v>
      </c>
      <c r="I820" s="22">
        <f t="shared" si="25"/>
        <v>30</v>
      </c>
      <c r="J820" s="2">
        <f t="shared" si="26"/>
        <v>0</v>
      </c>
      <c r="K820" t="s">
        <v>1312</v>
      </c>
      <c r="L820" t="s">
        <v>1740</v>
      </c>
    </row>
    <row r="821" spans="1:12">
      <c r="A821" t="s">
        <v>1807</v>
      </c>
      <c r="B821" t="s">
        <v>1808</v>
      </c>
      <c r="C821" t="s">
        <v>1809</v>
      </c>
      <c r="D821" t="s">
        <v>176</v>
      </c>
      <c r="E821" t="s">
        <v>1127</v>
      </c>
      <c r="F821" s="25">
        <v>0</v>
      </c>
      <c r="G821" t="str">
        <f>VLOOKUP(D821,'Stipend Amounts'!A:J, 9, FALSE)</f>
        <v>District</v>
      </c>
      <c r="H821" s="2">
        <f>VLOOKUP(D821,'Stipend Amounts'!A:J, 10, FALSE)</f>
        <v>0</v>
      </c>
      <c r="I821" s="22">
        <f t="shared" si="25"/>
        <v>0</v>
      </c>
      <c r="J821" s="2">
        <f t="shared" si="26"/>
        <v>0</v>
      </c>
      <c r="K821" t="s">
        <v>1303</v>
      </c>
      <c r="L821" t="s">
        <v>1810</v>
      </c>
    </row>
    <row r="822" spans="1:12">
      <c r="A822" t="s">
        <v>667</v>
      </c>
      <c r="B822" t="s">
        <v>668</v>
      </c>
      <c r="C822" t="s">
        <v>669</v>
      </c>
      <c r="D822" t="s">
        <v>176</v>
      </c>
      <c r="E822" t="s">
        <v>491</v>
      </c>
      <c r="F822" s="25">
        <v>1</v>
      </c>
      <c r="G822" t="str">
        <f>VLOOKUP(D822,'Stipend Amounts'!A:J, 9, FALSE)</f>
        <v>District</v>
      </c>
      <c r="H822" s="2">
        <f>VLOOKUP(D822,'Stipend Amounts'!A:J, 10, FALSE)</f>
        <v>0</v>
      </c>
      <c r="I822" s="22">
        <f t="shared" si="25"/>
        <v>2</v>
      </c>
      <c r="J822" s="2">
        <f t="shared" si="26"/>
        <v>0</v>
      </c>
      <c r="K822" t="s">
        <v>1312</v>
      </c>
    </row>
    <row r="823" spans="1:12">
      <c r="A823" t="s">
        <v>667</v>
      </c>
      <c r="B823" t="s">
        <v>668</v>
      </c>
      <c r="C823" t="s">
        <v>669</v>
      </c>
      <c r="D823" t="s">
        <v>176</v>
      </c>
      <c r="E823" t="s">
        <v>1102</v>
      </c>
      <c r="F823" s="25">
        <v>0.81</v>
      </c>
      <c r="G823" t="str">
        <f>VLOOKUP(D823,'Stipend Amounts'!A:J, 9, FALSE)</f>
        <v>District</v>
      </c>
      <c r="H823" s="2">
        <f>VLOOKUP(D823,'Stipend Amounts'!A:J, 10, FALSE)</f>
        <v>0</v>
      </c>
      <c r="I823" s="22">
        <f t="shared" si="25"/>
        <v>17.010000000000002</v>
      </c>
      <c r="J823" s="2">
        <f t="shared" si="26"/>
        <v>0</v>
      </c>
      <c r="K823" t="s">
        <v>1312</v>
      </c>
      <c r="L823" t="s">
        <v>1869</v>
      </c>
    </row>
    <row r="824" spans="1:12">
      <c r="A824" t="s">
        <v>1657</v>
      </c>
      <c r="B824" t="s">
        <v>696</v>
      </c>
      <c r="C824" t="s">
        <v>1658</v>
      </c>
      <c r="D824" t="s">
        <v>176</v>
      </c>
      <c r="E824" t="s">
        <v>1575</v>
      </c>
      <c r="F824" s="25">
        <v>1</v>
      </c>
      <c r="G824" t="str">
        <f>VLOOKUP(D824,'Stipend Amounts'!A:J, 9, FALSE)</f>
        <v>District</v>
      </c>
      <c r="H824" s="2">
        <f>VLOOKUP(D824,'Stipend Amounts'!A:J, 10, FALSE)</f>
        <v>0</v>
      </c>
      <c r="I824" s="22">
        <f t="shared" si="25"/>
        <v>2</v>
      </c>
      <c r="J824" s="2">
        <f t="shared" si="26"/>
        <v>0</v>
      </c>
      <c r="K824" t="s">
        <v>1312</v>
      </c>
    </row>
    <row r="825" spans="1:12">
      <c r="A825" t="s">
        <v>1657</v>
      </c>
      <c r="B825" t="s">
        <v>696</v>
      </c>
      <c r="C825" t="s">
        <v>1658</v>
      </c>
      <c r="D825" t="s">
        <v>176</v>
      </c>
      <c r="E825" t="s">
        <v>1948</v>
      </c>
      <c r="F825" s="25">
        <v>1</v>
      </c>
      <c r="G825" t="str">
        <f>VLOOKUP(D825,'Stipend Amounts'!A:J, 9, FALSE)</f>
        <v>District</v>
      </c>
      <c r="H825" s="2">
        <f>VLOOKUP(D825,'Stipend Amounts'!A:J, 10, FALSE)</f>
        <v>0</v>
      </c>
      <c r="I825" s="22">
        <f t="shared" si="25"/>
        <v>30</v>
      </c>
      <c r="J825" s="2">
        <f t="shared" si="26"/>
        <v>0</v>
      </c>
      <c r="K825" t="s">
        <v>1312</v>
      </c>
    </row>
    <row r="826" spans="1:12" s="27" customFormat="1">
      <c r="A826" s="27" t="s">
        <v>1657</v>
      </c>
      <c r="B826" s="27" t="s">
        <v>696</v>
      </c>
      <c r="C826" s="27" t="s">
        <v>1658</v>
      </c>
      <c r="D826" s="27" t="s">
        <v>176</v>
      </c>
      <c r="E826" s="27" t="s">
        <v>2075</v>
      </c>
      <c r="F826" s="28">
        <v>1</v>
      </c>
      <c r="G826" s="27" t="s">
        <v>3</v>
      </c>
      <c r="H826" s="29">
        <v>25</v>
      </c>
      <c r="I826" s="30">
        <v>5</v>
      </c>
      <c r="J826" s="29">
        <f t="shared" si="26"/>
        <v>125</v>
      </c>
      <c r="K826" s="27" t="s">
        <v>1312</v>
      </c>
    </row>
    <row r="827" spans="1:12">
      <c r="A827" t="s">
        <v>1851</v>
      </c>
      <c r="B827" t="s">
        <v>1852</v>
      </c>
      <c r="C827" t="s">
        <v>1853</v>
      </c>
      <c r="D827" t="s">
        <v>176</v>
      </c>
      <c r="E827" t="s">
        <v>1102</v>
      </c>
      <c r="F827" s="25">
        <v>0</v>
      </c>
      <c r="G827" t="str">
        <f>VLOOKUP(D827,'Stipend Amounts'!A:J, 9, FALSE)</f>
        <v>District</v>
      </c>
      <c r="H827" s="2">
        <f>VLOOKUP(D827,'Stipend Amounts'!A:J, 10, FALSE)</f>
        <v>0</v>
      </c>
      <c r="I827" s="22">
        <f t="shared" si="25"/>
        <v>0</v>
      </c>
      <c r="J827" s="2">
        <f t="shared" si="26"/>
        <v>0</v>
      </c>
      <c r="K827" t="s">
        <v>1303</v>
      </c>
      <c r="L827" t="s">
        <v>1854</v>
      </c>
    </row>
    <row r="828" spans="1:12">
      <c r="A828" t="s">
        <v>631</v>
      </c>
      <c r="B828" t="s">
        <v>632</v>
      </c>
      <c r="C828" t="s">
        <v>633</v>
      </c>
      <c r="D828" t="s">
        <v>176</v>
      </c>
      <c r="E828" t="s">
        <v>491</v>
      </c>
      <c r="F828" s="25">
        <v>1</v>
      </c>
      <c r="G828" t="str">
        <f>VLOOKUP(D828,'Stipend Amounts'!A:J, 9, FALSE)</f>
        <v>District</v>
      </c>
      <c r="H828" s="2">
        <f>VLOOKUP(D828,'Stipend Amounts'!A:J, 10, FALSE)</f>
        <v>0</v>
      </c>
      <c r="I828" s="22">
        <f t="shared" si="25"/>
        <v>2</v>
      </c>
      <c r="J828" s="2">
        <f t="shared" si="26"/>
        <v>0</v>
      </c>
      <c r="K828" t="s">
        <v>1312</v>
      </c>
    </row>
    <row r="829" spans="1:12">
      <c r="A829" t="s">
        <v>631</v>
      </c>
      <c r="B829" t="s">
        <v>632</v>
      </c>
      <c r="C829" t="s">
        <v>633</v>
      </c>
      <c r="D829" t="s">
        <v>176</v>
      </c>
      <c r="E829" t="s">
        <v>1102</v>
      </c>
      <c r="F829" s="25">
        <v>1</v>
      </c>
      <c r="G829" t="str">
        <f>VLOOKUP(D829,'Stipend Amounts'!A:J, 9, FALSE)</f>
        <v>District</v>
      </c>
      <c r="H829" s="2">
        <f>VLOOKUP(D829,'Stipend Amounts'!A:J, 10, FALSE)</f>
        <v>0</v>
      </c>
      <c r="I829" s="22">
        <f t="shared" si="25"/>
        <v>21</v>
      </c>
      <c r="J829" s="2">
        <f t="shared" si="26"/>
        <v>0</v>
      </c>
      <c r="K829" t="s">
        <v>1312</v>
      </c>
      <c r="L829" t="s">
        <v>1844</v>
      </c>
    </row>
    <row r="830" spans="1:12" s="27" customFormat="1">
      <c r="A830" s="27" t="s">
        <v>385</v>
      </c>
      <c r="B830" s="27" t="s">
        <v>386</v>
      </c>
      <c r="C830" s="27" t="s">
        <v>387</v>
      </c>
      <c r="D830" s="27" t="s">
        <v>176</v>
      </c>
      <c r="E830" s="27" t="s">
        <v>491</v>
      </c>
      <c r="F830" s="28">
        <v>1</v>
      </c>
      <c r="G830" s="27" t="str">
        <f>VLOOKUP(D830,'Stipend Amounts'!A:J, 9, FALSE)</f>
        <v>District</v>
      </c>
      <c r="H830" s="29">
        <f>VLOOKUP(D830,'Stipend Amounts'!A:J, 10, FALSE)</f>
        <v>0</v>
      </c>
      <c r="I830" s="30">
        <f t="shared" si="25"/>
        <v>2</v>
      </c>
      <c r="J830" s="29">
        <f t="shared" si="26"/>
        <v>0</v>
      </c>
      <c r="K830" s="32" t="s">
        <v>1312</v>
      </c>
    </row>
    <row r="831" spans="1:12">
      <c r="A831" t="s">
        <v>385</v>
      </c>
      <c r="B831" t="s">
        <v>386</v>
      </c>
      <c r="C831" t="s">
        <v>387</v>
      </c>
      <c r="D831" t="s">
        <v>176</v>
      </c>
      <c r="E831" t="s">
        <v>1102</v>
      </c>
      <c r="F831" s="25">
        <v>1</v>
      </c>
      <c r="G831" t="str">
        <f>VLOOKUP(D831,'Stipend Amounts'!A:J, 9, FALSE)</f>
        <v>District</v>
      </c>
      <c r="H831" s="2">
        <f>VLOOKUP(D831,'Stipend Amounts'!A:J, 10, FALSE)</f>
        <v>0</v>
      </c>
      <c r="I831" s="22">
        <f t="shared" si="25"/>
        <v>21</v>
      </c>
      <c r="J831" s="2">
        <f t="shared" si="26"/>
        <v>0</v>
      </c>
      <c r="K831" s="20" t="s">
        <v>1312</v>
      </c>
      <c r="L831" t="s">
        <v>1798</v>
      </c>
    </row>
    <row r="832" spans="1:12">
      <c r="A832" t="s">
        <v>1384</v>
      </c>
      <c r="B832" t="s">
        <v>1385</v>
      </c>
      <c r="C832" t="s">
        <v>1386</v>
      </c>
      <c r="D832" t="s">
        <v>176</v>
      </c>
      <c r="E832" t="s">
        <v>13</v>
      </c>
      <c r="F832" s="25">
        <v>1</v>
      </c>
      <c r="G832" t="str">
        <f>VLOOKUP(D832,'Stipend Amounts'!A:J, 9, FALSE)</f>
        <v>District</v>
      </c>
      <c r="H832" s="2">
        <f>VLOOKUP(D832,'Stipend Amounts'!A:J, 10, FALSE)</f>
        <v>0</v>
      </c>
      <c r="I832" s="22">
        <f t="shared" si="25"/>
        <v>2</v>
      </c>
      <c r="J832" s="2">
        <f t="shared" si="26"/>
        <v>0</v>
      </c>
      <c r="K832" s="20" t="s">
        <v>1312</v>
      </c>
    </row>
    <row r="833" spans="1:12">
      <c r="A833" t="s">
        <v>1384</v>
      </c>
      <c r="B833" t="s">
        <v>1385</v>
      </c>
      <c r="C833" t="s">
        <v>1386</v>
      </c>
      <c r="D833" t="s">
        <v>176</v>
      </c>
      <c r="E833" t="s">
        <v>1165</v>
      </c>
      <c r="F833" s="25">
        <v>1</v>
      </c>
      <c r="G833" t="str">
        <f>VLOOKUP(D833,'Stipend Amounts'!A:J, 9, FALSE)</f>
        <v>District</v>
      </c>
      <c r="H833" s="2">
        <f>VLOOKUP(D833,'Stipend Amounts'!A:J, 10, FALSE)</f>
        <v>0</v>
      </c>
      <c r="I833" s="22">
        <f t="shared" si="25"/>
        <v>30</v>
      </c>
      <c r="J833" s="2">
        <f t="shared" si="26"/>
        <v>0</v>
      </c>
      <c r="K833" s="20" t="s">
        <v>1312</v>
      </c>
      <c r="L833" t="s">
        <v>1765</v>
      </c>
    </row>
    <row r="834" spans="1:12">
      <c r="A834" t="s">
        <v>810</v>
      </c>
      <c r="B834" t="s">
        <v>811</v>
      </c>
      <c r="C834" t="s">
        <v>812</v>
      </c>
      <c r="D834" t="s">
        <v>176</v>
      </c>
      <c r="E834" t="s">
        <v>348</v>
      </c>
      <c r="F834" s="25">
        <v>1</v>
      </c>
      <c r="G834" t="str">
        <f>VLOOKUP(D834,'Stipend Amounts'!A:J, 9, FALSE)</f>
        <v>District</v>
      </c>
      <c r="H834" s="2">
        <f>VLOOKUP(D834,'Stipend Amounts'!A:J, 10, FALSE)</f>
        <v>0</v>
      </c>
      <c r="I834" s="22">
        <f t="shared" si="25"/>
        <v>2</v>
      </c>
      <c r="J834" s="2">
        <f t="shared" si="26"/>
        <v>0</v>
      </c>
      <c r="K834" s="20" t="s">
        <v>1312</v>
      </c>
    </row>
    <row r="835" spans="1:12">
      <c r="A835" t="s">
        <v>810</v>
      </c>
      <c r="B835" t="s">
        <v>811</v>
      </c>
      <c r="C835" t="s">
        <v>812</v>
      </c>
      <c r="D835" t="s">
        <v>176</v>
      </c>
      <c r="E835" t="s">
        <v>1127</v>
      </c>
      <c r="F835" s="25">
        <v>1</v>
      </c>
      <c r="G835" t="str">
        <f>VLOOKUP(D835,'Stipend Amounts'!A:J, 9, FALSE)</f>
        <v>District</v>
      </c>
      <c r="H835" s="2">
        <f>VLOOKUP(D835,'Stipend Amounts'!A:J, 10, FALSE)</f>
        <v>0</v>
      </c>
      <c r="I835" s="22">
        <f t="shared" si="25"/>
        <v>21</v>
      </c>
      <c r="J835" s="2">
        <f t="shared" si="26"/>
        <v>0</v>
      </c>
      <c r="K835" s="20" t="s">
        <v>1312</v>
      </c>
      <c r="L835" t="s">
        <v>1783</v>
      </c>
    </row>
    <row r="836" spans="1:12">
      <c r="A836" t="s">
        <v>606</v>
      </c>
      <c r="B836" t="s">
        <v>690</v>
      </c>
      <c r="C836" t="s">
        <v>691</v>
      </c>
      <c r="D836" t="s">
        <v>176</v>
      </c>
      <c r="E836" t="s">
        <v>348</v>
      </c>
      <c r="F836" s="25">
        <v>1</v>
      </c>
      <c r="G836" t="str">
        <f>VLOOKUP(D836,'Stipend Amounts'!A:J, 9, FALSE)</f>
        <v>District</v>
      </c>
      <c r="H836" s="2">
        <f>VLOOKUP(D836,'Stipend Amounts'!A:J, 10, FALSE)</f>
        <v>0</v>
      </c>
      <c r="I836" s="22">
        <f t="shared" si="25"/>
        <v>2</v>
      </c>
      <c r="J836" s="2">
        <f t="shared" si="26"/>
        <v>0</v>
      </c>
      <c r="K836" s="20" t="s">
        <v>1312</v>
      </c>
    </row>
    <row r="837" spans="1:12">
      <c r="A837" t="s">
        <v>628</v>
      </c>
      <c r="B837" t="s">
        <v>690</v>
      </c>
      <c r="C837" t="s">
        <v>809</v>
      </c>
      <c r="D837" t="s">
        <v>176</v>
      </c>
      <c r="E837" t="s">
        <v>348</v>
      </c>
      <c r="F837" s="25">
        <v>1</v>
      </c>
      <c r="G837" t="str">
        <f>VLOOKUP(D837,'Stipend Amounts'!A:J, 9, FALSE)</f>
        <v>District</v>
      </c>
      <c r="H837" s="2">
        <f>VLOOKUP(D837,'Stipend Amounts'!A:J, 10, FALSE)</f>
        <v>0</v>
      </c>
      <c r="I837" s="22">
        <f t="shared" si="25"/>
        <v>2</v>
      </c>
      <c r="J837" s="2">
        <f t="shared" si="26"/>
        <v>0</v>
      </c>
      <c r="K837" s="20" t="s">
        <v>1312</v>
      </c>
    </row>
    <row r="838" spans="1:12">
      <c r="A838" t="s">
        <v>606</v>
      </c>
      <c r="B838" t="s">
        <v>690</v>
      </c>
      <c r="C838" t="s">
        <v>691</v>
      </c>
      <c r="D838" t="s">
        <v>176</v>
      </c>
      <c r="E838" t="s">
        <v>1127</v>
      </c>
      <c r="F838" s="25">
        <v>0.67</v>
      </c>
      <c r="G838" t="str">
        <f>VLOOKUP(D838,'Stipend Amounts'!A:J, 9, FALSE)</f>
        <v>District</v>
      </c>
      <c r="H838" s="2">
        <f>VLOOKUP(D838,'Stipend Amounts'!A:J, 10, FALSE)</f>
        <v>0</v>
      </c>
      <c r="I838" s="22">
        <f t="shared" si="25"/>
        <v>14.07</v>
      </c>
      <c r="J838" s="2">
        <f t="shared" si="26"/>
        <v>0</v>
      </c>
      <c r="K838" s="20" t="s">
        <v>1312</v>
      </c>
      <c r="L838" t="s">
        <v>1773</v>
      </c>
    </row>
    <row r="839" spans="1:12">
      <c r="A839" t="s">
        <v>628</v>
      </c>
      <c r="B839" t="s">
        <v>690</v>
      </c>
      <c r="C839" t="s">
        <v>809</v>
      </c>
      <c r="D839" t="s">
        <v>176</v>
      </c>
      <c r="E839" t="s">
        <v>1127</v>
      </c>
      <c r="F839" s="25">
        <v>1</v>
      </c>
      <c r="G839" t="str">
        <f>VLOOKUP(D839,'Stipend Amounts'!A:J, 9, FALSE)</f>
        <v>District</v>
      </c>
      <c r="H839" s="2">
        <f>VLOOKUP(D839,'Stipend Amounts'!A:J, 10, FALSE)</f>
        <v>0</v>
      </c>
      <c r="I839" s="22">
        <f t="shared" si="25"/>
        <v>21</v>
      </c>
      <c r="J839" s="2">
        <f t="shared" si="26"/>
        <v>0</v>
      </c>
      <c r="K839" s="20" t="s">
        <v>1312</v>
      </c>
      <c r="L839" t="s">
        <v>1782</v>
      </c>
    </row>
    <row r="840" spans="1:12">
      <c r="A840" t="s">
        <v>399</v>
      </c>
      <c r="B840" t="s">
        <v>1726</v>
      </c>
      <c r="C840" t="s">
        <v>1727</v>
      </c>
      <c r="D840" t="s">
        <v>176</v>
      </c>
      <c r="E840" t="s">
        <v>1165</v>
      </c>
      <c r="F840" s="25">
        <v>0</v>
      </c>
      <c r="G840" t="str">
        <f>VLOOKUP(D840,'Stipend Amounts'!A:J, 9, FALSE)</f>
        <v>District</v>
      </c>
      <c r="H840" s="2">
        <f>VLOOKUP(D840,'Stipend Amounts'!A:J, 10, FALSE)</f>
        <v>0</v>
      </c>
      <c r="I840" s="22">
        <f t="shared" si="25"/>
        <v>0</v>
      </c>
      <c r="J840" s="2">
        <f t="shared" si="26"/>
        <v>0</v>
      </c>
      <c r="K840" t="s">
        <v>1303</v>
      </c>
      <c r="L840" t="s">
        <v>1764</v>
      </c>
    </row>
    <row r="841" spans="1:12">
      <c r="A841" t="s">
        <v>399</v>
      </c>
      <c r="B841" t="s">
        <v>1726</v>
      </c>
      <c r="C841" t="s">
        <v>1727</v>
      </c>
      <c r="D841" t="s">
        <v>176</v>
      </c>
      <c r="E841" t="s">
        <v>1102</v>
      </c>
      <c r="F841" s="25">
        <v>0</v>
      </c>
      <c r="G841" t="str">
        <f>VLOOKUP(D841,'Stipend Amounts'!A:J, 9, FALSE)</f>
        <v>District</v>
      </c>
      <c r="H841" s="2">
        <f>VLOOKUP(D841,'Stipend Amounts'!A:J, 10, FALSE)</f>
        <v>0</v>
      </c>
      <c r="I841" s="22">
        <f t="shared" si="25"/>
        <v>0</v>
      </c>
      <c r="J841" s="2">
        <f t="shared" si="26"/>
        <v>0</v>
      </c>
      <c r="K841" t="s">
        <v>1303</v>
      </c>
      <c r="L841" t="s">
        <v>1764</v>
      </c>
    </row>
    <row r="842" spans="1:12">
      <c r="A842" t="s">
        <v>820</v>
      </c>
      <c r="B842" t="s">
        <v>821</v>
      </c>
      <c r="C842" t="s">
        <v>822</v>
      </c>
      <c r="D842" t="s">
        <v>176</v>
      </c>
      <c r="E842" t="s">
        <v>348</v>
      </c>
      <c r="F842" s="25">
        <v>1</v>
      </c>
      <c r="G842" t="str">
        <f>VLOOKUP(D842,'Stipend Amounts'!A:J, 9, FALSE)</f>
        <v>District</v>
      </c>
      <c r="H842" s="2">
        <f>VLOOKUP(D842,'Stipend Amounts'!A:J, 10, FALSE)</f>
        <v>0</v>
      </c>
      <c r="I842" s="22">
        <f t="shared" ref="I842:I906" si="27">F842*IF(E842="ECS Phase 2",30,(IF(E842="ECS Phase 1",2,(IF(E842="CSinS Phase 1",2,(IF(E842="CSinA Phase 1",2,(IF(E842="CsinA Phase 2",21,(IF(E842="CsinS Phase 2",21,(IF(E842="CSP Phase 1",2,(IF(E842="CSP Phase 2",30,(IF(E842="K5 Phase 1",2,(IF(E842="K5 Phase 2",7,(IF(E842="ECS Phase 2 OL",8,(IF(E842="CSinS Phase 2 OL",8,(IF(E842="CSinA Phase 2 OL",8)))))))))))))))))))))))))</f>
        <v>2</v>
      </c>
      <c r="J842" s="2">
        <f t="shared" ref="J842:J906" si="28">H842*I842</f>
        <v>0</v>
      </c>
      <c r="K842" s="20" t="s">
        <v>1312</v>
      </c>
    </row>
    <row r="843" spans="1:12">
      <c r="A843" t="s">
        <v>820</v>
      </c>
      <c r="B843" t="s">
        <v>821</v>
      </c>
      <c r="C843" t="s">
        <v>822</v>
      </c>
      <c r="D843" t="s">
        <v>176</v>
      </c>
      <c r="E843" t="s">
        <v>1127</v>
      </c>
      <c r="F843" s="25">
        <v>1</v>
      </c>
      <c r="G843" t="str">
        <f>VLOOKUP(D843,'Stipend Amounts'!A:J, 9, FALSE)</f>
        <v>District</v>
      </c>
      <c r="H843" s="2">
        <f>VLOOKUP(D843,'Stipend Amounts'!A:J, 10, FALSE)</f>
        <v>0</v>
      </c>
      <c r="I843" s="22">
        <f t="shared" si="27"/>
        <v>21</v>
      </c>
      <c r="J843" s="2">
        <f t="shared" si="28"/>
        <v>0</v>
      </c>
      <c r="K843" s="20" t="s">
        <v>1312</v>
      </c>
      <c r="L843" t="s">
        <v>1806</v>
      </c>
    </row>
    <row r="844" spans="1:12">
      <c r="A844" t="s">
        <v>1393</v>
      </c>
      <c r="B844" t="s">
        <v>1394</v>
      </c>
      <c r="C844" t="s">
        <v>1395</v>
      </c>
      <c r="D844" t="s">
        <v>176</v>
      </c>
      <c r="E844" t="s">
        <v>13</v>
      </c>
      <c r="F844" s="25">
        <v>1</v>
      </c>
      <c r="G844" t="str">
        <f>VLOOKUP(D844,'Stipend Amounts'!A:J, 9, FALSE)</f>
        <v>District</v>
      </c>
      <c r="H844" s="2">
        <f>VLOOKUP(D844,'Stipend Amounts'!A:J, 10, FALSE)</f>
        <v>0</v>
      </c>
      <c r="I844" s="22">
        <f t="shared" si="27"/>
        <v>2</v>
      </c>
      <c r="J844" s="2">
        <f t="shared" si="28"/>
        <v>0</v>
      </c>
      <c r="K844" s="20" t="s">
        <v>1312</v>
      </c>
    </row>
    <row r="845" spans="1:12">
      <c r="A845" t="s">
        <v>1393</v>
      </c>
      <c r="B845" t="s">
        <v>1394</v>
      </c>
      <c r="C845" t="s">
        <v>1395</v>
      </c>
      <c r="D845" t="s">
        <v>176</v>
      </c>
      <c r="E845" t="s">
        <v>1165</v>
      </c>
      <c r="F845" s="25">
        <v>1</v>
      </c>
      <c r="G845" t="str">
        <f>VLOOKUP(D845,'Stipend Amounts'!A:J, 9, FALSE)</f>
        <v>District</v>
      </c>
      <c r="H845" s="2">
        <f>VLOOKUP(D845,'Stipend Amounts'!A:J, 10, FALSE)</f>
        <v>0</v>
      </c>
      <c r="I845" s="22">
        <f t="shared" si="27"/>
        <v>30</v>
      </c>
      <c r="J845" s="2">
        <f t="shared" si="28"/>
        <v>0</v>
      </c>
      <c r="K845" s="20" t="s">
        <v>1312</v>
      </c>
      <c r="L845" t="s">
        <v>1769</v>
      </c>
    </row>
    <row r="846" spans="1:12" s="27" customFormat="1">
      <c r="A846" s="27" t="s">
        <v>1803</v>
      </c>
      <c r="B846" s="27" t="s">
        <v>660</v>
      </c>
      <c r="C846" s="27" t="s">
        <v>1804</v>
      </c>
      <c r="D846" s="27" t="s">
        <v>176</v>
      </c>
      <c r="E846" s="27" t="s">
        <v>1127</v>
      </c>
      <c r="F846" s="28">
        <v>0.56999999999999995</v>
      </c>
      <c r="G846" s="27" t="str">
        <f>VLOOKUP(D846,'Stipend Amounts'!A:J, 9, FALSE)</f>
        <v>District</v>
      </c>
      <c r="H846" s="29">
        <f>VLOOKUP(D846,'Stipend Amounts'!A:J, 10, FALSE)</f>
        <v>0</v>
      </c>
      <c r="I846" s="30">
        <f t="shared" si="27"/>
        <v>11.969999999999999</v>
      </c>
      <c r="J846" s="29">
        <f t="shared" si="28"/>
        <v>0</v>
      </c>
      <c r="K846" s="33" t="s">
        <v>1302</v>
      </c>
      <c r="L846" s="27" t="s">
        <v>1779</v>
      </c>
    </row>
    <row r="847" spans="1:12" s="27" customFormat="1">
      <c r="A847" s="27" t="s">
        <v>1016</v>
      </c>
      <c r="B847" s="27" t="s">
        <v>1017</v>
      </c>
      <c r="C847" s="27" t="s">
        <v>1018</v>
      </c>
      <c r="D847" s="27" t="s">
        <v>176</v>
      </c>
      <c r="E847" s="27" t="s">
        <v>13</v>
      </c>
      <c r="F847" s="28">
        <v>1</v>
      </c>
      <c r="G847" s="27" t="str">
        <f>VLOOKUP(D847,'Stipend Amounts'!A:J, 9, FALSE)</f>
        <v>District</v>
      </c>
      <c r="H847" s="29">
        <f>VLOOKUP(D847,'Stipend Amounts'!A:J, 10, FALSE)</f>
        <v>0</v>
      </c>
      <c r="I847" s="30">
        <f t="shared" si="27"/>
        <v>2</v>
      </c>
      <c r="J847" s="29">
        <f t="shared" si="28"/>
        <v>0</v>
      </c>
      <c r="K847" s="33" t="s">
        <v>2071</v>
      </c>
    </row>
    <row r="848" spans="1:12">
      <c r="A848" t="s">
        <v>443</v>
      </c>
      <c r="B848" t="s">
        <v>655</v>
      </c>
      <c r="C848" t="s">
        <v>656</v>
      </c>
      <c r="D848" t="s">
        <v>176</v>
      </c>
      <c r="E848" t="s">
        <v>491</v>
      </c>
      <c r="F848" s="25">
        <v>1</v>
      </c>
      <c r="G848" t="str">
        <f>VLOOKUP(D848,'Stipend Amounts'!A:J, 9, FALSE)</f>
        <v>District</v>
      </c>
      <c r="H848" s="2">
        <f>VLOOKUP(D848,'Stipend Amounts'!A:J, 10, FALSE)</f>
        <v>0</v>
      </c>
      <c r="I848" s="22">
        <f t="shared" si="27"/>
        <v>2</v>
      </c>
      <c r="J848" s="2">
        <f t="shared" si="28"/>
        <v>0</v>
      </c>
      <c r="K848" s="20" t="s">
        <v>1312</v>
      </c>
    </row>
    <row r="849" spans="1:12">
      <c r="A849" t="s">
        <v>443</v>
      </c>
      <c r="B849" t="s">
        <v>655</v>
      </c>
      <c r="C849" t="s">
        <v>656</v>
      </c>
      <c r="D849" t="s">
        <v>176</v>
      </c>
      <c r="E849" t="s">
        <v>1102</v>
      </c>
      <c r="F849" s="25">
        <v>1</v>
      </c>
      <c r="G849" t="str">
        <f>VLOOKUP(D849,'Stipend Amounts'!A:J, 9, FALSE)</f>
        <v>District</v>
      </c>
      <c r="H849" s="2">
        <f>VLOOKUP(D849,'Stipend Amounts'!A:J, 10, FALSE)</f>
        <v>0</v>
      </c>
      <c r="I849" s="22">
        <f t="shared" si="27"/>
        <v>21</v>
      </c>
      <c r="J849" s="2">
        <f t="shared" si="28"/>
        <v>0</v>
      </c>
      <c r="K849" s="20" t="s">
        <v>1312</v>
      </c>
      <c r="L849" t="s">
        <v>1868</v>
      </c>
    </row>
    <row r="850" spans="1:12">
      <c r="A850" t="s">
        <v>352</v>
      </c>
      <c r="B850" t="s">
        <v>1560</v>
      </c>
      <c r="C850" t="s">
        <v>1561</v>
      </c>
      <c r="D850" t="s">
        <v>176</v>
      </c>
      <c r="E850" t="s">
        <v>491</v>
      </c>
      <c r="F850" s="25">
        <v>1</v>
      </c>
      <c r="G850" t="str">
        <f>VLOOKUP(D850,'Stipend Amounts'!A:J, 9, FALSE)</f>
        <v>District</v>
      </c>
      <c r="H850" s="2">
        <f>VLOOKUP(D850,'Stipend Amounts'!A:J, 10, FALSE)</f>
        <v>0</v>
      </c>
      <c r="I850" s="22">
        <f t="shared" si="27"/>
        <v>2</v>
      </c>
      <c r="J850" s="2">
        <f t="shared" si="28"/>
        <v>0</v>
      </c>
      <c r="K850" s="20" t="s">
        <v>1312</v>
      </c>
    </row>
    <row r="851" spans="1:12">
      <c r="A851" t="s">
        <v>352</v>
      </c>
      <c r="B851" t="s">
        <v>1560</v>
      </c>
      <c r="C851" t="s">
        <v>1561</v>
      </c>
      <c r="D851" t="s">
        <v>176</v>
      </c>
      <c r="E851" t="s">
        <v>1102</v>
      </c>
      <c r="F851" s="25">
        <v>1</v>
      </c>
      <c r="G851" t="str">
        <f>VLOOKUP(D851,'Stipend Amounts'!A:J, 9, FALSE)</f>
        <v>District</v>
      </c>
      <c r="H851" s="2">
        <f>VLOOKUP(D851,'Stipend Amounts'!A:J, 10, FALSE)</f>
        <v>0</v>
      </c>
      <c r="I851" s="22">
        <f t="shared" si="27"/>
        <v>21</v>
      </c>
      <c r="J851" s="2">
        <f t="shared" si="28"/>
        <v>0</v>
      </c>
      <c r="K851" s="20" t="s">
        <v>1312</v>
      </c>
      <c r="L851" t="s">
        <v>1871</v>
      </c>
    </row>
    <row r="852" spans="1:12">
      <c r="A852" t="s">
        <v>888</v>
      </c>
      <c r="B852" t="s">
        <v>889</v>
      </c>
      <c r="C852" t="s">
        <v>890</v>
      </c>
      <c r="D852" t="s">
        <v>176</v>
      </c>
      <c r="E852" t="s">
        <v>13</v>
      </c>
      <c r="F852" s="25">
        <v>1</v>
      </c>
      <c r="G852" t="str">
        <f>VLOOKUP(D852,'Stipend Amounts'!A:J, 9, FALSE)</f>
        <v>District</v>
      </c>
      <c r="H852" s="2">
        <f>VLOOKUP(D852,'Stipend Amounts'!A:J, 10, FALSE)</f>
        <v>0</v>
      </c>
      <c r="I852" s="22">
        <f t="shared" si="27"/>
        <v>2</v>
      </c>
      <c r="J852" s="2">
        <f t="shared" si="28"/>
        <v>0</v>
      </c>
      <c r="K852" s="20" t="s">
        <v>1312</v>
      </c>
    </row>
    <row r="853" spans="1:12">
      <c r="A853" t="s">
        <v>888</v>
      </c>
      <c r="B853" t="s">
        <v>889</v>
      </c>
      <c r="C853" t="s">
        <v>890</v>
      </c>
      <c r="D853" t="s">
        <v>176</v>
      </c>
      <c r="E853" t="s">
        <v>1165</v>
      </c>
      <c r="F853" s="25">
        <v>1</v>
      </c>
      <c r="G853" t="str">
        <f>VLOOKUP(D853,'Stipend Amounts'!A:J, 9, FALSE)</f>
        <v>District</v>
      </c>
      <c r="H853" s="2">
        <f>VLOOKUP(D853,'Stipend Amounts'!A:J, 10, FALSE)</f>
        <v>0</v>
      </c>
      <c r="I853" s="22">
        <f t="shared" si="27"/>
        <v>30</v>
      </c>
      <c r="J853" s="2">
        <f t="shared" si="28"/>
        <v>0</v>
      </c>
      <c r="K853" s="20" t="s">
        <v>1312</v>
      </c>
      <c r="L853" t="s">
        <v>1738</v>
      </c>
    </row>
    <row r="854" spans="1:12" s="27" customFormat="1">
      <c r="A854" s="27" t="s">
        <v>379</v>
      </c>
      <c r="B854" s="27" t="s">
        <v>380</v>
      </c>
      <c r="C854" s="27" t="s">
        <v>381</v>
      </c>
      <c r="D854" s="27" t="s">
        <v>176</v>
      </c>
      <c r="E854" s="27" t="s">
        <v>348</v>
      </c>
      <c r="F854" s="28">
        <v>1</v>
      </c>
      <c r="G854" s="27" t="str">
        <f>VLOOKUP(D854,'Stipend Amounts'!A:J, 9, FALSE)</f>
        <v>District</v>
      </c>
      <c r="H854" s="29">
        <f>VLOOKUP(D854,'Stipend Amounts'!A:J, 10, FALSE)</f>
        <v>0</v>
      </c>
      <c r="I854" s="30">
        <f t="shared" si="27"/>
        <v>2</v>
      </c>
      <c r="J854" s="29">
        <f t="shared" si="28"/>
        <v>0</v>
      </c>
      <c r="K854" s="32" t="s">
        <v>1303</v>
      </c>
    </row>
    <row r="855" spans="1:12">
      <c r="A855" t="s">
        <v>379</v>
      </c>
      <c r="B855" t="s">
        <v>380</v>
      </c>
      <c r="C855" t="s">
        <v>381</v>
      </c>
      <c r="D855" t="s">
        <v>176</v>
      </c>
      <c r="E855" t="s">
        <v>1127</v>
      </c>
      <c r="F855" s="25">
        <v>0</v>
      </c>
      <c r="G855" t="str">
        <f>VLOOKUP(D855,'Stipend Amounts'!A:J, 9, FALSE)</f>
        <v>District</v>
      </c>
      <c r="H855" s="2">
        <f>VLOOKUP(D855,'Stipend Amounts'!A:J, 10, FALSE)</f>
        <v>0</v>
      </c>
      <c r="I855" s="22">
        <f t="shared" si="27"/>
        <v>0</v>
      </c>
      <c r="J855" s="2">
        <f t="shared" si="28"/>
        <v>0</v>
      </c>
      <c r="K855" t="s">
        <v>1303</v>
      </c>
      <c r="L855" t="s">
        <v>1787</v>
      </c>
    </row>
    <row r="856" spans="1:12" s="27" customFormat="1">
      <c r="A856" s="27" t="s">
        <v>639</v>
      </c>
      <c r="B856" s="27" t="s">
        <v>640</v>
      </c>
      <c r="C856" s="27" t="s">
        <v>641</v>
      </c>
      <c r="D856" s="27" t="s">
        <v>176</v>
      </c>
      <c r="E856" s="27" t="s">
        <v>491</v>
      </c>
      <c r="F856" s="28">
        <v>1</v>
      </c>
      <c r="G856" s="27" t="str">
        <f>VLOOKUP(D856,'Stipend Amounts'!A:J, 9, FALSE)</f>
        <v>District</v>
      </c>
      <c r="H856" s="29">
        <f>VLOOKUP(D856,'Stipend Amounts'!A:J, 10, FALSE)</f>
        <v>0</v>
      </c>
      <c r="I856" s="30">
        <f t="shared" si="27"/>
        <v>2</v>
      </c>
      <c r="J856" s="29">
        <f t="shared" si="28"/>
        <v>0</v>
      </c>
      <c r="K856" s="27" t="s">
        <v>1303</v>
      </c>
    </row>
    <row r="857" spans="1:12">
      <c r="A857" t="s">
        <v>639</v>
      </c>
      <c r="B857" t="s">
        <v>640</v>
      </c>
      <c r="C857" t="s">
        <v>641</v>
      </c>
      <c r="D857" t="s">
        <v>176</v>
      </c>
      <c r="E857" t="s">
        <v>1102</v>
      </c>
      <c r="F857" s="25">
        <v>0</v>
      </c>
      <c r="G857" t="str">
        <f>VLOOKUP(D857,'Stipend Amounts'!A:J, 9, FALSE)</f>
        <v>District</v>
      </c>
      <c r="H857" s="2">
        <f>VLOOKUP(D857,'Stipend Amounts'!A:J, 10, FALSE)</f>
        <v>0</v>
      </c>
      <c r="I857" s="22">
        <f t="shared" si="27"/>
        <v>0</v>
      </c>
      <c r="J857" s="2">
        <f t="shared" si="28"/>
        <v>0</v>
      </c>
      <c r="K857" t="s">
        <v>1303</v>
      </c>
      <c r="L857" t="s">
        <v>1849</v>
      </c>
    </row>
    <row r="858" spans="1:12">
      <c r="A858" t="s">
        <v>1337</v>
      </c>
      <c r="B858" t="s">
        <v>1338</v>
      </c>
      <c r="C858" t="s">
        <v>1339</v>
      </c>
      <c r="D858" t="s">
        <v>176</v>
      </c>
      <c r="E858" t="s">
        <v>13</v>
      </c>
      <c r="F858" s="25">
        <v>1</v>
      </c>
      <c r="G858" t="str">
        <f>VLOOKUP(D858,'Stipend Amounts'!A:J, 9, FALSE)</f>
        <v>District</v>
      </c>
      <c r="H858" s="2">
        <f>VLOOKUP(D858,'Stipend Amounts'!A:J, 10, FALSE)</f>
        <v>0</v>
      </c>
      <c r="I858" s="22">
        <f t="shared" si="27"/>
        <v>2</v>
      </c>
      <c r="J858" s="2">
        <f t="shared" si="28"/>
        <v>0</v>
      </c>
      <c r="K858" t="s">
        <v>1312</v>
      </c>
    </row>
    <row r="859" spans="1:12">
      <c r="A859" t="s">
        <v>1337</v>
      </c>
      <c r="B859" t="s">
        <v>1338</v>
      </c>
      <c r="C859" t="s">
        <v>1339</v>
      </c>
      <c r="D859" t="s">
        <v>176</v>
      </c>
      <c r="E859" t="s">
        <v>1165</v>
      </c>
      <c r="F859" s="25">
        <v>1</v>
      </c>
      <c r="G859" t="str">
        <f>VLOOKUP(D859,'Stipend Amounts'!A:J, 9, FALSE)</f>
        <v>District</v>
      </c>
      <c r="H859" s="2">
        <f>VLOOKUP(D859,'Stipend Amounts'!A:J, 10, FALSE)</f>
        <v>0</v>
      </c>
      <c r="I859" s="22">
        <f t="shared" si="27"/>
        <v>30</v>
      </c>
      <c r="J859" s="2">
        <f t="shared" si="28"/>
        <v>0</v>
      </c>
      <c r="K859" t="s">
        <v>1312</v>
      </c>
      <c r="L859" t="s">
        <v>1762</v>
      </c>
    </row>
    <row r="860" spans="1:12">
      <c r="A860" t="s">
        <v>1040</v>
      </c>
      <c r="B860" t="s">
        <v>1041</v>
      </c>
      <c r="C860" t="s">
        <v>1042</v>
      </c>
      <c r="D860" t="s">
        <v>176</v>
      </c>
      <c r="E860" t="s">
        <v>13</v>
      </c>
      <c r="F860" s="25">
        <v>1</v>
      </c>
      <c r="G860" t="str">
        <f>VLOOKUP(D860,'Stipend Amounts'!A:J, 9, FALSE)</f>
        <v>District</v>
      </c>
      <c r="H860" s="2">
        <f>VLOOKUP(D860,'Stipend Amounts'!A:J, 10, FALSE)</f>
        <v>0</v>
      </c>
      <c r="I860" s="22">
        <f t="shared" si="27"/>
        <v>2</v>
      </c>
      <c r="J860" s="2">
        <f t="shared" si="28"/>
        <v>0</v>
      </c>
      <c r="K860" t="s">
        <v>1312</v>
      </c>
    </row>
    <row r="861" spans="1:12">
      <c r="A861" t="s">
        <v>1040</v>
      </c>
      <c r="B861" t="s">
        <v>1041</v>
      </c>
      <c r="C861" t="s">
        <v>1042</v>
      </c>
      <c r="D861" t="s">
        <v>176</v>
      </c>
      <c r="E861" t="s">
        <v>1575</v>
      </c>
      <c r="F861" s="25">
        <v>1</v>
      </c>
      <c r="G861" t="str">
        <f>VLOOKUP(D861,'Stipend Amounts'!A:J, 9, FALSE)</f>
        <v>District</v>
      </c>
      <c r="H861" s="2">
        <f>VLOOKUP(D861,'Stipend Amounts'!A:J, 10, FALSE)</f>
        <v>0</v>
      </c>
      <c r="I861" s="22">
        <f t="shared" si="27"/>
        <v>2</v>
      </c>
      <c r="J861" s="2">
        <f t="shared" si="28"/>
        <v>0</v>
      </c>
      <c r="K861" t="s">
        <v>1312</v>
      </c>
    </row>
    <row r="862" spans="1:12">
      <c r="A862" t="s">
        <v>1040</v>
      </c>
      <c r="B862" t="s">
        <v>1041</v>
      </c>
      <c r="C862" t="s">
        <v>1042</v>
      </c>
      <c r="D862" t="s">
        <v>176</v>
      </c>
      <c r="E862" t="s">
        <v>1165</v>
      </c>
      <c r="F862" s="25">
        <v>1</v>
      </c>
      <c r="G862" t="str">
        <f>VLOOKUP(D862,'Stipend Amounts'!A:J, 9, FALSE)</f>
        <v>District</v>
      </c>
      <c r="H862" s="2">
        <f>VLOOKUP(D862,'Stipend Amounts'!A:J, 10, FALSE)</f>
        <v>0</v>
      </c>
      <c r="I862" s="22">
        <f t="shared" si="27"/>
        <v>30</v>
      </c>
      <c r="J862" s="2">
        <f t="shared" si="28"/>
        <v>0</v>
      </c>
      <c r="K862" t="s">
        <v>1312</v>
      </c>
      <c r="L862" t="s">
        <v>1752</v>
      </c>
    </row>
    <row r="863" spans="1:12">
      <c r="A863" t="s">
        <v>1040</v>
      </c>
      <c r="B863" t="s">
        <v>1041</v>
      </c>
      <c r="C863" t="s">
        <v>1042</v>
      </c>
      <c r="D863" t="s">
        <v>176</v>
      </c>
      <c r="E863" t="s">
        <v>1948</v>
      </c>
      <c r="F863" s="25">
        <v>1</v>
      </c>
      <c r="G863" t="str">
        <f>VLOOKUP(D863,'Stipend Amounts'!A:J, 9, FALSE)</f>
        <v>District</v>
      </c>
      <c r="H863" s="2">
        <f>VLOOKUP(D863,'Stipend Amounts'!A:J, 10, FALSE)</f>
        <v>0</v>
      </c>
      <c r="I863" s="22">
        <f t="shared" si="27"/>
        <v>30</v>
      </c>
      <c r="J863" s="2">
        <f t="shared" si="28"/>
        <v>0</v>
      </c>
      <c r="K863" t="s">
        <v>1312</v>
      </c>
    </row>
    <row r="864" spans="1:12" s="27" customFormat="1">
      <c r="A864" s="27" t="s">
        <v>1040</v>
      </c>
      <c r="B864" s="27" t="s">
        <v>1041</v>
      </c>
      <c r="C864" s="27" t="s">
        <v>1042</v>
      </c>
      <c r="D864" s="27" t="s">
        <v>176</v>
      </c>
      <c r="E864" s="27" t="s">
        <v>2075</v>
      </c>
      <c r="F864" s="28">
        <v>1</v>
      </c>
      <c r="G864" s="27" t="s">
        <v>3</v>
      </c>
      <c r="H864" s="29">
        <v>25</v>
      </c>
      <c r="I864" s="30">
        <v>5</v>
      </c>
      <c r="J864" s="29">
        <f t="shared" si="28"/>
        <v>125</v>
      </c>
      <c r="K864" s="27" t="s">
        <v>1312</v>
      </c>
    </row>
    <row r="865" spans="1:12">
      <c r="A865" t="s">
        <v>829</v>
      </c>
      <c r="B865" t="s">
        <v>131</v>
      </c>
      <c r="C865" t="s">
        <v>830</v>
      </c>
      <c r="D865" t="s">
        <v>176</v>
      </c>
      <c r="E865" t="s">
        <v>348</v>
      </c>
      <c r="F865" s="25">
        <v>1</v>
      </c>
      <c r="G865" t="str">
        <f>VLOOKUP(D865,'Stipend Amounts'!A:J, 9, FALSE)</f>
        <v>District</v>
      </c>
      <c r="H865" s="2">
        <f>VLOOKUP(D865,'Stipend Amounts'!A:J, 10, FALSE)</f>
        <v>0</v>
      </c>
      <c r="I865" s="22">
        <f t="shared" si="27"/>
        <v>2</v>
      </c>
      <c r="J865" s="2">
        <f t="shared" si="28"/>
        <v>0</v>
      </c>
      <c r="K865" t="s">
        <v>1312</v>
      </c>
    </row>
    <row r="866" spans="1:12">
      <c r="A866" t="s">
        <v>829</v>
      </c>
      <c r="B866" t="s">
        <v>131</v>
      </c>
      <c r="C866" t="s">
        <v>830</v>
      </c>
      <c r="D866" t="s">
        <v>176</v>
      </c>
      <c r="E866" t="s">
        <v>1127</v>
      </c>
      <c r="F866" s="25">
        <v>0.9</v>
      </c>
      <c r="G866" t="str">
        <f>VLOOKUP(D866,'Stipend Amounts'!A:J, 9, FALSE)</f>
        <v>District</v>
      </c>
      <c r="H866" s="2">
        <f>VLOOKUP(D866,'Stipend Amounts'!A:J, 10, FALSE)</f>
        <v>0</v>
      </c>
      <c r="I866" s="22">
        <f t="shared" si="27"/>
        <v>18.900000000000002</v>
      </c>
      <c r="J866" s="2">
        <f t="shared" si="28"/>
        <v>0</v>
      </c>
      <c r="K866" t="s">
        <v>1312</v>
      </c>
      <c r="L866" t="s">
        <v>1779</v>
      </c>
    </row>
    <row r="867" spans="1:12">
      <c r="A867" t="s">
        <v>1814</v>
      </c>
      <c r="B867" t="s">
        <v>1815</v>
      </c>
      <c r="C867" t="s">
        <v>1816</v>
      </c>
      <c r="D867" t="s">
        <v>176</v>
      </c>
      <c r="E867" t="s">
        <v>1127</v>
      </c>
      <c r="F867" s="25">
        <v>0</v>
      </c>
      <c r="G867" t="str">
        <f>VLOOKUP(D867,'Stipend Amounts'!A:J, 9, FALSE)</f>
        <v>District</v>
      </c>
      <c r="H867" s="2">
        <f>VLOOKUP(D867,'Stipend Amounts'!A:J, 10, FALSE)</f>
        <v>0</v>
      </c>
      <c r="I867" s="22">
        <f t="shared" si="27"/>
        <v>0</v>
      </c>
      <c r="J867" s="2">
        <f t="shared" si="28"/>
        <v>0</v>
      </c>
      <c r="K867" t="s">
        <v>1303</v>
      </c>
      <c r="L867" t="s">
        <v>1817</v>
      </c>
    </row>
    <row r="868" spans="1:12">
      <c r="A868" t="s">
        <v>1860</v>
      </c>
      <c r="B868" t="s">
        <v>1861</v>
      </c>
      <c r="C868" t="s">
        <v>1862</v>
      </c>
      <c r="D868" t="s">
        <v>176</v>
      </c>
      <c r="E868" t="s">
        <v>1102</v>
      </c>
      <c r="F868" s="25">
        <v>0</v>
      </c>
      <c r="G868" t="str">
        <f>VLOOKUP(D868,'Stipend Amounts'!A:J, 9, FALSE)</f>
        <v>District</v>
      </c>
      <c r="H868" s="2">
        <f>VLOOKUP(D868,'Stipend Amounts'!A:J, 10, FALSE)</f>
        <v>0</v>
      </c>
      <c r="I868" s="22">
        <f t="shared" si="27"/>
        <v>0</v>
      </c>
      <c r="J868" s="2">
        <f t="shared" si="28"/>
        <v>0</v>
      </c>
      <c r="K868" t="s">
        <v>1303</v>
      </c>
      <c r="L868" t="s">
        <v>1859</v>
      </c>
    </row>
    <row r="869" spans="1:12">
      <c r="A869" t="s">
        <v>1788</v>
      </c>
      <c r="B869" t="s">
        <v>1789</v>
      </c>
      <c r="C869" t="s">
        <v>1790</v>
      </c>
      <c r="D869" t="s">
        <v>176</v>
      </c>
      <c r="E869" t="s">
        <v>1127</v>
      </c>
      <c r="F869" s="25">
        <v>0</v>
      </c>
      <c r="G869" t="str">
        <f>VLOOKUP(D869,'Stipend Amounts'!A:J, 9, FALSE)</f>
        <v>District</v>
      </c>
      <c r="H869" s="2">
        <f>VLOOKUP(D869,'Stipend Amounts'!A:J, 10, FALSE)</f>
        <v>0</v>
      </c>
      <c r="I869" s="22">
        <f t="shared" si="27"/>
        <v>0</v>
      </c>
      <c r="J869" s="2">
        <f t="shared" si="28"/>
        <v>0</v>
      </c>
      <c r="K869" t="s">
        <v>1303</v>
      </c>
      <c r="L869" t="s">
        <v>1787</v>
      </c>
    </row>
    <row r="870" spans="1:12">
      <c r="A870" t="s">
        <v>1718</v>
      </c>
      <c r="B870" t="s">
        <v>1827</v>
      </c>
      <c r="C870" t="s">
        <v>1828</v>
      </c>
      <c r="D870" t="s">
        <v>176</v>
      </c>
      <c r="E870" t="s">
        <v>1102</v>
      </c>
      <c r="F870" s="25">
        <v>0</v>
      </c>
      <c r="G870" t="str">
        <f>VLOOKUP(D870,'Stipend Amounts'!A:J, 9, FALSE)</f>
        <v>District</v>
      </c>
      <c r="H870" s="2">
        <f>VLOOKUP(D870,'Stipend Amounts'!A:J, 10, FALSE)</f>
        <v>0</v>
      </c>
      <c r="I870" s="22">
        <f t="shared" si="27"/>
        <v>0</v>
      </c>
      <c r="J870" s="2">
        <f t="shared" si="28"/>
        <v>0</v>
      </c>
      <c r="K870" t="s">
        <v>1303</v>
      </c>
      <c r="L870" t="s">
        <v>1810</v>
      </c>
    </row>
    <row r="871" spans="1:12">
      <c r="A871" t="s">
        <v>1865</v>
      </c>
      <c r="B871" t="s">
        <v>1866</v>
      </c>
      <c r="C871" t="s">
        <v>1867</v>
      </c>
      <c r="D871" t="s">
        <v>176</v>
      </c>
      <c r="E871" t="s">
        <v>1102</v>
      </c>
      <c r="F871" s="25">
        <v>0</v>
      </c>
      <c r="G871" t="str">
        <f>VLOOKUP(D871,'Stipend Amounts'!A:J, 9, FALSE)</f>
        <v>District</v>
      </c>
      <c r="H871" s="2">
        <f>VLOOKUP(D871,'Stipend Amounts'!A:J, 10, FALSE)</f>
        <v>0</v>
      </c>
      <c r="I871" s="22">
        <f t="shared" si="27"/>
        <v>0</v>
      </c>
      <c r="J871" s="2">
        <f t="shared" si="28"/>
        <v>0</v>
      </c>
      <c r="K871" t="s">
        <v>1303</v>
      </c>
      <c r="L871" t="s">
        <v>1822</v>
      </c>
    </row>
    <row r="872" spans="1:12">
      <c r="A872" t="s">
        <v>79</v>
      </c>
      <c r="B872" t="s">
        <v>1069</v>
      </c>
      <c r="C872" t="s">
        <v>1070</v>
      </c>
      <c r="D872" t="s">
        <v>300</v>
      </c>
      <c r="E872" t="s">
        <v>13</v>
      </c>
      <c r="F872" s="25">
        <v>1</v>
      </c>
      <c r="G872" t="str">
        <f>VLOOKUP(D872,'Stipend Amounts'!A:J, 9, FALSE)</f>
        <v>District</v>
      </c>
      <c r="H872" s="2">
        <f>VLOOKUP(D872,'Stipend Amounts'!A:J, 10, FALSE)</f>
        <v>27</v>
      </c>
      <c r="I872" s="22">
        <f t="shared" si="27"/>
        <v>2</v>
      </c>
      <c r="J872" s="2">
        <f t="shared" si="28"/>
        <v>54</v>
      </c>
      <c r="K872" s="24">
        <v>42174</v>
      </c>
    </row>
    <row r="873" spans="1:12">
      <c r="A873" t="s">
        <v>79</v>
      </c>
      <c r="B873" t="s">
        <v>1069</v>
      </c>
      <c r="C873" t="s">
        <v>1070</v>
      </c>
      <c r="D873" t="s">
        <v>300</v>
      </c>
      <c r="E873" t="s">
        <v>1165</v>
      </c>
      <c r="F873" s="25">
        <v>1</v>
      </c>
      <c r="G873" t="str">
        <f>VLOOKUP(D873,'Stipend Amounts'!A:J, 9, FALSE)</f>
        <v>District</v>
      </c>
      <c r="H873" s="2">
        <f>VLOOKUP(D873,'Stipend Amounts'!A:J, 10, FALSE)</f>
        <v>27</v>
      </c>
      <c r="I873" s="22">
        <f t="shared" si="27"/>
        <v>30</v>
      </c>
      <c r="J873" s="2">
        <f t="shared" si="28"/>
        <v>810</v>
      </c>
      <c r="K873" s="24">
        <v>42191</v>
      </c>
    </row>
    <row r="874" spans="1:12">
      <c r="A874" t="s">
        <v>558</v>
      </c>
      <c r="B874" t="s">
        <v>598</v>
      </c>
      <c r="C874" t="s">
        <v>599</v>
      </c>
      <c r="D874" t="s">
        <v>300</v>
      </c>
      <c r="E874" t="s">
        <v>491</v>
      </c>
      <c r="F874" s="25">
        <v>1</v>
      </c>
      <c r="G874" t="str">
        <f>VLOOKUP(D874,'Stipend Amounts'!A:J, 9, FALSE)</f>
        <v>District</v>
      </c>
      <c r="H874" s="2">
        <f>VLOOKUP(D874,'Stipend Amounts'!A:J, 10, FALSE)</f>
        <v>27</v>
      </c>
      <c r="I874" s="22">
        <f t="shared" si="27"/>
        <v>2</v>
      </c>
      <c r="J874" s="2">
        <f t="shared" si="28"/>
        <v>54</v>
      </c>
      <c r="K874" s="24">
        <v>42174</v>
      </c>
    </row>
    <row r="875" spans="1:12">
      <c r="A875" t="s">
        <v>558</v>
      </c>
      <c r="B875" t="s">
        <v>598</v>
      </c>
      <c r="C875" t="s">
        <v>599</v>
      </c>
      <c r="D875" t="s">
        <v>300</v>
      </c>
      <c r="E875" t="s">
        <v>1102</v>
      </c>
      <c r="F875" s="25">
        <v>1</v>
      </c>
      <c r="G875" t="str">
        <f>VLOOKUP(D875,'Stipend Amounts'!A:J, 9, FALSE)</f>
        <v>District</v>
      </c>
      <c r="H875" s="2">
        <f>VLOOKUP(D875,'Stipend Amounts'!A:J, 10, FALSE)</f>
        <v>27</v>
      </c>
      <c r="I875" s="22">
        <f t="shared" si="27"/>
        <v>21</v>
      </c>
      <c r="J875" s="2">
        <f t="shared" si="28"/>
        <v>567</v>
      </c>
      <c r="K875" s="24">
        <v>42191</v>
      </c>
    </row>
    <row r="876" spans="1:12">
      <c r="A876" t="s">
        <v>679</v>
      </c>
      <c r="B876" t="s">
        <v>894</v>
      </c>
      <c r="C876" t="s">
        <v>895</v>
      </c>
      <c r="D876" t="s">
        <v>300</v>
      </c>
      <c r="E876" t="s">
        <v>13</v>
      </c>
      <c r="F876" s="25">
        <v>1</v>
      </c>
      <c r="G876" t="str">
        <f>VLOOKUP(D876,'Stipend Amounts'!A:J, 9, FALSE)</f>
        <v>District</v>
      </c>
      <c r="H876" s="2">
        <f>VLOOKUP(D876,'Stipend Amounts'!A:J, 10, FALSE)</f>
        <v>27</v>
      </c>
      <c r="I876" s="22">
        <f t="shared" si="27"/>
        <v>2</v>
      </c>
      <c r="J876" s="2">
        <f t="shared" si="28"/>
        <v>54</v>
      </c>
      <c r="K876" s="24">
        <v>42174</v>
      </c>
    </row>
    <row r="877" spans="1:12">
      <c r="A877" t="s">
        <v>679</v>
      </c>
      <c r="B877" t="s">
        <v>894</v>
      </c>
      <c r="C877" t="s">
        <v>895</v>
      </c>
      <c r="D877" t="s">
        <v>300</v>
      </c>
      <c r="E877" t="s">
        <v>1165</v>
      </c>
      <c r="F877" s="25">
        <v>1</v>
      </c>
      <c r="G877" t="str">
        <f>VLOOKUP(D877,'Stipend Amounts'!A:J, 9, FALSE)</f>
        <v>District</v>
      </c>
      <c r="H877" s="2">
        <f>VLOOKUP(D877,'Stipend Amounts'!A:J, 10, FALSE)</f>
        <v>27</v>
      </c>
      <c r="I877" s="22">
        <f t="shared" si="27"/>
        <v>30</v>
      </c>
      <c r="J877" s="2">
        <f t="shared" si="28"/>
        <v>810</v>
      </c>
      <c r="K877" s="24">
        <v>42191</v>
      </c>
    </row>
    <row r="878" spans="1:12">
      <c r="A878" t="s">
        <v>899</v>
      </c>
      <c r="B878" t="s">
        <v>900</v>
      </c>
      <c r="C878" t="s">
        <v>901</v>
      </c>
      <c r="D878" t="s">
        <v>300</v>
      </c>
      <c r="E878" t="s">
        <v>13</v>
      </c>
      <c r="F878" s="25">
        <v>1</v>
      </c>
      <c r="G878" t="str">
        <f>VLOOKUP(D878,'Stipend Amounts'!A:J, 9, FALSE)</f>
        <v>District</v>
      </c>
      <c r="H878" s="2">
        <f>VLOOKUP(D878,'Stipend Amounts'!A:J, 10, FALSE)</f>
        <v>27</v>
      </c>
      <c r="I878" s="22">
        <f t="shared" si="27"/>
        <v>2</v>
      </c>
      <c r="J878" s="2">
        <f t="shared" si="28"/>
        <v>54</v>
      </c>
      <c r="K878" s="24">
        <v>42174</v>
      </c>
    </row>
    <row r="879" spans="1:12">
      <c r="A879" t="s">
        <v>899</v>
      </c>
      <c r="B879" t="s">
        <v>900</v>
      </c>
      <c r="C879" t="s">
        <v>901</v>
      </c>
      <c r="D879" t="s">
        <v>300</v>
      </c>
      <c r="E879" t="s">
        <v>1165</v>
      </c>
      <c r="F879" s="25">
        <v>1</v>
      </c>
      <c r="G879" t="str">
        <f>VLOOKUP(D879,'Stipend Amounts'!A:J, 9, FALSE)</f>
        <v>District</v>
      </c>
      <c r="H879" s="2">
        <f>VLOOKUP(D879,'Stipend Amounts'!A:J, 10, FALSE)</f>
        <v>27</v>
      </c>
      <c r="I879" s="22">
        <f t="shared" si="27"/>
        <v>30</v>
      </c>
      <c r="J879" s="2">
        <f t="shared" si="28"/>
        <v>810</v>
      </c>
      <c r="K879" s="24">
        <v>42191</v>
      </c>
    </row>
    <row r="880" spans="1:12">
      <c r="A880" t="s">
        <v>679</v>
      </c>
      <c r="B880" t="s">
        <v>680</v>
      </c>
      <c r="C880" t="s">
        <v>681</v>
      </c>
      <c r="D880" t="s">
        <v>300</v>
      </c>
      <c r="E880" t="s">
        <v>491</v>
      </c>
      <c r="F880" s="25">
        <v>1</v>
      </c>
      <c r="G880" t="str">
        <f>VLOOKUP(D880,'Stipend Amounts'!A:J, 9, FALSE)</f>
        <v>District</v>
      </c>
      <c r="H880" s="2">
        <f>VLOOKUP(D880,'Stipend Amounts'!A:J, 10, FALSE)</f>
        <v>27</v>
      </c>
      <c r="I880" s="22">
        <f t="shared" si="27"/>
        <v>2</v>
      </c>
      <c r="J880" s="2">
        <f t="shared" si="28"/>
        <v>54</v>
      </c>
      <c r="K880" s="24">
        <v>42174</v>
      </c>
    </row>
    <row r="881" spans="1:12">
      <c r="A881" t="s">
        <v>679</v>
      </c>
      <c r="B881" t="s">
        <v>680</v>
      </c>
      <c r="C881" t="s">
        <v>681</v>
      </c>
      <c r="D881" t="s">
        <v>300</v>
      </c>
      <c r="E881" t="s">
        <v>1102</v>
      </c>
      <c r="F881" s="25">
        <v>0.67</v>
      </c>
      <c r="G881" t="str">
        <f>VLOOKUP(D881,'Stipend Amounts'!A:J, 9, FALSE)</f>
        <v>District</v>
      </c>
      <c r="H881" s="2">
        <f>VLOOKUP(D881,'Stipend Amounts'!A:J, 10, FALSE)</f>
        <v>27</v>
      </c>
      <c r="I881" s="22">
        <f t="shared" si="27"/>
        <v>14.07</v>
      </c>
      <c r="J881" s="2">
        <f t="shared" si="28"/>
        <v>379.89</v>
      </c>
      <c r="K881" s="24">
        <v>42191</v>
      </c>
      <c r="L881" t="s">
        <v>1682</v>
      </c>
    </row>
    <row r="882" spans="1:12">
      <c r="A882" t="s">
        <v>753</v>
      </c>
      <c r="B882" t="s">
        <v>754</v>
      </c>
      <c r="C882" t="s">
        <v>755</v>
      </c>
      <c r="D882" t="s">
        <v>168</v>
      </c>
      <c r="E882" t="s">
        <v>348</v>
      </c>
      <c r="F882" s="25">
        <v>1</v>
      </c>
      <c r="G882" t="str">
        <f>VLOOKUP(D882,'Stipend Amounts'!A:J, 9, FALSE)</f>
        <v>District</v>
      </c>
      <c r="H882" s="2">
        <f>VLOOKUP(D882,'Stipend Amounts'!A:J, 10, FALSE)</f>
        <v>25</v>
      </c>
      <c r="I882" s="22">
        <f t="shared" si="27"/>
        <v>2</v>
      </c>
      <c r="J882" s="2">
        <f t="shared" si="28"/>
        <v>50</v>
      </c>
      <c r="K882" s="24">
        <v>42174</v>
      </c>
    </row>
    <row r="883" spans="1:12">
      <c r="A883" t="s">
        <v>753</v>
      </c>
      <c r="B883" t="s">
        <v>754</v>
      </c>
      <c r="C883" t="s">
        <v>755</v>
      </c>
      <c r="D883" t="s">
        <v>168</v>
      </c>
      <c r="E883" t="s">
        <v>1127</v>
      </c>
      <c r="F883" s="25">
        <v>1</v>
      </c>
      <c r="G883" t="str">
        <f>VLOOKUP(D883,'Stipend Amounts'!A:J, 9, FALSE)</f>
        <v>District</v>
      </c>
      <c r="H883" s="2">
        <f>VLOOKUP(D883,'Stipend Amounts'!A:J, 10, FALSE)</f>
        <v>25</v>
      </c>
      <c r="I883" s="22">
        <f t="shared" si="27"/>
        <v>21</v>
      </c>
      <c r="J883" s="2">
        <f t="shared" si="28"/>
        <v>525</v>
      </c>
      <c r="K883" s="24">
        <v>42174</v>
      </c>
    </row>
    <row r="884" spans="1:12">
      <c r="A884" t="s">
        <v>1274</v>
      </c>
      <c r="B884" t="s">
        <v>920</v>
      </c>
      <c r="C884" t="s">
        <v>1275</v>
      </c>
      <c r="D884" t="s">
        <v>168</v>
      </c>
      <c r="E884" t="s">
        <v>1127</v>
      </c>
      <c r="F884" s="25">
        <v>1</v>
      </c>
      <c r="G884" t="str">
        <f>VLOOKUP(D884,'Stipend Amounts'!A:J, 9, FALSE)</f>
        <v>District</v>
      </c>
      <c r="H884" s="2">
        <f>VLOOKUP(D884,'Stipend Amounts'!A:J, 10, FALSE)</f>
        <v>25</v>
      </c>
      <c r="I884" s="22">
        <f t="shared" si="27"/>
        <v>21</v>
      </c>
      <c r="J884" s="2">
        <f t="shared" si="28"/>
        <v>525</v>
      </c>
      <c r="K884" s="20" t="s">
        <v>1302</v>
      </c>
    </row>
    <row r="885" spans="1:12">
      <c r="A885" t="s">
        <v>363</v>
      </c>
      <c r="B885" t="s">
        <v>364</v>
      </c>
      <c r="C885" t="s">
        <v>365</v>
      </c>
      <c r="D885" t="s">
        <v>168</v>
      </c>
      <c r="E885" t="s">
        <v>348</v>
      </c>
      <c r="F885" s="25">
        <v>1</v>
      </c>
      <c r="G885" t="str">
        <f>VLOOKUP(D885,'Stipend Amounts'!A:J, 9, FALSE)</f>
        <v>District</v>
      </c>
      <c r="H885" s="2">
        <f>VLOOKUP(D885,'Stipend Amounts'!A:J, 10, FALSE)</f>
        <v>25</v>
      </c>
      <c r="I885" s="22">
        <f t="shared" si="27"/>
        <v>2</v>
      </c>
      <c r="J885" s="2">
        <f t="shared" si="28"/>
        <v>50</v>
      </c>
      <c r="K885" s="19">
        <v>42159</v>
      </c>
    </row>
    <row r="886" spans="1:12">
      <c r="A886" t="s">
        <v>363</v>
      </c>
      <c r="B886" t="s">
        <v>364</v>
      </c>
      <c r="C886" t="s">
        <v>365</v>
      </c>
      <c r="D886" t="s">
        <v>168</v>
      </c>
      <c r="E886" t="s">
        <v>1127</v>
      </c>
      <c r="F886" s="25">
        <v>1</v>
      </c>
      <c r="G886" t="str">
        <f>VLOOKUP(D886,'Stipend Amounts'!A:J, 9, FALSE)</f>
        <v>District</v>
      </c>
      <c r="H886" s="2">
        <f>VLOOKUP(D886,'Stipend Amounts'!A:J, 10, FALSE)</f>
        <v>25</v>
      </c>
      <c r="I886" s="22">
        <f t="shared" si="27"/>
        <v>21</v>
      </c>
      <c r="J886" s="2">
        <f t="shared" si="28"/>
        <v>525</v>
      </c>
      <c r="K886" s="24">
        <v>42174</v>
      </c>
    </row>
    <row r="887" spans="1:12">
      <c r="A887" t="s">
        <v>759</v>
      </c>
      <c r="B887" t="s">
        <v>760</v>
      </c>
      <c r="C887" t="s">
        <v>761</v>
      </c>
      <c r="D887" t="s">
        <v>168</v>
      </c>
      <c r="E887" t="s">
        <v>348</v>
      </c>
      <c r="F887" s="25">
        <v>1</v>
      </c>
      <c r="G887" t="str">
        <f>VLOOKUP(D887,'Stipend Amounts'!A:J, 9, FALSE)</f>
        <v>District</v>
      </c>
      <c r="H887" s="2">
        <f>VLOOKUP(D887,'Stipend Amounts'!A:J, 10, FALSE)</f>
        <v>25</v>
      </c>
      <c r="I887" s="22">
        <f t="shared" si="27"/>
        <v>2</v>
      </c>
      <c r="J887" s="2">
        <f t="shared" si="28"/>
        <v>50</v>
      </c>
      <c r="K887" s="24">
        <v>42174</v>
      </c>
    </row>
    <row r="888" spans="1:12">
      <c r="A888" t="s">
        <v>759</v>
      </c>
      <c r="B888" t="s">
        <v>760</v>
      </c>
      <c r="C888" t="s">
        <v>761</v>
      </c>
      <c r="D888" t="s">
        <v>168</v>
      </c>
      <c r="E888" t="s">
        <v>1127</v>
      </c>
      <c r="F888" s="25">
        <v>1</v>
      </c>
      <c r="G888" t="str">
        <f>VLOOKUP(D888,'Stipend Amounts'!A:J, 9, FALSE)</f>
        <v>District</v>
      </c>
      <c r="H888" s="2">
        <f>VLOOKUP(D888,'Stipend Amounts'!A:J, 10, FALSE)</f>
        <v>25</v>
      </c>
      <c r="I888" s="22">
        <f t="shared" si="27"/>
        <v>21</v>
      </c>
      <c r="J888" s="2">
        <f t="shared" si="28"/>
        <v>525</v>
      </c>
      <c r="K888" s="24">
        <v>42174</v>
      </c>
    </row>
    <row r="889" spans="1:12">
      <c r="A889" t="s">
        <v>833</v>
      </c>
      <c r="B889" t="s">
        <v>834</v>
      </c>
      <c r="C889" t="s">
        <v>551</v>
      </c>
      <c r="D889" t="s">
        <v>168</v>
      </c>
      <c r="E889" t="s">
        <v>348</v>
      </c>
      <c r="F889" s="25">
        <v>1</v>
      </c>
      <c r="G889" t="str">
        <f>VLOOKUP(D889,'Stipend Amounts'!A:J, 9, FALSE)</f>
        <v>District</v>
      </c>
      <c r="H889" s="2">
        <f>VLOOKUP(D889,'Stipend Amounts'!A:J, 10, FALSE)</f>
        <v>25</v>
      </c>
      <c r="I889" s="22">
        <f t="shared" si="27"/>
        <v>2</v>
      </c>
      <c r="J889" s="2">
        <f t="shared" si="28"/>
        <v>50</v>
      </c>
      <c r="K889" s="24">
        <v>42174</v>
      </c>
    </row>
    <row r="890" spans="1:12">
      <c r="A890" t="s">
        <v>833</v>
      </c>
      <c r="B890" t="s">
        <v>834</v>
      </c>
      <c r="C890" t="s">
        <v>551</v>
      </c>
      <c r="D890" t="s">
        <v>168</v>
      </c>
      <c r="E890" t="s">
        <v>1127</v>
      </c>
      <c r="F890" s="25">
        <v>1</v>
      </c>
      <c r="G890" t="str">
        <f>VLOOKUP(D890,'Stipend Amounts'!A:J, 9, FALSE)</f>
        <v>District</v>
      </c>
      <c r="H890" s="2">
        <f>VLOOKUP(D890,'Stipend Amounts'!A:J, 10, FALSE)</f>
        <v>25</v>
      </c>
      <c r="I890" s="22">
        <f t="shared" si="27"/>
        <v>21</v>
      </c>
      <c r="J890" s="2">
        <f t="shared" si="28"/>
        <v>525</v>
      </c>
      <c r="K890" s="24">
        <v>42174</v>
      </c>
    </row>
    <row r="891" spans="1:12">
      <c r="A891" t="s">
        <v>762</v>
      </c>
      <c r="B891" t="s">
        <v>763</v>
      </c>
      <c r="C891" t="s">
        <v>764</v>
      </c>
      <c r="D891" t="s">
        <v>168</v>
      </c>
      <c r="E891" t="s">
        <v>348</v>
      </c>
      <c r="F891" s="25">
        <v>1</v>
      </c>
      <c r="G891" t="str">
        <f>VLOOKUP(D891,'Stipend Amounts'!A:J, 9, FALSE)</f>
        <v>District</v>
      </c>
      <c r="H891" s="2">
        <f>VLOOKUP(D891,'Stipend Amounts'!A:J, 10, FALSE)</f>
        <v>25</v>
      </c>
      <c r="I891" s="22">
        <f t="shared" si="27"/>
        <v>2</v>
      </c>
      <c r="J891" s="2">
        <f t="shared" si="28"/>
        <v>50</v>
      </c>
      <c r="K891" s="24">
        <v>42174</v>
      </c>
    </row>
    <row r="892" spans="1:12">
      <c r="A892" t="s">
        <v>762</v>
      </c>
      <c r="B892" t="s">
        <v>763</v>
      </c>
      <c r="C892" t="s">
        <v>764</v>
      </c>
      <c r="D892" t="s">
        <v>168</v>
      </c>
      <c r="E892" t="s">
        <v>1127</v>
      </c>
      <c r="F892" s="25">
        <v>1</v>
      </c>
      <c r="G892" t="str">
        <f>VLOOKUP(D892,'Stipend Amounts'!A:J, 9, FALSE)</f>
        <v>District</v>
      </c>
      <c r="H892" s="2">
        <f>VLOOKUP(D892,'Stipend Amounts'!A:J, 10, FALSE)</f>
        <v>25</v>
      </c>
      <c r="I892" s="22">
        <f t="shared" si="27"/>
        <v>21</v>
      </c>
      <c r="J892" s="2">
        <f t="shared" si="28"/>
        <v>525</v>
      </c>
      <c r="K892" s="24">
        <v>42174</v>
      </c>
    </row>
    <row r="893" spans="1:12">
      <c r="A893" t="s">
        <v>780</v>
      </c>
      <c r="B893" t="s">
        <v>781</v>
      </c>
      <c r="C893" t="s">
        <v>782</v>
      </c>
      <c r="D893" t="s">
        <v>168</v>
      </c>
      <c r="E893" t="s">
        <v>348</v>
      </c>
      <c r="F893" s="25">
        <v>1</v>
      </c>
      <c r="G893" t="str">
        <f>VLOOKUP(D893,'Stipend Amounts'!A:J, 9, FALSE)</f>
        <v>District</v>
      </c>
      <c r="H893" s="2">
        <f>VLOOKUP(D893,'Stipend Amounts'!A:J, 10, FALSE)</f>
        <v>25</v>
      </c>
      <c r="I893" s="22">
        <f t="shared" si="27"/>
        <v>2</v>
      </c>
      <c r="J893" s="2">
        <f t="shared" si="28"/>
        <v>50</v>
      </c>
      <c r="K893" s="24">
        <v>42174</v>
      </c>
    </row>
    <row r="894" spans="1:12">
      <c r="A894" t="s">
        <v>780</v>
      </c>
      <c r="B894" t="s">
        <v>781</v>
      </c>
      <c r="C894" t="s">
        <v>782</v>
      </c>
      <c r="D894" t="s">
        <v>168</v>
      </c>
      <c r="E894" t="s">
        <v>1127</v>
      </c>
      <c r="F894" s="25">
        <v>1</v>
      </c>
      <c r="G894" t="str">
        <f>VLOOKUP(D894,'Stipend Amounts'!A:J, 9, FALSE)</f>
        <v>District</v>
      </c>
      <c r="H894" s="2">
        <f>VLOOKUP(D894,'Stipend Amounts'!A:J, 10, FALSE)</f>
        <v>25</v>
      </c>
      <c r="I894" s="22">
        <f t="shared" si="27"/>
        <v>21</v>
      </c>
      <c r="J894" s="2">
        <f t="shared" si="28"/>
        <v>525</v>
      </c>
      <c r="K894" s="24">
        <v>42174</v>
      </c>
    </row>
    <row r="895" spans="1:12">
      <c r="A895" t="s">
        <v>366</v>
      </c>
      <c r="B895" t="s">
        <v>367</v>
      </c>
      <c r="C895" t="s">
        <v>368</v>
      </c>
      <c r="D895" t="s">
        <v>168</v>
      </c>
      <c r="E895" t="s">
        <v>348</v>
      </c>
      <c r="F895" s="25">
        <v>1</v>
      </c>
      <c r="G895" t="str">
        <f>VLOOKUP(D895,'Stipend Amounts'!A:J, 9, FALSE)</f>
        <v>District</v>
      </c>
      <c r="H895" s="2">
        <f>VLOOKUP(D895,'Stipend Amounts'!A:J, 10, FALSE)</f>
        <v>25</v>
      </c>
      <c r="I895" s="22">
        <f t="shared" si="27"/>
        <v>2</v>
      </c>
      <c r="J895" s="2">
        <f t="shared" si="28"/>
        <v>50</v>
      </c>
      <c r="K895" s="19">
        <v>42159</v>
      </c>
    </row>
    <row r="896" spans="1:12">
      <c r="A896" t="s">
        <v>366</v>
      </c>
      <c r="B896" t="s">
        <v>367</v>
      </c>
      <c r="C896" t="s">
        <v>368</v>
      </c>
      <c r="D896" t="s">
        <v>168</v>
      </c>
      <c r="E896" t="s">
        <v>1127</v>
      </c>
      <c r="F896" s="25">
        <v>1</v>
      </c>
      <c r="G896" t="str">
        <f>VLOOKUP(D896,'Stipend Amounts'!A:J, 9, FALSE)</f>
        <v>District</v>
      </c>
      <c r="H896" s="2">
        <f>VLOOKUP(D896,'Stipend Amounts'!A:J, 10, FALSE)</f>
        <v>25</v>
      </c>
      <c r="I896" s="22">
        <f t="shared" si="27"/>
        <v>21</v>
      </c>
      <c r="J896" s="2">
        <f t="shared" si="28"/>
        <v>525</v>
      </c>
      <c r="K896" s="24">
        <v>42174</v>
      </c>
    </row>
    <row r="897" spans="1:11">
      <c r="A897" t="s">
        <v>1012</v>
      </c>
      <c r="B897" t="s">
        <v>1013</v>
      </c>
      <c r="C897" t="s">
        <v>1014</v>
      </c>
      <c r="D897" t="s">
        <v>168</v>
      </c>
      <c r="E897" t="s">
        <v>13</v>
      </c>
      <c r="F897" s="25">
        <v>1</v>
      </c>
      <c r="G897" t="str">
        <f>VLOOKUP(D897,'Stipend Amounts'!A:J, 9, FALSE)</f>
        <v>District</v>
      </c>
      <c r="H897" s="2">
        <f>VLOOKUP(D897,'Stipend Amounts'!A:J, 10, FALSE)</f>
        <v>25</v>
      </c>
      <c r="I897" s="22">
        <f t="shared" si="27"/>
        <v>2</v>
      </c>
      <c r="J897" s="2">
        <f t="shared" si="28"/>
        <v>50</v>
      </c>
      <c r="K897" s="24">
        <v>42191</v>
      </c>
    </row>
    <row r="898" spans="1:11">
      <c r="A898" t="s">
        <v>1012</v>
      </c>
      <c r="B898" t="s">
        <v>1013</v>
      </c>
      <c r="C898" t="s">
        <v>1014</v>
      </c>
      <c r="D898" t="s">
        <v>168</v>
      </c>
      <c r="E898" t="s">
        <v>1165</v>
      </c>
      <c r="F898" s="25">
        <v>1</v>
      </c>
      <c r="G898" t="str">
        <f>VLOOKUP(D898,'Stipend Amounts'!A:J, 9, FALSE)</f>
        <v>District</v>
      </c>
      <c r="H898" s="2">
        <f>VLOOKUP(D898,'Stipend Amounts'!A:J, 10, FALSE)</f>
        <v>25</v>
      </c>
      <c r="I898" s="22">
        <f t="shared" si="27"/>
        <v>30</v>
      </c>
      <c r="J898" s="2">
        <f t="shared" si="28"/>
        <v>750</v>
      </c>
      <c r="K898" s="24">
        <v>42191</v>
      </c>
    </row>
    <row r="899" spans="1:11">
      <c r="A899" t="s">
        <v>1699</v>
      </c>
      <c r="B899" t="s">
        <v>1700</v>
      </c>
      <c r="C899" t="s">
        <v>1701</v>
      </c>
      <c r="D899" t="s">
        <v>168</v>
      </c>
      <c r="E899" t="s">
        <v>1165</v>
      </c>
      <c r="F899" s="25">
        <v>1</v>
      </c>
      <c r="G899" t="str">
        <f>VLOOKUP(D899,'Stipend Amounts'!A:J, 9, FALSE)</f>
        <v>District</v>
      </c>
      <c r="H899" s="2">
        <f>VLOOKUP(D899,'Stipend Amounts'!A:J, 10, FALSE)</f>
        <v>25</v>
      </c>
      <c r="I899" s="22">
        <f t="shared" si="27"/>
        <v>30</v>
      </c>
      <c r="J899" s="2">
        <f t="shared" si="28"/>
        <v>750</v>
      </c>
      <c r="K899" t="s">
        <v>1302</v>
      </c>
    </row>
    <row r="900" spans="1:11">
      <c r="A900" t="s">
        <v>797</v>
      </c>
      <c r="B900" t="s">
        <v>798</v>
      </c>
      <c r="C900" t="s">
        <v>799</v>
      </c>
      <c r="D900" t="s">
        <v>168</v>
      </c>
      <c r="E900" t="s">
        <v>348</v>
      </c>
      <c r="F900" s="25">
        <v>1</v>
      </c>
      <c r="G900" t="str">
        <f>VLOOKUP(D900,'Stipend Amounts'!A:J, 9, FALSE)</f>
        <v>District</v>
      </c>
      <c r="H900" s="2">
        <f>VLOOKUP(D900,'Stipend Amounts'!A:J, 10, FALSE)</f>
        <v>25</v>
      </c>
      <c r="I900" s="22">
        <f t="shared" si="27"/>
        <v>2</v>
      </c>
      <c r="J900" s="2">
        <f t="shared" si="28"/>
        <v>50</v>
      </c>
      <c r="K900" s="24">
        <v>42174</v>
      </c>
    </row>
    <row r="901" spans="1:11">
      <c r="A901" t="s">
        <v>797</v>
      </c>
      <c r="B901" t="s">
        <v>798</v>
      </c>
      <c r="C901" t="s">
        <v>799</v>
      </c>
      <c r="D901" t="s">
        <v>168</v>
      </c>
      <c r="E901" t="s">
        <v>1127</v>
      </c>
      <c r="F901" s="25">
        <v>1</v>
      </c>
      <c r="G901" t="str">
        <f>VLOOKUP(D901,'Stipend Amounts'!A:J, 9, FALSE)</f>
        <v>District</v>
      </c>
      <c r="H901" s="2">
        <f>VLOOKUP(D901,'Stipend Amounts'!A:J, 10, FALSE)</f>
        <v>25</v>
      </c>
      <c r="I901" s="22">
        <f t="shared" si="27"/>
        <v>21</v>
      </c>
      <c r="J901" s="2">
        <f t="shared" si="28"/>
        <v>525</v>
      </c>
      <c r="K901" s="24">
        <v>42174</v>
      </c>
    </row>
    <row r="902" spans="1:11">
      <c r="A902" t="s">
        <v>1683</v>
      </c>
      <c r="B902" t="s">
        <v>445</v>
      </c>
      <c r="C902" t="s">
        <v>1684</v>
      </c>
      <c r="D902" t="s">
        <v>168</v>
      </c>
      <c r="E902" t="s">
        <v>1165</v>
      </c>
      <c r="F902" s="25">
        <v>1</v>
      </c>
      <c r="G902" t="str">
        <f>VLOOKUP(D902,'Stipend Amounts'!A:J, 9, FALSE)</f>
        <v>District</v>
      </c>
      <c r="H902" s="2">
        <f>VLOOKUP(D902,'Stipend Amounts'!A:J, 10, FALSE)</f>
        <v>25</v>
      </c>
      <c r="I902" s="22">
        <f t="shared" si="27"/>
        <v>30</v>
      </c>
      <c r="J902" s="2">
        <f t="shared" si="28"/>
        <v>750</v>
      </c>
      <c r="K902" t="s">
        <v>1302</v>
      </c>
    </row>
    <row r="903" spans="1:11">
      <c r="A903" t="s">
        <v>765</v>
      </c>
      <c r="B903" t="s">
        <v>766</v>
      </c>
      <c r="C903" t="s">
        <v>767</v>
      </c>
      <c r="D903" t="s">
        <v>168</v>
      </c>
      <c r="E903" t="s">
        <v>348</v>
      </c>
      <c r="F903" s="25">
        <v>1</v>
      </c>
      <c r="G903" t="str">
        <f>VLOOKUP(D903,'Stipend Amounts'!A:J, 9, FALSE)</f>
        <v>District</v>
      </c>
      <c r="H903" s="2">
        <f>VLOOKUP(D903,'Stipend Amounts'!A:J, 10, FALSE)</f>
        <v>25</v>
      </c>
      <c r="I903" s="22">
        <f t="shared" si="27"/>
        <v>2</v>
      </c>
      <c r="J903" s="2">
        <f t="shared" si="28"/>
        <v>50</v>
      </c>
      <c r="K903" s="24">
        <v>42174</v>
      </c>
    </row>
    <row r="904" spans="1:11">
      <c r="A904" t="s">
        <v>765</v>
      </c>
      <c r="B904" t="s">
        <v>766</v>
      </c>
      <c r="C904" t="s">
        <v>767</v>
      </c>
      <c r="D904" t="s">
        <v>168</v>
      </c>
      <c r="E904" t="s">
        <v>1127</v>
      </c>
      <c r="F904" s="25">
        <v>1</v>
      </c>
      <c r="G904" t="str">
        <f>VLOOKUP(D904,'Stipend Amounts'!A:J, 9, FALSE)</f>
        <v>District</v>
      </c>
      <c r="H904" s="2">
        <f>VLOOKUP(D904,'Stipend Amounts'!A:J, 10, FALSE)</f>
        <v>25</v>
      </c>
      <c r="I904" s="22">
        <f t="shared" si="27"/>
        <v>21</v>
      </c>
      <c r="J904" s="2">
        <f t="shared" si="28"/>
        <v>525</v>
      </c>
      <c r="K904" s="24">
        <v>42174</v>
      </c>
    </row>
    <row r="905" spans="1:11">
      <c r="A905" t="s">
        <v>1687</v>
      </c>
      <c r="B905" t="s">
        <v>1688</v>
      </c>
      <c r="C905" t="s">
        <v>1689</v>
      </c>
      <c r="D905" t="s">
        <v>168</v>
      </c>
      <c r="E905" t="s">
        <v>1165</v>
      </c>
      <c r="F905" s="25">
        <v>1</v>
      </c>
      <c r="G905" t="str">
        <f>VLOOKUP(D905,'Stipend Amounts'!A:J, 9, FALSE)</f>
        <v>District</v>
      </c>
      <c r="H905" s="2">
        <f>VLOOKUP(D905,'Stipend Amounts'!A:J, 10, FALSE)</f>
        <v>25</v>
      </c>
      <c r="I905" s="22">
        <f t="shared" si="27"/>
        <v>30</v>
      </c>
      <c r="J905" s="2">
        <f t="shared" si="28"/>
        <v>750</v>
      </c>
      <c r="K905" t="s">
        <v>1302</v>
      </c>
    </row>
    <row r="906" spans="1:11">
      <c r="A906" t="s">
        <v>600</v>
      </c>
      <c r="B906" t="s">
        <v>1005</v>
      </c>
      <c r="C906" t="s">
        <v>1006</v>
      </c>
      <c r="D906" t="s">
        <v>168</v>
      </c>
      <c r="E906" t="s">
        <v>13</v>
      </c>
      <c r="F906" s="25">
        <v>1</v>
      </c>
      <c r="G906" t="str">
        <f>VLOOKUP(D906,'Stipend Amounts'!A:J, 9, FALSE)</f>
        <v>District</v>
      </c>
      <c r="H906" s="2">
        <f>VLOOKUP(D906,'Stipend Amounts'!A:J, 10, FALSE)</f>
        <v>25</v>
      </c>
      <c r="I906" s="22">
        <f t="shared" si="27"/>
        <v>2</v>
      </c>
      <c r="J906" s="2">
        <f t="shared" si="28"/>
        <v>50</v>
      </c>
      <c r="K906" s="24">
        <v>42174</v>
      </c>
    </row>
    <row r="907" spans="1:11">
      <c r="A907" t="s">
        <v>600</v>
      </c>
      <c r="B907" t="s">
        <v>1005</v>
      </c>
      <c r="C907" t="s">
        <v>1006</v>
      </c>
      <c r="D907" t="s">
        <v>168</v>
      </c>
      <c r="E907" t="s">
        <v>1165</v>
      </c>
      <c r="F907" s="25">
        <v>1</v>
      </c>
      <c r="G907" t="str">
        <f>VLOOKUP(D907,'Stipend Amounts'!A:J, 9, FALSE)</f>
        <v>District</v>
      </c>
      <c r="H907" s="2">
        <f>VLOOKUP(D907,'Stipend Amounts'!A:J, 10, FALSE)</f>
        <v>25</v>
      </c>
      <c r="I907" s="22">
        <f t="shared" ref="I907:I970" si="29">F907*IF(E907="ECS Phase 2",30,(IF(E907="ECS Phase 1",2,(IF(E907="CSinS Phase 1",2,(IF(E907="CSinA Phase 1",2,(IF(E907="CsinA Phase 2",21,(IF(E907="CsinS Phase 2",21,(IF(E907="CSP Phase 1",2,(IF(E907="CSP Phase 2",30,(IF(E907="K5 Phase 1",2,(IF(E907="K5 Phase 2",7,(IF(E907="ECS Phase 2 OL",8,(IF(E907="CSinS Phase 2 OL",8,(IF(E907="CSinA Phase 2 OL",8)))))))))))))))))))))))))</f>
        <v>30</v>
      </c>
      <c r="J907" s="2">
        <f t="shared" ref="J907:J970" si="30">H907*I907</f>
        <v>750</v>
      </c>
      <c r="K907" s="24">
        <v>42191</v>
      </c>
    </row>
    <row r="908" spans="1:11">
      <c r="A908" t="s">
        <v>1309</v>
      </c>
      <c r="B908" t="s">
        <v>1295</v>
      </c>
      <c r="C908" t="s">
        <v>1296</v>
      </c>
      <c r="D908" t="s">
        <v>168</v>
      </c>
      <c r="E908" t="s">
        <v>1127</v>
      </c>
      <c r="F908" s="25">
        <v>1</v>
      </c>
      <c r="G908" t="str">
        <f>VLOOKUP(D908,'Stipend Amounts'!A:J, 9, FALSE)</f>
        <v>District</v>
      </c>
      <c r="H908" s="2">
        <f>VLOOKUP(D908,'Stipend Amounts'!A:J, 10, FALSE)</f>
        <v>25</v>
      </c>
      <c r="I908" s="22">
        <f t="shared" si="29"/>
        <v>21</v>
      </c>
      <c r="J908" s="2">
        <f t="shared" si="30"/>
        <v>525</v>
      </c>
      <c r="K908" s="20" t="s">
        <v>1302</v>
      </c>
    </row>
    <row r="909" spans="1:11">
      <c r="A909" t="s">
        <v>1310</v>
      </c>
      <c r="B909" t="s">
        <v>1293</v>
      </c>
      <c r="C909" t="s">
        <v>1294</v>
      </c>
      <c r="D909" t="s">
        <v>168</v>
      </c>
      <c r="E909" t="s">
        <v>1127</v>
      </c>
      <c r="F909" s="25">
        <v>1</v>
      </c>
      <c r="G909" t="str">
        <f>VLOOKUP(D909,'Stipend Amounts'!A:J, 9, FALSE)</f>
        <v>District</v>
      </c>
      <c r="H909" s="2">
        <f>VLOOKUP(D909,'Stipend Amounts'!A:J, 10, FALSE)</f>
        <v>25</v>
      </c>
      <c r="I909" s="22">
        <f t="shared" si="29"/>
        <v>21</v>
      </c>
      <c r="J909" s="2">
        <f t="shared" si="30"/>
        <v>525</v>
      </c>
      <c r="K909" s="20" t="s">
        <v>1302</v>
      </c>
    </row>
    <row r="910" spans="1:11">
      <c r="A910" t="s">
        <v>115</v>
      </c>
      <c r="B910" t="s">
        <v>848</v>
      </c>
      <c r="C910" t="s">
        <v>849</v>
      </c>
      <c r="D910" t="s">
        <v>168</v>
      </c>
      <c r="E910" t="s">
        <v>348</v>
      </c>
      <c r="F910" s="25">
        <v>1</v>
      </c>
      <c r="G910" t="str">
        <f>VLOOKUP(D910,'Stipend Amounts'!A:J, 9, FALSE)</f>
        <v>District</v>
      </c>
      <c r="H910" s="2">
        <f>VLOOKUP(D910,'Stipend Amounts'!A:J, 10, FALSE)</f>
        <v>25</v>
      </c>
      <c r="I910" s="22">
        <f t="shared" si="29"/>
        <v>2</v>
      </c>
      <c r="J910" s="2">
        <f t="shared" si="30"/>
        <v>50</v>
      </c>
      <c r="K910" s="24">
        <v>42174</v>
      </c>
    </row>
    <row r="911" spans="1:11">
      <c r="A911" t="s">
        <v>115</v>
      </c>
      <c r="B911" t="s">
        <v>848</v>
      </c>
      <c r="C911" t="s">
        <v>849</v>
      </c>
      <c r="D911" t="s">
        <v>168</v>
      </c>
      <c r="E911" t="s">
        <v>1127</v>
      </c>
      <c r="F911" s="25">
        <v>1</v>
      </c>
      <c r="G911" t="str">
        <f>VLOOKUP(D911,'Stipend Amounts'!A:J, 9, FALSE)</f>
        <v>District</v>
      </c>
      <c r="H911" s="2">
        <f>VLOOKUP(D911,'Stipend Amounts'!A:J, 10, FALSE)</f>
        <v>25</v>
      </c>
      <c r="I911" s="22">
        <f t="shared" si="29"/>
        <v>21</v>
      </c>
      <c r="J911" s="2">
        <f t="shared" si="30"/>
        <v>525</v>
      </c>
      <c r="K911" s="24">
        <v>42174</v>
      </c>
    </row>
    <row r="912" spans="1:11">
      <c r="A912" t="s">
        <v>1268</v>
      </c>
      <c r="B912" t="s">
        <v>447</v>
      </c>
      <c r="C912" t="s">
        <v>1698</v>
      </c>
      <c r="D912" t="s">
        <v>168</v>
      </c>
      <c r="E912" t="s">
        <v>1165</v>
      </c>
      <c r="F912" s="25">
        <v>1</v>
      </c>
      <c r="G912" t="str">
        <f>VLOOKUP(D912,'Stipend Amounts'!A:J, 9, FALSE)</f>
        <v>District</v>
      </c>
      <c r="H912" s="2">
        <f>VLOOKUP(D912,'Stipend Amounts'!A:J, 10, FALSE)</f>
        <v>25</v>
      </c>
      <c r="I912" s="22">
        <f t="shared" si="29"/>
        <v>30</v>
      </c>
      <c r="J912" s="2">
        <f t="shared" si="30"/>
        <v>750</v>
      </c>
      <c r="K912" t="s">
        <v>1302</v>
      </c>
    </row>
    <row r="913" spans="1:11">
      <c r="A913" t="s">
        <v>885</v>
      </c>
      <c r="B913" t="s">
        <v>886</v>
      </c>
      <c r="C913" t="s">
        <v>887</v>
      </c>
      <c r="D913" t="s">
        <v>168</v>
      </c>
      <c r="E913" t="s">
        <v>13</v>
      </c>
      <c r="F913" s="25">
        <v>1</v>
      </c>
      <c r="G913" t="str">
        <f>VLOOKUP(D913,'Stipend Amounts'!A:J, 9, FALSE)</f>
        <v>District</v>
      </c>
      <c r="H913" s="2">
        <f>VLOOKUP(D913,'Stipend Amounts'!A:J, 10, FALSE)</f>
        <v>25</v>
      </c>
      <c r="I913" s="22">
        <f t="shared" si="29"/>
        <v>2</v>
      </c>
      <c r="J913" s="2">
        <f t="shared" si="30"/>
        <v>50</v>
      </c>
      <c r="K913" s="24">
        <v>42174</v>
      </c>
    </row>
    <row r="914" spans="1:11">
      <c r="A914" t="s">
        <v>885</v>
      </c>
      <c r="B914" t="s">
        <v>886</v>
      </c>
      <c r="C914" t="s">
        <v>887</v>
      </c>
      <c r="D914" t="s">
        <v>168</v>
      </c>
      <c r="E914" t="s">
        <v>1165</v>
      </c>
      <c r="F914" s="25">
        <v>1</v>
      </c>
      <c r="G914" t="str">
        <f>VLOOKUP(D914,'Stipend Amounts'!A:J, 9, FALSE)</f>
        <v>District</v>
      </c>
      <c r="H914" s="2">
        <f>VLOOKUP(D914,'Stipend Amounts'!A:J, 10, FALSE)</f>
        <v>25</v>
      </c>
      <c r="I914" s="22">
        <f t="shared" si="29"/>
        <v>30</v>
      </c>
      <c r="J914" s="2">
        <f t="shared" si="30"/>
        <v>750</v>
      </c>
      <c r="K914" s="24">
        <v>42191</v>
      </c>
    </row>
    <row r="915" spans="1:11">
      <c r="A915" t="s">
        <v>747</v>
      </c>
      <c r="B915" t="s">
        <v>748</v>
      </c>
      <c r="C915" t="s">
        <v>749</v>
      </c>
      <c r="D915" t="s">
        <v>168</v>
      </c>
      <c r="E915" t="s">
        <v>348</v>
      </c>
      <c r="F915" s="25">
        <v>1</v>
      </c>
      <c r="G915" t="str">
        <f>VLOOKUP(D915,'Stipend Amounts'!A:J, 9, FALSE)</f>
        <v>District</v>
      </c>
      <c r="H915" s="2">
        <f>VLOOKUP(D915,'Stipend Amounts'!A:J, 10, FALSE)</f>
        <v>25</v>
      </c>
      <c r="I915" s="22">
        <f t="shared" si="29"/>
        <v>2</v>
      </c>
      <c r="J915" s="2">
        <f t="shared" si="30"/>
        <v>50</v>
      </c>
      <c r="K915" s="24">
        <v>42174</v>
      </c>
    </row>
    <row r="916" spans="1:11">
      <c r="A916" t="s">
        <v>747</v>
      </c>
      <c r="B916" t="s">
        <v>748</v>
      </c>
      <c r="C916" t="s">
        <v>749</v>
      </c>
      <c r="D916" t="s">
        <v>168</v>
      </c>
      <c r="E916" t="s">
        <v>1127</v>
      </c>
      <c r="F916" s="25">
        <v>1</v>
      </c>
      <c r="G916" t="str">
        <f>VLOOKUP(D916,'Stipend Amounts'!A:J, 9, FALSE)</f>
        <v>District</v>
      </c>
      <c r="H916" s="2">
        <f>VLOOKUP(D916,'Stipend Amounts'!A:J, 10, FALSE)</f>
        <v>25</v>
      </c>
      <c r="I916" s="22">
        <f t="shared" si="29"/>
        <v>21</v>
      </c>
      <c r="J916" s="2">
        <f t="shared" si="30"/>
        <v>525</v>
      </c>
      <c r="K916" s="24">
        <v>42174</v>
      </c>
    </row>
    <row r="917" spans="1:11">
      <c r="A917" t="s">
        <v>1002</v>
      </c>
      <c r="B917" t="s">
        <v>1003</v>
      </c>
      <c r="C917" t="s">
        <v>1004</v>
      </c>
      <c r="D917" t="s">
        <v>168</v>
      </c>
      <c r="E917" t="s">
        <v>13</v>
      </c>
      <c r="F917" s="25">
        <v>1</v>
      </c>
      <c r="G917" t="str">
        <f>VLOOKUP(D917,'Stipend Amounts'!A:J, 9, FALSE)</f>
        <v>District</v>
      </c>
      <c r="H917" s="2">
        <f>VLOOKUP(D917,'Stipend Amounts'!A:J, 10, FALSE)</f>
        <v>25</v>
      </c>
      <c r="I917" s="22">
        <f t="shared" si="29"/>
        <v>2</v>
      </c>
      <c r="J917" s="2">
        <f t="shared" si="30"/>
        <v>50</v>
      </c>
      <c r="K917" s="24">
        <v>42174</v>
      </c>
    </row>
    <row r="918" spans="1:11">
      <c r="A918" t="s">
        <v>1002</v>
      </c>
      <c r="B918" t="s">
        <v>1003</v>
      </c>
      <c r="C918" t="s">
        <v>1004</v>
      </c>
      <c r="D918" t="s">
        <v>168</v>
      </c>
      <c r="E918" t="s">
        <v>1165</v>
      </c>
      <c r="F918" s="25">
        <v>1</v>
      </c>
      <c r="G918" t="str">
        <f>VLOOKUP(D918,'Stipend Amounts'!A:J, 9, FALSE)</f>
        <v>District</v>
      </c>
      <c r="H918" s="2">
        <f>VLOOKUP(D918,'Stipend Amounts'!A:J, 10, FALSE)</f>
        <v>25</v>
      </c>
      <c r="I918" s="22">
        <f t="shared" si="29"/>
        <v>30</v>
      </c>
      <c r="J918" s="2">
        <f t="shared" si="30"/>
        <v>750</v>
      </c>
      <c r="K918" s="24">
        <v>42191</v>
      </c>
    </row>
    <row r="919" spans="1:11">
      <c r="A919" t="s">
        <v>1311</v>
      </c>
      <c r="B919" t="s">
        <v>1509</v>
      </c>
      <c r="C919" t="s">
        <v>1510</v>
      </c>
      <c r="D919" t="s">
        <v>168</v>
      </c>
      <c r="E919" t="s">
        <v>348</v>
      </c>
      <c r="F919" s="25">
        <v>1</v>
      </c>
      <c r="G919" t="str">
        <f>VLOOKUP(D919,'Stipend Amounts'!A:J, 9, FALSE)</f>
        <v>District</v>
      </c>
      <c r="H919" s="2">
        <f>VLOOKUP(D919,'Stipend Amounts'!A:J, 10, FALSE)</f>
        <v>25</v>
      </c>
      <c r="I919" s="22">
        <f t="shared" si="29"/>
        <v>2</v>
      </c>
      <c r="J919" s="2">
        <f t="shared" si="30"/>
        <v>50</v>
      </c>
      <c r="K919" t="s">
        <v>2071</v>
      </c>
    </row>
    <row r="920" spans="1:11">
      <c r="A920" t="s">
        <v>783</v>
      </c>
      <c r="B920" t="s">
        <v>784</v>
      </c>
      <c r="C920" t="s">
        <v>785</v>
      </c>
      <c r="D920" t="s">
        <v>168</v>
      </c>
      <c r="E920" t="s">
        <v>348</v>
      </c>
      <c r="F920" s="25">
        <v>1</v>
      </c>
      <c r="G920" t="str">
        <f>VLOOKUP(D920,'Stipend Amounts'!A:J, 9, FALSE)</f>
        <v>District</v>
      </c>
      <c r="H920" s="2">
        <f>VLOOKUP(D920,'Stipend Amounts'!A:J, 10, FALSE)</f>
        <v>25</v>
      </c>
      <c r="I920" s="22">
        <f t="shared" si="29"/>
        <v>2</v>
      </c>
      <c r="J920" s="2">
        <f t="shared" si="30"/>
        <v>50</v>
      </c>
      <c r="K920" s="24">
        <v>42174</v>
      </c>
    </row>
    <row r="921" spans="1:11">
      <c r="A921" t="s">
        <v>783</v>
      </c>
      <c r="B921" t="s">
        <v>784</v>
      </c>
      <c r="C921" t="s">
        <v>785</v>
      </c>
      <c r="D921" t="s">
        <v>168</v>
      </c>
      <c r="E921" t="s">
        <v>1127</v>
      </c>
      <c r="F921" s="25">
        <v>1</v>
      </c>
      <c r="G921" t="str">
        <f>VLOOKUP(D921,'Stipend Amounts'!A:J, 9, FALSE)</f>
        <v>District</v>
      </c>
      <c r="H921" s="2">
        <f>VLOOKUP(D921,'Stipend Amounts'!A:J, 10, FALSE)</f>
        <v>25</v>
      </c>
      <c r="I921" s="22">
        <f t="shared" si="29"/>
        <v>21</v>
      </c>
      <c r="J921" s="2">
        <f t="shared" si="30"/>
        <v>525</v>
      </c>
      <c r="K921" s="24">
        <v>42174</v>
      </c>
    </row>
    <row r="922" spans="1:11">
      <c r="A922" t="s">
        <v>1281</v>
      </c>
      <c r="B922" t="s">
        <v>1282</v>
      </c>
      <c r="C922" t="s">
        <v>1283</v>
      </c>
      <c r="D922" t="s">
        <v>168</v>
      </c>
      <c r="E922" t="s">
        <v>1127</v>
      </c>
      <c r="F922" s="25">
        <v>1</v>
      </c>
      <c r="G922" t="str">
        <f>VLOOKUP(D922,'Stipend Amounts'!A:J, 9, FALSE)</f>
        <v>District</v>
      </c>
      <c r="H922" s="2">
        <f>VLOOKUP(D922,'Stipend Amounts'!A:J, 10, FALSE)</f>
        <v>25</v>
      </c>
      <c r="I922" s="22">
        <f t="shared" si="29"/>
        <v>21</v>
      </c>
      <c r="J922" s="2">
        <f t="shared" si="30"/>
        <v>525</v>
      </c>
      <c r="K922" s="20" t="s">
        <v>1302</v>
      </c>
    </row>
    <row r="923" spans="1:11">
      <c r="A923" t="s">
        <v>845</v>
      </c>
      <c r="B923" t="s">
        <v>846</v>
      </c>
      <c r="C923" t="s">
        <v>847</v>
      </c>
      <c r="D923" t="s">
        <v>168</v>
      </c>
      <c r="E923" t="s">
        <v>348</v>
      </c>
      <c r="F923" s="25">
        <v>1</v>
      </c>
      <c r="G923" t="str">
        <f>VLOOKUP(D923,'Stipend Amounts'!A:J, 9, FALSE)</f>
        <v>District</v>
      </c>
      <c r="H923" s="2">
        <f>VLOOKUP(D923,'Stipend Amounts'!A:J, 10, FALSE)</f>
        <v>25</v>
      </c>
      <c r="I923" s="22">
        <f t="shared" si="29"/>
        <v>2</v>
      </c>
      <c r="J923" s="2">
        <f t="shared" si="30"/>
        <v>50</v>
      </c>
      <c r="K923" s="24">
        <v>42174</v>
      </c>
    </row>
    <row r="924" spans="1:11">
      <c r="A924" t="s">
        <v>845</v>
      </c>
      <c r="B924" t="s">
        <v>846</v>
      </c>
      <c r="C924" t="s">
        <v>847</v>
      </c>
      <c r="D924" t="s">
        <v>168</v>
      </c>
      <c r="E924" t="s">
        <v>1127</v>
      </c>
      <c r="F924" s="25">
        <v>0.95</v>
      </c>
      <c r="G924" t="str">
        <f>VLOOKUP(D924,'Stipend Amounts'!A:J, 9, FALSE)</f>
        <v>District</v>
      </c>
      <c r="H924" s="2">
        <f>VLOOKUP(D924,'Stipend Amounts'!A:J, 10, FALSE)</f>
        <v>25</v>
      </c>
      <c r="I924" s="22">
        <f t="shared" si="29"/>
        <v>19.95</v>
      </c>
      <c r="J924" s="2">
        <f t="shared" si="30"/>
        <v>498.75</v>
      </c>
      <c r="K924" s="24">
        <v>42174</v>
      </c>
    </row>
    <row r="925" spans="1:11">
      <c r="A925" t="s">
        <v>27</v>
      </c>
      <c r="B925" t="s">
        <v>562</v>
      </c>
      <c r="C925" t="s">
        <v>1693</v>
      </c>
      <c r="D925" t="s">
        <v>168</v>
      </c>
      <c r="E925" t="s">
        <v>1165</v>
      </c>
      <c r="F925" s="25">
        <v>1</v>
      </c>
      <c r="G925" t="str">
        <f>VLOOKUP(D925,'Stipend Amounts'!A:J, 9, FALSE)</f>
        <v>District</v>
      </c>
      <c r="H925" s="2">
        <f>VLOOKUP(D925,'Stipend Amounts'!A:J, 10, FALSE)</f>
        <v>25</v>
      </c>
      <c r="I925" s="22">
        <f t="shared" si="29"/>
        <v>30</v>
      </c>
      <c r="J925" s="2">
        <f t="shared" si="30"/>
        <v>750</v>
      </c>
      <c r="K925" t="s">
        <v>1302</v>
      </c>
    </row>
    <row r="926" spans="1:11">
      <c r="A926" t="s">
        <v>753</v>
      </c>
      <c r="B926" t="s">
        <v>800</v>
      </c>
      <c r="C926" t="s">
        <v>801</v>
      </c>
      <c r="D926" t="s">
        <v>168</v>
      </c>
      <c r="E926" t="s">
        <v>348</v>
      </c>
      <c r="F926" s="25">
        <v>1</v>
      </c>
      <c r="G926" t="str">
        <f>VLOOKUP(D926,'Stipend Amounts'!A:J, 9, FALSE)</f>
        <v>District</v>
      </c>
      <c r="H926" s="2">
        <f>VLOOKUP(D926,'Stipend Amounts'!A:J, 10, FALSE)</f>
        <v>25</v>
      </c>
      <c r="I926" s="22">
        <f t="shared" si="29"/>
        <v>2</v>
      </c>
      <c r="J926" s="2">
        <f t="shared" si="30"/>
        <v>50</v>
      </c>
      <c r="K926" s="24">
        <v>42174</v>
      </c>
    </row>
    <row r="927" spans="1:11">
      <c r="A927" t="s">
        <v>753</v>
      </c>
      <c r="B927" t="s">
        <v>800</v>
      </c>
      <c r="C927" t="s">
        <v>801</v>
      </c>
      <c r="D927" t="s">
        <v>168</v>
      </c>
      <c r="E927" t="s">
        <v>1127</v>
      </c>
      <c r="F927" s="25">
        <v>1</v>
      </c>
      <c r="G927" t="str">
        <f>VLOOKUP(D927,'Stipend Amounts'!A:J, 9, FALSE)</f>
        <v>District</v>
      </c>
      <c r="H927" s="2">
        <f>VLOOKUP(D927,'Stipend Amounts'!A:J, 10, FALSE)</f>
        <v>25</v>
      </c>
      <c r="I927" s="22">
        <f t="shared" si="29"/>
        <v>21</v>
      </c>
      <c r="J927" s="2">
        <f t="shared" si="30"/>
        <v>525</v>
      </c>
      <c r="K927" s="24">
        <v>42174</v>
      </c>
    </row>
    <row r="928" spans="1:11">
      <c r="A928" t="s">
        <v>750</v>
      </c>
      <c r="B928" t="s">
        <v>751</v>
      </c>
      <c r="C928" t="s">
        <v>752</v>
      </c>
      <c r="D928" t="s">
        <v>168</v>
      </c>
      <c r="E928" t="s">
        <v>348</v>
      </c>
      <c r="F928" s="25">
        <v>1</v>
      </c>
      <c r="G928" t="str">
        <f>VLOOKUP(D928,'Stipend Amounts'!A:J, 9, FALSE)</f>
        <v>District</v>
      </c>
      <c r="H928" s="2">
        <f>VLOOKUP(D928,'Stipend Amounts'!A:J, 10, FALSE)</f>
        <v>25</v>
      </c>
      <c r="I928" s="22">
        <f t="shared" si="29"/>
        <v>2</v>
      </c>
      <c r="J928" s="2">
        <f t="shared" si="30"/>
        <v>50</v>
      </c>
      <c r="K928" s="24">
        <v>42174</v>
      </c>
    </row>
    <row r="929" spans="1:11">
      <c r="A929" t="s">
        <v>750</v>
      </c>
      <c r="B929" t="s">
        <v>751</v>
      </c>
      <c r="C929" t="s">
        <v>752</v>
      </c>
      <c r="D929" t="s">
        <v>168</v>
      </c>
      <c r="E929" t="s">
        <v>1127</v>
      </c>
      <c r="F929" s="25">
        <v>0.93</v>
      </c>
      <c r="G929" t="str">
        <f>VLOOKUP(D929,'Stipend Amounts'!A:J, 9, FALSE)</f>
        <v>District</v>
      </c>
      <c r="H929" s="2">
        <f>VLOOKUP(D929,'Stipend Amounts'!A:J, 10, FALSE)</f>
        <v>25</v>
      </c>
      <c r="I929" s="22">
        <f t="shared" si="29"/>
        <v>19.53</v>
      </c>
      <c r="J929" s="2">
        <f t="shared" si="30"/>
        <v>488.25</v>
      </c>
      <c r="K929" s="24">
        <v>42174</v>
      </c>
    </row>
    <row r="930" spans="1:11">
      <c r="A930" t="s">
        <v>424</v>
      </c>
      <c r="B930" t="s">
        <v>1010</v>
      </c>
      <c r="C930" t="s">
        <v>1011</v>
      </c>
      <c r="D930" t="s">
        <v>168</v>
      </c>
      <c r="E930" t="s">
        <v>13</v>
      </c>
      <c r="F930" s="25">
        <v>1</v>
      </c>
      <c r="G930" t="str">
        <f>VLOOKUP(D930,'Stipend Amounts'!A:J, 9, FALSE)</f>
        <v>District</v>
      </c>
      <c r="H930" s="2">
        <f>VLOOKUP(D930,'Stipend Amounts'!A:J, 10, FALSE)</f>
        <v>25</v>
      </c>
      <c r="I930" s="22">
        <f t="shared" si="29"/>
        <v>2</v>
      </c>
      <c r="J930" s="2">
        <f t="shared" si="30"/>
        <v>50</v>
      </c>
      <c r="K930" s="24">
        <v>42174</v>
      </c>
    </row>
    <row r="931" spans="1:11">
      <c r="A931" t="s">
        <v>424</v>
      </c>
      <c r="B931" t="s">
        <v>1010</v>
      </c>
      <c r="C931" t="s">
        <v>1011</v>
      </c>
      <c r="D931" t="s">
        <v>168</v>
      </c>
      <c r="E931" t="s">
        <v>1165</v>
      </c>
      <c r="F931" s="25">
        <v>1</v>
      </c>
      <c r="G931" t="str">
        <f>VLOOKUP(D931,'Stipend Amounts'!A:J, 9, FALSE)</f>
        <v>District</v>
      </c>
      <c r="H931" s="2">
        <f>VLOOKUP(D931,'Stipend Amounts'!A:J, 10, FALSE)</f>
        <v>25</v>
      </c>
      <c r="I931" s="22">
        <f t="shared" si="29"/>
        <v>30</v>
      </c>
      <c r="J931" s="2">
        <f t="shared" si="30"/>
        <v>750</v>
      </c>
      <c r="K931" s="24">
        <v>42191</v>
      </c>
    </row>
    <row r="932" spans="1:11">
      <c r="A932" t="s">
        <v>774</v>
      </c>
      <c r="B932" t="s">
        <v>775</v>
      </c>
      <c r="C932" t="s">
        <v>776</v>
      </c>
      <c r="D932" t="s">
        <v>168</v>
      </c>
      <c r="E932" t="s">
        <v>348</v>
      </c>
      <c r="F932" s="25">
        <v>1</v>
      </c>
      <c r="G932" t="str">
        <f>VLOOKUP(D932,'Stipend Amounts'!A:J, 9, FALSE)</f>
        <v>District</v>
      </c>
      <c r="H932" s="2">
        <f>VLOOKUP(D932,'Stipend Amounts'!A:J, 10, FALSE)</f>
        <v>25</v>
      </c>
      <c r="I932" s="22">
        <f t="shared" si="29"/>
        <v>2</v>
      </c>
      <c r="J932" s="2">
        <f t="shared" si="30"/>
        <v>50</v>
      </c>
      <c r="K932" s="24">
        <v>42174</v>
      </c>
    </row>
    <row r="933" spans="1:11">
      <c r="A933" t="s">
        <v>774</v>
      </c>
      <c r="B933" t="s">
        <v>775</v>
      </c>
      <c r="C933" t="s">
        <v>776</v>
      </c>
      <c r="D933" t="s">
        <v>168</v>
      </c>
      <c r="E933" t="s">
        <v>1127</v>
      </c>
      <c r="F933" s="25">
        <v>1</v>
      </c>
      <c r="G933" t="str">
        <f>VLOOKUP(D933,'Stipend Amounts'!A:J, 9, FALSE)</f>
        <v>District</v>
      </c>
      <c r="H933" s="2">
        <f>VLOOKUP(D933,'Stipend Amounts'!A:J, 10, FALSE)</f>
        <v>25</v>
      </c>
      <c r="I933" s="22">
        <f t="shared" si="29"/>
        <v>21</v>
      </c>
      <c r="J933" s="2">
        <f t="shared" si="30"/>
        <v>525</v>
      </c>
      <c r="K933" s="24">
        <v>42174</v>
      </c>
    </row>
    <row r="934" spans="1:11">
      <c r="A934" t="s">
        <v>756</v>
      </c>
      <c r="B934" t="s">
        <v>757</v>
      </c>
      <c r="C934" t="s">
        <v>758</v>
      </c>
      <c r="D934" t="s">
        <v>168</v>
      </c>
      <c r="E934" t="s">
        <v>348</v>
      </c>
      <c r="F934" s="25">
        <v>1</v>
      </c>
      <c r="G934" t="str">
        <f>VLOOKUP(D934,'Stipend Amounts'!A:J, 9, FALSE)</f>
        <v>District</v>
      </c>
      <c r="H934" s="2">
        <f>VLOOKUP(D934,'Stipend Amounts'!A:J, 10, FALSE)</f>
        <v>25</v>
      </c>
      <c r="I934" s="22">
        <f t="shared" si="29"/>
        <v>2</v>
      </c>
      <c r="J934" s="2">
        <f t="shared" si="30"/>
        <v>50</v>
      </c>
      <c r="K934" s="24">
        <v>42174</v>
      </c>
    </row>
    <row r="935" spans="1:11">
      <c r="A935" t="s">
        <v>756</v>
      </c>
      <c r="B935" t="s">
        <v>757</v>
      </c>
      <c r="C935" t="s">
        <v>758</v>
      </c>
      <c r="D935" t="s">
        <v>168</v>
      </c>
      <c r="E935" t="s">
        <v>1127</v>
      </c>
      <c r="F935" s="25">
        <v>1</v>
      </c>
      <c r="G935" t="str">
        <f>VLOOKUP(D935,'Stipend Amounts'!A:J, 9, FALSE)</f>
        <v>District</v>
      </c>
      <c r="H935" s="2">
        <f>VLOOKUP(D935,'Stipend Amounts'!A:J, 10, FALSE)</f>
        <v>25</v>
      </c>
      <c r="I935" s="22">
        <f t="shared" si="29"/>
        <v>21</v>
      </c>
      <c r="J935" s="2">
        <f t="shared" si="30"/>
        <v>525</v>
      </c>
      <c r="K935" s="24">
        <v>42174</v>
      </c>
    </row>
    <row r="936" spans="1:11">
      <c r="A936" t="s">
        <v>768</v>
      </c>
      <c r="B936" t="s">
        <v>769</v>
      </c>
      <c r="C936" t="s">
        <v>770</v>
      </c>
      <c r="D936" t="s">
        <v>168</v>
      </c>
      <c r="E936" t="s">
        <v>348</v>
      </c>
      <c r="F936" s="25">
        <v>1</v>
      </c>
      <c r="G936" t="str">
        <f>VLOOKUP(D936,'Stipend Amounts'!A:J, 9, FALSE)</f>
        <v>District</v>
      </c>
      <c r="H936" s="2">
        <f>VLOOKUP(D936,'Stipend Amounts'!A:J, 10, FALSE)</f>
        <v>25</v>
      </c>
      <c r="I936" s="22">
        <f t="shared" si="29"/>
        <v>2</v>
      </c>
      <c r="J936" s="2">
        <f t="shared" si="30"/>
        <v>50</v>
      </c>
      <c r="K936" s="24">
        <v>42174</v>
      </c>
    </row>
    <row r="937" spans="1:11">
      <c r="A937" t="s">
        <v>768</v>
      </c>
      <c r="B937" t="s">
        <v>769</v>
      </c>
      <c r="C937" t="s">
        <v>770</v>
      </c>
      <c r="D937" t="s">
        <v>168</v>
      </c>
      <c r="E937" t="s">
        <v>1127</v>
      </c>
      <c r="F937" s="25">
        <v>1</v>
      </c>
      <c r="G937" t="str">
        <f>VLOOKUP(D937,'Stipend Amounts'!A:J, 9, FALSE)</f>
        <v>District</v>
      </c>
      <c r="H937" s="2">
        <f>VLOOKUP(D937,'Stipend Amounts'!A:J, 10, FALSE)</f>
        <v>25</v>
      </c>
      <c r="I937" s="22">
        <f t="shared" si="29"/>
        <v>21</v>
      </c>
      <c r="J937" s="2">
        <f t="shared" si="30"/>
        <v>525</v>
      </c>
      <c r="K937" s="24">
        <v>42174</v>
      </c>
    </row>
    <row r="938" spans="1:11">
      <c r="A938" t="s">
        <v>1007</v>
      </c>
      <c r="B938" t="s">
        <v>1008</v>
      </c>
      <c r="C938" t="s">
        <v>1009</v>
      </c>
      <c r="D938" t="s">
        <v>168</v>
      </c>
      <c r="E938" t="s">
        <v>13</v>
      </c>
      <c r="F938" s="25">
        <v>1</v>
      </c>
      <c r="G938" t="str">
        <f>VLOOKUP(D938,'Stipend Amounts'!A:J, 9, FALSE)</f>
        <v>District</v>
      </c>
      <c r="H938" s="2">
        <f>VLOOKUP(D938,'Stipend Amounts'!A:J, 10, FALSE)</f>
        <v>25</v>
      </c>
      <c r="I938" s="22">
        <f t="shared" si="29"/>
        <v>2</v>
      </c>
      <c r="J938" s="2">
        <f t="shared" si="30"/>
        <v>50</v>
      </c>
      <c r="K938" s="24">
        <v>42174</v>
      </c>
    </row>
    <row r="939" spans="1:11">
      <c r="A939" t="s">
        <v>1007</v>
      </c>
      <c r="B939" t="s">
        <v>1008</v>
      </c>
      <c r="C939" t="s">
        <v>1009</v>
      </c>
      <c r="D939" t="s">
        <v>168</v>
      </c>
      <c r="E939" t="s">
        <v>1165</v>
      </c>
      <c r="F939" s="25">
        <v>1</v>
      </c>
      <c r="G939" t="str">
        <f>VLOOKUP(D939,'Stipend Amounts'!A:J, 9, FALSE)</f>
        <v>District</v>
      </c>
      <c r="H939" s="2">
        <f>VLOOKUP(D939,'Stipend Amounts'!A:J, 10, FALSE)</f>
        <v>25</v>
      </c>
      <c r="I939" s="22">
        <f t="shared" si="29"/>
        <v>30</v>
      </c>
      <c r="J939" s="2">
        <f t="shared" si="30"/>
        <v>750</v>
      </c>
      <c r="K939" s="24">
        <v>42191</v>
      </c>
    </row>
    <row r="940" spans="1:11">
      <c r="A940" t="s">
        <v>1694</v>
      </c>
      <c r="B940" t="s">
        <v>1008</v>
      </c>
      <c r="C940" t="s">
        <v>1695</v>
      </c>
      <c r="D940" t="s">
        <v>168</v>
      </c>
      <c r="E940" t="s">
        <v>1165</v>
      </c>
      <c r="F940" s="25">
        <v>1</v>
      </c>
      <c r="G940" t="str">
        <f>VLOOKUP(D940,'Stipend Amounts'!A:J, 9, FALSE)</f>
        <v>District</v>
      </c>
      <c r="H940" s="2">
        <f>VLOOKUP(D940,'Stipend Amounts'!A:J, 10, FALSE)</f>
        <v>25</v>
      </c>
      <c r="I940" s="22">
        <f t="shared" si="29"/>
        <v>30</v>
      </c>
      <c r="J940" s="2">
        <f t="shared" si="30"/>
        <v>750</v>
      </c>
      <c r="K940" t="s">
        <v>1302</v>
      </c>
    </row>
    <row r="941" spans="1:11">
      <c r="A941" t="s">
        <v>709</v>
      </c>
      <c r="B941" t="s">
        <v>710</v>
      </c>
      <c r="C941" t="s">
        <v>711</v>
      </c>
      <c r="D941" t="s">
        <v>168</v>
      </c>
      <c r="E941" t="s">
        <v>348</v>
      </c>
      <c r="F941" s="25">
        <v>1</v>
      </c>
      <c r="G941" t="str">
        <f>VLOOKUP(D941,'Stipend Amounts'!A:J, 9, FALSE)</f>
        <v>District</v>
      </c>
      <c r="H941" s="2">
        <f>VLOOKUP(D941,'Stipend Amounts'!A:J, 10, FALSE)</f>
        <v>25</v>
      </c>
      <c r="I941" s="22">
        <f t="shared" si="29"/>
        <v>2</v>
      </c>
      <c r="J941" s="2">
        <f t="shared" si="30"/>
        <v>50</v>
      </c>
      <c r="K941" s="24">
        <v>42174</v>
      </c>
    </row>
    <row r="942" spans="1:11">
      <c r="A942" t="s">
        <v>709</v>
      </c>
      <c r="B942" t="s">
        <v>710</v>
      </c>
      <c r="C942" t="s">
        <v>711</v>
      </c>
      <c r="D942" t="s">
        <v>168</v>
      </c>
      <c r="E942" t="s">
        <v>1127</v>
      </c>
      <c r="F942" s="25">
        <v>1</v>
      </c>
      <c r="G942" t="str">
        <f>VLOOKUP(D942,'Stipend Amounts'!A:J, 9, FALSE)</f>
        <v>District</v>
      </c>
      <c r="H942" s="2">
        <f>VLOOKUP(D942,'Stipend Amounts'!A:J, 10, FALSE)</f>
        <v>25</v>
      </c>
      <c r="I942" s="22">
        <f t="shared" si="29"/>
        <v>21</v>
      </c>
      <c r="J942" s="2">
        <f t="shared" si="30"/>
        <v>525</v>
      </c>
      <c r="K942" s="24">
        <v>42174</v>
      </c>
    </row>
    <row r="943" spans="1:11">
      <c r="A943" t="s">
        <v>2076</v>
      </c>
      <c r="B943" t="s">
        <v>1297</v>
      </c>
      <c r="C943" t="s">
        <v>1298</v>
      </c>
      <c r="D943" t="s">
        <v>168</v>
      </c>
      <c r="E943" t="s">
        <v>1127</v>
      </c>
      <c r="F943" s="25">
        <v>1</v>
      </c>
      <c r="G943" t="str">
        <f>VLOOKUP(D943,'Stipend Amounts'!A:J, 9, FALSE)</f>
        <v>District</v>
      </c>
      <c r="H943" s="2">
        <f>VLOOKUP(D943,'Stipend Amounts'!A:J, 10, FALSE)</f>
        <v>25</v>
      </c>
      <c r="I943" s="22">
        <f t="shared" si="29"/>
        <v>21</v>
      </c>
      <c r="J943" s="2">
        <f t="shared" si="30"/>
        <v>525</v>
      </c>
      <c r="K943" s="24">
        <v>42191</v>
      </c>
    </row>
    <row r="944" spans="1:11">
      <c r="A944" t="s">
        <v>2076</v>
      </c>
      <c r="B944" t="s">
        <v>1297</v>
      </c>
      <c r="C944" t="s">
        <v>1298</v>
      </c>
      <c r="D944" t="s">
        <v>168</v>
      </c>
      <c r="E944" t="s">
        <v>348</v>
      </c>
      <c r="F944" s="25">
        <v>1</v>
      </c>
      <c r="G944" t="str">
        <f>VLOOKUP(D944,'Stipend Amounts'!A:J, 9, FALSE)</f>
        <v>District</v>
      </c>
      <c r="H944" s="2">
        <f>VLOOKUP(D944,'Stipend Amounts'!A:J, 10, FALSE)</f>
        <v>25</v>
      </c>
      <c r="I944" s="22">
        <f t="shared" si="29"/>
        <v>2</v>
      </c>
      <c r="J944" s="2">
        <f t="shared" si="30"/>
        <v>50</v>
      </c>
      <c r="K944" s="24">
        <v>42191</v>
      </c>
    </row>
    <row r="945" spans="1:11">
      <c r="A945" t="s">
        <v>1271</v>
      </c>
      <c r="B945" t="s">
        <v>1272</v>
      </c>
      <c r="C945" t="s">
        <v>1273</v>
      </c>
      <c r="D945" t="s">
        <v>168</v>
      </c>
      <c r="E945" t="s">
        <v>1127</v>
      </c>
      <c r="F945" s="25">
        <v>1</v>
      </c>
      <c r="G945" t="str">
        <f>VLOOKUP(D945,'Stipend Amounts'!A:J, 9, FALSE)</f>
        <v>District</v>
      </c>
      <c r="H945" s="2">
        <f>VLOOKUP(D945,'Stipend Amounts'!A:J, 10, FALSE)</f>
        <v>25</v>
      </c>
      <c r="I945" s="22">
        <f t="shared" si="29"/>
        <v>21</v>
      </c>
      <c r="J945" s="2">
        <f t="shared" si="30"/>
        <v>525</v>
      </c>
      <c r="K945" s="20" t="s">
        <v>1302</v>
      </c>
    </row>
    <row r="946" spans="1:11">
      <c r="A946" t="s">
        <v>1290</v>
      </c>
      <c r="B946" t="s">
        <v>1291</v>
      </c>
      <c r="C946" t="s">
        <v>1292</v>
      </c>
      <c r="D946" t="s">
        <v>168</v>
      </c>
      <c r="E946" t="s">
        <v>1127</v>
      </c>
      <c r="F946" s="25">
        <v>1</v>
      </c>
      <c r="G946" t="str">
        <f>VLOOKUP(D946,'Stipend Amounts'!A:J, 9, FALSE)</f>
        <v>District</v>
      </c>
      <c r="H946" s="2">
        <f>VLOOKUP(D946,'Stipend Amounts'!A:J, 10, FALSE)</f>
        <v>25</v>
      </c>
      <c r="I946" s="22">
        <f t="shared" si="29"/>
        <v>21</v>
      </c>
      <c r="J946" s="2">
        <f t="shared" si="30"/>
        <v>525</v>
      </c>
      <c r="K946" s="20" t="s">
        <v>1302</v>
      </c>
    </row>
    <row r="947" spans="1:11">
      <c r="A947" t="s">
        <v>1287</v>
      </c>
      <c r="B947" t="s">
        <v>1288</v>
      </c>
      <c r="C947" t="s">
        <v>1289</v>
      </c>
      <c r="D947" t="s">
        <v>168</v>
      </c>
      <c r="E947" t="s">
        <v>1127</v>
      </c>
      <c r="F947" s="25">
        <v>1</v>
      </c>
      <c r="G947" t="str">
        <f>VLOOKUP(D947,'Stipend Amounts'!A:J, 9, FALSE)</f>
        <v>District</v>
      </c>
      <c r="H947" s="2">
        <f>VLOOKUP(D947,'Stipend Amounts'!A:J, 10, FALSE)</f>
        <v>25</v>
      </c>
      <c r="I947" s="22">
        <f t="shared" si="29"/>
        <v>21</v>
      </c>
      <c r="J947" s="2">
        <f t="shared" si="30"/>
        <v>525</v>
      </c>
      <c r="K947" s="20" t="s">
        <v>1302</v>
      </c>
    </row>
    <row r="948" spans="1:11">
      <c r="A948" t="s">
        <v>777</v>
      </c>
      <c r="B948" t="s">
        <v>778</v>
      </c>
      <c r="C948" t="s">
        <v>779</v>
      </c>
      <c r="D948" t="s">
        <v>168</v>
      </c>
      <c r="E948" t="s">
        <v>348</v>
      </c>
      <c r="F948" s="25">
        <v>1</v>
      </c>
      <c r="G948" t="str">
        <f>VLOOKUP(D948,'Stipend Amounts'!A:J, 9, FALSE)</f>
        <v>District</v>
      </c>
      <c r="H948" s="2">
        <f>VLOOKUP(D948,'Stipend Amounts'!A:J, 10, FALSE)</f>
        <v>25</v>
      </c>
      <c r="I948" s="22">
        <f t="shared" si="29"/>
        <v>2</v>
      </c>
      <c r="J948" s="2">
        <f t="shared" si="30"/>
        <v>50</v>
      </c>
      <c r="K948" s="24">
        <v>42174</v>
      </c>
    </row>
    <row r="949" spans="1:11">
      <c r="A949" t="s">
        <v>777</v>
      </c>
      <c r="B949" t="s">
        <v>778</v>
      </c>
      <c r="C949" t="s">
        <v>779</v>
      </c>
      <c r="D949" t="s">
        <v>168</v>
      </c>
      <c r="E949" t="s">
        <v>1127</v>
      </c>
      <c r="F949" s="25">
        <v>1</v>
      </c>
      <c r="G949" t="str">
        <f>VLOOKUP(D949,'Stipend Amounts'!A:J, 9, FALSE)</f>
        <v>District</v>
      </c>
      <c r="H949" s="2">
        <f>VLOOKUP(D949,'Stipend Amounts'!A:J, 10, FALSE)</f>
        <v>25</v>
      </c>
      <c r="I949" s="22">
        <f t="shared" si="29"/>
        <v>21</v>
      </c>
      <c r="J949" s="2">
        <f t="shared" si="30"/>
        <v>525</v>
      </c>
      <c r="K949" s="24">
        <v>42174</v>
      </c>
    </row>
    <row r="950" spans="1:11">
      <c r="A950" t="s">
        <v>1284</v>
      </c>
      <c r="B950" t="s">
        <v>1285</v>
      </c>
      <c r="C950" t="s">
        <v>1286</v>
      </c>
      <c r="D950" t="s">
        <v>168</v>
      </c>
      <c r="E950" t="s">
        <v>1127</v>
      </c>
      <c r="F950" s="25">
        <v>1</v>
      </c>
      <c r="G950" t="str">
        <f>VLOOKUP(D950,'Stipend Amounts'!A:J, 9, FALSE)</f>
        <v>District</v>
      </c>
      <c r="H950" s="2">
        <f>VLOOKUP(D950,'Stipend Amounts'!A:J, 10, FALSE)</f>
        <v>25</v>
      </c>
      <c r="I950" s="22">
        <f t="shared" si="29"/>
        <v>21</v>
      </c>
      <c r="J950" s="2">
        <f t="shared" si="30"/>
        <v>525</v>
      </c>
      <c r="K950" s="20" t="s">
        <v>1302</v>
      </c>
    </row>
    <row r="951" spans="1:11">
      <c r="A951" t="s">
        <v>363</v>
      </c>
      <c r="B951" t="s">
        <v>478</v>
      </c>
      <c r="C951" t="s">
        <v>536</v>
      </c>
      <c r="D951" t="s">
        <v>168</v>
      </c>
      <c r="E951" t="s">
        <v>348</v>
      </c>
      <c r="F951" s="25">
        <v>1</v>
      </c>
      <c r="G951" t="str">
        <f>VLOOKUP(D951,'Stipend Amounts'!A:J, 9, FALSE)</f>
        <v>District</v>
      </c>
      <c r="H951" s="2">
        <f>VLOOKUP(D951,'Stipend Amounts'!A:J, 10, FALSE)</f>
        <v>25</v>
      </c>
      <c r="I951" s="22">
        <f t="shared" si="29"/>
        <v>2</v>
      </c>
      <c r="J951" s="2">
        <f t="shared" si="30"/>
        <v>50</v>
      </c>
      <c r="K951" s="19">
        <v>42159</v>
      </c>
    </row>
    <row r="952" spans="1:11">
      <c r="A952" t="s">
        <v>363</v>
      </c>
      <c r="B952" t="s">
        <v>478</v>
      </c>
      <c r="C952" t="s">
        <v>536</v>
      </c>
      <c r="D952" t="s">
        <v>168</v>
      </c>
      <c r="E952" t="s">
        <v>1127</v>
      </c>
      <c r="F952" s="25">
        <v>1</v>
      </c>
      <c r="G952" t="str">
        <f>VLOOKUP(D952,'Stipend Amounts'!A:J, 9, FALSE)</f>
        <v>District</v>
      </c>
      <c r="H952" s="2">
        <f>VLOOKUP(D952,'Stipend Amounts'!A:J, 10, FALSE)</f>
        <v>25</v>
      </c>
      <c r="I952" s="22">
        <f t="shared" si="29"/>
        <v>21</v>
      </c>
      <c r="J952" s="2">
        <f t="shared" si="30"/>
        <v>525</v>
      </c>
      <c r="K952" s="24">
        <v>42174</v>
      </c>
    </row>
    <row r="953" spans="1:11">
      <c r="A953" t="s">
        <v>1685</v>
      </c>
      <c r="B953" t="s">
        <v>478</v>
      </c>
      <c r="C953" t="s">
        <v>1686</v>
      </c>
      <c r="D953" t="s">
        <v>168</v>
      </c>
      <c r="E953" t="s">
        <v>1165</v>
      </c>
      <c r="F953" s="25">
        <v>1</v>
      </c>
      <c r="G953" t="str">
        <f>VLOOKUP(D953,'Stipend Amounts'!A:J, 9, FALSE)</f>
        <v>District</v>
      </c>
      <c r="H953" s="2">
        <f>VLOOKUP(D953,'Stipend Amounts'!A:J, 10, FALSE)</f>
        <v>25</v>
      </c>
      <c r="I953" s="22">
        <f t="shared" si="29"/>
        <v>30</v>
      </c>
      <c r="J953" s="2">
        <f t="shared" si="30"/>
        <v>750</v>
      </c>
      <c r="K953" t="s">
        <v>1302</v>
      </c>
    </row>
    <row r="954" spans="1:11">
      <c r="A954" t="s">
        <v>1690</v>
      </c>
      <c r="B954" t="s">
        <v>1691</v>
      </c>
      <c r="C954" t="s">
        <v>1692</v>
      </c>
      <c r="D954" t="s">
        <v>168</v>
      </c>
      <c r="E954" t="s">
        <v>1165</v>
      </c>
      <c r="F954" s="25">
        <v>1</v>
      </c>
      <c r="G954" t="str">
        <f>VLOOKUP(D954,'Stipend Amounts'!A:J, 9, FALSE)</f>
        <v>District</v>
      </c>
      <c r="H954" s="2">
        <f>VLOOKUP(D954,'Stipend Amounts'!A:J, 10, FALSE)</f>
        <v>25</v>
      </c>
      <c r="I954" s="22">
        <f t="shared" si="29"/>
        <v>30</v>
      </c>
      <c r="J954" s="2">
        <f t="shared" si="30"/>
        <v>750</v>
      </c>
      <c r="K954" t="s">
        <v>1302</v>
      </c>
    </row>
    <row r="955" spans="1:11">
      <c r="A955" t="s">
        <v>591</v>
      </c>
      <c r="B955" t="s">
        <v>1279</v>
      </c>
      <c r="C955" t="s">
        <v>1280</v>
      </c>
      <c r="D955" t="s">
        <v>168</v>
      </c>
      <c r="E955" t="s">
        <v>1127</v>
      </c>
      <c r="F955" s="25">
        <v>1</v>
      </c>
      <c r="G955" t="str">
        <f>VLOOKUP(D955,'Stipend Amounts'!A:J, 9, FALSE)</f>
        <v>District</v>
      </c>
      <c r="H955" s="2">
        <f>VLOOKUP(D955,'Stipend Amounts'!A:J, 10, FALSE)</f>
        <v>25</v>
      </c>
      <c r="I955" s="22">
        <f t="shared" si="29"/>
        <v>21</v>
      </c>
      <c r="J955" s="2">
        <f t="shared" si="30"/>
        <v>525</v>
      </c>
      <c r="K955" s="20" t="s">
        <v>1302</v>
      </c>
    </row>
    <row r="956" spans="1:11">
      <c r="A956" t="s">
        <v>789</v>
      </c>
      <c r="B956" t="s">
        <v>790</v>
      </c>
      <c r="C956" t="s">
        <v>791</v>
      </c>
      <c r="D956" t="s">
        <v>168</v>
      </c>
      <c r="E956" t="s">
        <v>348</v>
      </c>
      <c r="F956" s="25">
        <v>1</v>
      </c>
      <c r="G956" t="str">
        <f>VLOOKUP(D956,'Stipend Amounts'!A:J, 9, FALSE)</f>
        <v>District</v>
      </c>
      <c r="H956" s="2">
        <f>VLOOKUP(D956,'Stipend Amounts'!A:J, 10, FALSE)</f>
        <v>25</v>
      </c>
      <c r="I956" s="22">
        <f t="shared" si="29"/>
        <v>2</v>
      </c>
      <c r="J956" s="2">
        <f t="shared" si="30"/>
        <v>50</v>
      </c>
      <c r="K956" s="24">
        <v>42174</v>
      </c>
    </row>
    <row r="957" spans="1:11">
      <c r="A957" t="s">
        <v>789</v>
      </c>
      <c r="B957" t="s">
        <v>790</v>
      </c>
      <c r="C957" t="s">
        <v>791</v>
      </c>
      <c r="D957" t="s">
        <v>168</v>
      </c>
      <c r="E957" t="s">
        <v>1127</v>
      </c>
      <c r="F957" s="25">
        <v>1</v>
      </c>
      <c r="G957" t="str">
        <f>VLOOKUP(D957,'Stipend Amounts'!A:J, 9, FALSE)</f>
        <v>District</v>
      </c>
      <c r="H957" s="2">
        <f>VLOOKUP(D957,'Stipend Amounts'!A:J, 10, FALSE)</f>
        <v>25</v>
      </c>
      <c r="I957" s="22">
        <f t="shared" si="29"/>
        <v>21</v>
      </c>
      <c r="J957" s="2">
        <f t="shared" si="30"/>
        <v>525</v>
      </c>
      <c r="K957" s="24">
        <v>42174</v>
      </c>
    </row>
    <row r="958" spans="1:11">
      <c r="A958" t="s">
        <v>165</v>
      </c>
      <c r="B958" t="s">
        <v>166</v>
      </c>
      <c r="C958" t="s">
        <v>167</v>
      </c>
      <c r="D958" t="s">
        <v>168</v>
      </c>
      <c r="E958" t="s">
        <v>13</v>
      </c>
      <c r="F958" s="25">
        <v>1</v>
      </c>
      <c r="G958" t="str">
        <f>VLOOKUP(D958,'Stipend Amounts'!A:J, 9, FALSE)</f>
        <v>District</v>
      </c>
      <c r="H958" s="2">
        <f>VLOOKUP(D958,'Stipend Amounts'!A:J, 10, FALSE)</f>
        <v>25</v>
      </c>
      <c r="I958" s="22">
        <f t="shared" si="29"/>
        <v>2</v>
      </c>
      <c r="J958" s="2">
        <f t="shared" si="30"/>
        <v>50</v>
      </c>
      <c r="K958" s="19">
        <v>42159</v>
      </c>
    </row>
    <row r="959" spans="1:11">
      <c r="A959" t="s">
        <v>165</v>
      </c>
      <c r="B959" t="s">
        <v>166</v>
      </c>
      <c r="C959" t="s">
        <v>1702</v>
      </c>
      <c r="D959" t="s">
        <v>168</v>
      </c>
      <c r="E959" t="s">
        <v>1165</v>
      </c>
      <c r="F959" s="25">
        <v>1</v>
      </c>
      <c r="G959" t="str">
        <f>VLOOKUP(D959,'Stipend Amounts'!A:J, 9, FALSE)</f>
        <v>District</v>
      </c>
      <c r="H959" s="2">
        <f>VLOOKUP(D959,'Stipend Amounts'!A:J, 10, FALSE)</f>
        <v>25</v>
      </c>
      <c r="I959" s="22">
        <f t="shared" si="29"/>
        <v>30</v>
      </c>
      <c r="J959" s="2">
        <f t="shared" si="30"/>
        <v>750</v>
      </c>
      <c r="K959" s="24">
        <v>42191</v>
      </c>
    </row>
    <row r="960" spans="1:11">
      <c r="A960" t="s">
        <v>1276</v>
      </c>
      <c r="B960" t="s">
        <v>1277</v>
      </c>
      <c r="C960" t="s">
        <v>1278</v>
      </c>
      <c r="D960" t="s">
        <v>168</v>
      </c>
      <c r="E960" t="s">
        <v>1127</v>
      </c>
      <c r="F960" s="25">
        <v>0.67</v>
      </c>
      <c r="G960" t="str">
        <f>VLOOKUP(D960,'Stipend Amounts'!A:J, 9, FALSE)</f>
        <v>District</v>
      </c>
      <c r="H960" s="2">
        <f>VLOOKUP(D960,'Stipend Amounts'!A:J, 10, FALSE)</f>
        <v>25</v>
      </c>
      <c r="I960" s="22">
        <f t="shared" si="29"/>
        <v>14.07</v>
      </c>
      <c r="J960" s="2">
        <f t="shared" si="30"/>
        <v>351.75</v>
      </c>
      <c r="K960" s="20" t="s">
        <v>1302</v>
      </c>
    </row>
    <row r="961" spans="1:11">
      <c r="A961" t="s">
        <v>1311</v>
      </c>
      <c r="B961" t="s">
        <v>1299</v>
      </c>
      <c r="C961" t="s">
        <v>1300</v>
      </c>
      <c r="D961" t="s">
        <v>168</v>
      </c>
      <c r="E961" t="s">
        <v>1127</v>
      </c>
      <c r="F961" s="25">
        <v>1</v>
      </c>
      <c r="G961" t="str">
        <f>VLOOKUP(D961,'Stipend Amounts'!A:J, 9, FALSE)</f>
        <v>District</v>
      </c>
      <c r="H961" s="2">
        <f>VLOOKUP(D961,'Stipend Amounts'!A:J, 10, FALSE)</f>
        <v>25</v>
      </c>
      <c r="I961" s="22">
        <f t="shared" si="29"/>
        <v>21</v>
      </c>
      <c r="J961" s="2">
        <f t="shared" si="30"/>
        <v>525</v>
      </c>
      <c r="K961" s="20" t="s">
        <v>1302</v>
      </c>
    </row>
    <row r="962" spans="1:11">
      <c r="A962" t="s">
        <v>712</v>
      </c>
      <c r="B962" t="s">
        <v>792</v>
      </c>
      <c r="C962" t="s">
        <v>793</v>
      </c>
      <c r="D962" t="s">
        <v>168</v>
      </c>
      <c r="E962" t="s">
        <v>348</v>
      </c>
      <c r="F962" s="25">
        <v>1</v>
      </c>
      <c r="G962" t="str">
        <f>VLOOKUP(D962,'Stipend Amounts'!A:J, 9, FALSE)</f>
        <v>District</v>
      </c>
      <c r="H962" s="2">
        <f>VLOOKUP(D962,'Stipend Amounts'!A:J, 10, FALSE)</f>
        <v>25</v>
      </c>
      <c r="I962" s="22">
        <f t="shared" si="29"/>
        <v>2</v>
      </c>
      <c r="J962" s="2">
        <f t="shared" si="30"/>
        <v>50</v>
      </c>
      <c r="K962" s="24">
        <v>42174</v>
      </c>
    </row>
    <row r="963" spans="1:11">
      <c r="A963" t="s">
        <v>712</v>
      </c>
      <c r="B963" t="s">
        <v>792</v>
      </c>
      <c r="C963" t="s">
        <v>793</v>
      </c>
      <c r="D963" t="s">
        <v>168</v>
      </c>
      <c r="E963" t="s">
        <v>1127</v>
      </c>
      <c r="F963" s="25">
        <v>1</v>
      </c>
      <c r="G963" t="str">
        <f>VLOOKUP(D963,'Stipend Amounts'!A:J, 9, FALSE)</f>
        <v>District</v>
      </c>
      <c r="H963" s="2">
        <f>VLOOKUP(D963,'Stipend Amounts'!A:J, 10, FALSE)</f>
        <v>25</v>
      </c>
      <c r="I963" s="22">
        <f t="shared" si="29"/>
        <v>21</v>
      </c>
      <c r="J963" s="2">
        <f t="shared" si="30"/>
        <v>525</v>
      </c>
      <c r="K963" s="24">
        <v>42174</v>
      </c>
    </row>
    <row r="964" spans="1:11">
      <c r="A964" t="s">
        <v>771</v>
      </c>
      <c r="B964" t="s">
        <v>772</v>
      </c>
      <c r="C964" t="s">
        <v>773</v>
      </c>
      <c r="D964" t="s">
        <v>168</v>
      </c>
      <c r="E964" t="s">
        <v>348</v>
      </c>
      <c r="F964" s="25">
        <v>1</v>
      </c>
      <c r="G964" t="str">
        <f>VLOOKUP(D964,'Stipend Amounts'!A:J, 9, FALSE)</f>
        <v>District</v>
      </c>
      <c r="H964" s="2">
        <f>VLOOKUP(D964,'Stipend Amounts'!A:J, 10, FALSE)</f>
        <v>25</v>
      </c>
      <c r="I964" s="22">
        <f t="shared" si="29"/>
        <v>2</v>
      </c>
      <c r="J964" s="2">
        <f t="shared" si="30"/>
        <v>50</v>
      </c>
      <c r="K964" s="24">
        <v>42174</v>
      </c>
    </row>
    <row r="965" spans="1:11">
      <c r="A965" t="s">
        <v>771</v>
      </c>
      <c r="B965" t="s">
        <v>772</v>
      </c>
      <c r="C965" t="s">
        <v>773</v>
      </c>
      <c r="D965" t="s">
        <v>168</v>
      </c>
      <c r="E965" t="s">
        <v>1127</v>
      </c>
      <c r="F965" s="25">
        <v>1</v>
      </c>
      <c r="G965" t="str">
        <f>VLOOKUP(D965,'Stipend Amounts'!A:J, 9, FALSE)</f>
        <v>District</v>
      </c>
      <c r="H965" s="2">
        <f>VLOOKUP(D965,'Stipend Amounts'!A:J, 10, FALSE)</f>
        <v>25</v>
      </c>
      <c r="I965" s="22">
        <f t="shared" si="29"/>
        <v>21</v>
      </c>
      <c r="J965" s="2">
        <f t="shared" si="30"/>
        <v>525</v>
      </c>
      <c r="K965" s="24">
        <v>42174</v>
      </c>
    </row>
    <row r="966" spans="1:11">
      <c r="A966" t="s">
        <v>670</v>
      </c>
      <c r="B966" t="s">
        <v>1696</v>
      </c>
      <c r="C966" t="s">
        <v>1697</v>
      </c>
      <c r="D966" t="s">
        <v>168</v>
      </c>
      <c r="E966" t="s">
        <v>1165</v>
      </c>
      <c r="F966" s="25">
        <v>1</v>
      </c>
      <c r="G966" t="str">
        <f>VLOOKUP(D966,'Stipend Amounts'!A:J, 9, FALSE)</f>
        <v>District</v>
      </c>
      <c r="H966" s="2">
        <f>VLOOKUP(D966,'Stipend Amounts'!A:J, 10, FALSE)</f>
        <v>25</v>
      </c>
      <c r="I966" s="22">
        <f t="shared" si="29"/>
        <v>30</v>
      </c>
      <c r="J966" s="2">
        <f t="shared" si="30"/>
        <v>750</v>
      </c>
      <c r="K966" t="s">
        <v>1302</v>
      </c>
    </row>
    <row r="967" spans="1:11">
      <c r="A967" t="s">
        <v>143</v>
      </c>
      <c r="B967" t="s">
        <v>371</v>
      </c>
      <c r="C967" t="s">
        <v>372</v>
      </c>
      <c r="D967" t="s">
        <v>168</v>
      </c>
      <c r="E967" t="s">
        <v>348</v>
      </c>
      <c r="F967" s="25">
        <v>1</v>
      </c>
      <c r="G967" t="str">
        <f>VLOOKUP(D967,'Stipend Amounts'!A:J, 9, FALSE)</f>
        <v>District</v>
      </c>
      <c r="H967" s="2">
        <f>VLOOKUP(D967,'Stipend Amounts'!A:J, 10, FALSE)</f>
        <v>25</v>
      </c>
      <c r="I967" s="22">
        <f t="shared" si="29"/>
        <v>2</v>
      </c>
      <c r="J967" s="2">
        <f t="shared" si="30"/>
        <v>50</v>
      </c>
      <c r="K967" s="19">
        <v>42159</v>
      </c>
    </row>
    <row r="968" spans="1:11">
      <c r="A968" t="s">
        <v>143</v>
      </c>
      <c r="B968" t="s">
        <v>371</v>
      </c>
      <c r="C968" t="s">
        <v>372</v>
      </c>
      <c r="D968" t="s">
        <v>168</v>
      </c>
      <c r="E968" t="s">
        <v>1127</v>
      </c>
      <c r="F968" s="25">
        <v>1</v>
      </c>
      <c r="G968" t="str">
        <f>VLOOKUP(D968,'Stipend Amounts'!A:J, 9, FALSE)</f>
        <v>District</v>
      </c>
      <c r="H968" s="2">
        <f>VLOOKUP(D968,'Stipend Amounts'!A:J, 10, FALSE)</f>
        <v>25</v>
      </c>
      <c r="I968" s="22">
        <f t="shared" si="29"/>
        <v>21</v>
      </c>
      <c r="J968" s="2">
        <f t="shared" si="30"/>
        <v>525</v>
      </c>
      <c r="K968" s="24">
        <v>42174</v>
      </c>
    </row>
    <row r="969" spans="1:11">
      <c r="A969" t="s">
        <v>786</v>
      </c>
      <c r="B969" t="s">
        <v>787</v>
      </c>
      <c r="C969" t="s">
        <v>788</v>
      </c>
      <c r="D969" t="s">
        <v>168</v>
      </c>
      <c r="E969" t="s">
        <v>348</v>
      </c>
      <c r="F969" s="25">
        <v>1</v>
      </c>
      <c r="G969" t="str">
        <f>VLOOKUP(D969,'Stipend Amounts'!A:J, 9, FALSE)</f>
        <v>District</v>
      </c>
      <c r="H969" s="2">
        <f>VLOOKUP(D969,'Stipend Amounts'!A:J, 10, FALSE)</f>
        <v>25</v>
      </c>
      <c r="I969" s="22">
        <f t="shared" si="29"/>
        <v>2</v>
      </c>
      <c r="J969" s="2">
        <f t="shared" si="30"/>
        <v>50</v>
      </c>
      <c r="K969" s="24">
        <v>42174</v>
      </c>
    </row>
    <row r="970" spans="1:11">
      <c r="A970" t="s">
        <v>786</v>
      </c>
      <c r="B970" t="s">
        <v>787</v>
      </c>
      <c r="C970" t="s">
        <v>788</v>
      </c>
      <c r="D970" t="s">
        <v>168</v>
      </c>
      <c r="E970" t="s">
        <v>1127</v>
      </c>
      <c r="F970" s="25">
        <v>1</v>
      </c>
      <c r="G970" t="str">
        <f>VLOOKUP(D970,'Stipend Amounts'!A:J, 9, FALSE)</f>
        <v>District</v>
      </c>
      <c r="H970" s="2">
        <f>VLOOKUP(D970,'Stipend Amounts'!A:J, 10, FALSE)</f>
        <v>25</v>
      </c>
      <c r="I970" s="22">
        <f t="shared" si="29"/>
        <v>21</v>
      </c>
      <c r="J970" s="2">
        <f t="shared" si="30"/>
        <v>525</v>
      </c>
      <c r="K970" s="24">
        <v>42174</v>
      </c>
    </row>
    <row r="971" spans="1:11">
      <c r="A971" t="s">
        <v>363</v>
      </c>
      <c r="B971" t="s">
        <v>369</v>
      </c>
      <c r="C971" t="s">
        <v>370</v>
      </c>
      <c r="D971" t="s">
        <v>168</v>
      </c>
      <c r="E971" t="s">
        <v>348</v>
      </c>
      <c r="F971" s="25">
        <v>1</v>
      </c>
      <c r="G971" t="str">
        <f>VLOOKUP(D971,'Stipend Amounts'!A:J, 9, FALSE)</f>
        <v>District</v>
      </c>
      <c r="H971" s="2">
        <f>VLOOKUP(D971,'Stipend Amounts'!A:J, 10, FALSE)</f>
        <v>25</v>
      </c>
      <c r="I971" s="22">
        <f t="shared" ref="I971:I1034" si="31">F971*IF(E971="ECS Phase 2",30,(IF(E971="ECS Phase 1",2,(IF(E971="CSinS Phase 1",2,(IF(E971="CSinA Phase 1",2,(IF(E971="CsinA Phase 2",21,(IF(E971="CsinS Phase 2",21,(IF(E971="CSP Phase 1",2,(IF(E971="CSP Phase 2",30,(IF(E971="K5 Phase 1",2,(IF(E971="K5 Phase 2",7,(IF(E971="ECS Phase 2 OL",8,(IF(E971="CSinS Phase 2 OL",8,(IF(E971="CSinA Phase 2 OL",8)))))))))))))))))))))))))</f>
        <v>2</v>
      </c>
      <c r="J971" s="2">
        <f t="shared" ref="J971:J1034" si="32">H971*I971</f>
        <v>50</v>
      </c>
      <c r="K971" s="19">
        <v>42159</v>
      </c>
    </row>
    <row r="972" spans="1:11">
      <c r="A972" t="s">
        <v>363</v>
      </c>
      <c r="B972" t="s">
        <v>369</v>
      </c>
      <c r="C972" t="s">
        <v>370</v>
      </c>
      <c r="D972" t="s">
        <v>168</v>
      </c>
      <c r="E972" t="s">
        <v>1127</v>
      </c>
      <c r="F972" s="25">
        <v>1</v>
      </c>
      <c r="G972" t="str">
        <f>VLOOKUP(D972,'Stipend Amounts'!A:J, 9, FALSE)</f>
        <v>District</v>
      </c>
      <c r="H972" s="2">
        <f>VLOOKUP(D972,'Stipend Amounts'!A:J, 10, FALSE)</f>
        <v>25</v>
      </c>
      <c r="I972" s="22">
        <f t="shared" si="31"/>
        <v>21</v>
      </c>
      <c r="J972" s="2">
        <f t="shared" si="32"/>
        <v>525</v>
      </c>
      <c r="K972" s="24">
        <v>42174</v>
      </c>
    </row>
    <row r="973" spans="1:11">
      <c r="A973" t="s">
        <v>1588</v>
      </c>
      <c r="B973" t="s">
        <v>1668</v>
      </c>
      <c r="C973" t="s">
        <v>1669</v>
      </c>
      <c r="D973" t="s">
        <v>270</v>
      </c>
      <c r="E973" t="s">
        <v>1575</v>
      </c>
      <c r="F973" s="25">
        <v>1</v>
      </c>
      <c r="G973" t="str">
        <f>VLOOKUP(D973,'Stipend Amounts'!A:J, 9, FALSE)</f>
        <v>Teacher</v>
      </c>
      <c r="H973" s="2">
        <f>VLOOKUP(D973,'Stipend Amounts'!A:J, 10, FALSE)</f>
        <v>25</v>
      </c>
      <c r="I973" s="22">
        <f t="shared" si="31"/>
        <v>2</v>
      </c>
      <c r="J973" s="2">
        <f t="shared" si="32"/>
        <v>50</v>
      </c>
      <c r="K973" t="s">
        <v>2071</v>
      </c>
    </row>
    <row r="974" spans="1:11">
      <c r="A974" t="s">
        <v>1654</v>
      </c>
      <c r="B974" t="s">
        <v>1655</v>
      </c>
      <c r="C974" t="s">
        <v>1656</v>
      </c>
      <c r="D974" t="s">
        <v>270</v>
      </c>
      <c r="E974" t="s">
        <v>1575</v>
      </c>
      <c r="F974" s="25">
        <v>1</v>
      </c>
      <c r="G974" t="str">
        <f>VLOOKUP(D974,'Stipend Amounts'!A:J, 9, FALSE)</f>
        <v>Teacher</v>
      </c>
      <c r="H974" s="2">
        <f>VLOOKUP(D974,'Stipend Amounts'!A:J, 10, FALSE)</f>
        <v>25</v>
      </c>
      <c r="I974" s="22">
        <f t="shared" si="31"/>
        <v>2</v>
      </c>
      <c r="J974" s="2">
        <f t="shared" si="32"/>
        <v>50</v>
      </c>
      <c r="K974" t="s">
        <v>2071</v>
      </c>
    </row>
    <row r="975" spans="1:11">
      <c r="A975" t="s">
        <v>1048</v>
      </c>
      <c r="B975" t="s">
        <v>131</v>
      </c>
      <c r="C975" t="s">
        <v>1049</v>
      </c>
      <c r="D975" t="s">
        <v>270</v>
      </c>
      <c r="E975" t="s">
        <v>13</v>
      </c>
      <c r="F975" s="25">
        <v>1</v>
      </c>
      <c r="G975" t="str">
        <f>VLOOKUP(D975,'Stipend Amounts'!A:J, 9, FALSE)</f>
        <v>Teacher</v>
      </c>
      <c r="H975" s="2">
        <f>VLOOKUP(D975,'Stipend Amounts'!A:J, 10, FALSE)</f>
        <v>25</v>
      </c>
      <c r="I975" s="22">
        <f t="shared" si="31"/>
        <v>2</v>
      </c>
      <c r="J975" s="2">
        <f t="shared" si="32"/>
        <v>50</v>
      </c>
      <c r="K975" s="20" t="s">
        <v>1301</v>
      </c>
    </row>
    <row r="976" spans="1:11">
      <c r="A976" t="s">
        <v>1048</v>
      </c>
      <c r="B976" t="s">
        <v>131</v>
      </c>
      <c r="C976" t="s">
        <v>1049</v>
      </c>
      <c r="D976" t="s">
        <v>270</v>
      </c>
      <c r="E976" t="s">
        <v>1165</v>
      </c>
      <c r="F976" s="25">
        <v>1</v>
      </c>
      <c r="G976" t="str">
        <f>VLOOKUP(D976,'Stipend Amounts'!A:J, 9, FALSE)</f>
        <v>Teacher</v>
      </c>
      <c r="H976" s="2">
        <f>VLOOKUP(D976,'Stipend Amounts'!A:J, 10, FALSE)</f>
        <v>25</v>
      </c>
      <c r="I976" s="22">
        <f t="shared" si="31"/>
        <v>30</v>
      </c>
      <c r="J976" s="2">
        <f t="shared" si="32"/>
        <v>750</v>
      </c>
      <c r="K976" t="s">
        <v>1301</v>
      </c>
    </row>
    <row r="977" spans="1:12">
      <c r="A977" t="s">
        <v>79</v>
      </c>
      <c r="B977" t="s">
        <v>80</v>
      </c>
      <c r="C977" t="s">
        <v>81</v>
      </c>
      <c r="D977" t="s">
        <v>82</v>
      </c>
      <c r="E977" t="s">
        <v>13</v>
      </c>
      <c r="F977" s="25">
        <v>1</v>
      </c>
      <c r="G977" t="str">
        <f>VLOOKUP(D977,'Stipend Amounts'!A:J, 9, FALSE)</f>
        <v>District</v>
      </c>
      <c r="H977" s="2">
        <f>VLOOKUP(D977,'Stipend Amounts'!A:J, 10, FALSE)</f>
        <v>20.28</v>
      </c>
      <c r="I977" s="22">
        <f t="shared" si="31"/>
        <v>2</v>
      </c>
      <c r="J977" s="2">
        <f t="shared" si="32"/>
        <v>40.56</v>
      </c>
      <c r="K977" s="19">
        <v>42159</v>
      </c>
    </row>
    <row r="978" spans="1:12">
      <c r="A978" t="s">
        <v>79</v>
      </c>
      <c r="B978" t="s">
        <v>80</v>
      </c>
      <c r="C978" t="s">
        <v>81</v>
      </c>
      <c r="D978" t="s">
        <v>82</v>
      </c>
      <c r="E978" t="s">
        <v>1165</v>
      </c>
      <c r="F978" s="25">
        <v>1</v>
      </c>
      <c r="G978" t="str">
        <f>VLOOKUP(D978,'Stipend Amounts'!A:J, 9, FALSE)</f>
        <v>District</v>
      </c>
      <c r="H978" s="2">
        <f>VLOOKUP(D978,'Stipend Amounts'!A:J, 10, FALSE)</f>
        <v>20.28</v>
      </c>
      <c r="I978" s="22">
        <f t="shared" si="31"/>
        <v>30</v>
      </c>
      <c r="J978" s="2">
        <f t="shared" si="32"/>
        <v>608.40000000000009</v>
      </c>
      <c r="K978" s="24">
        <v>42191</v>
      </c>
    </row>
    <row r="979" spans="1:12">
      <c r="A979" t="s">
        <v>158</v>
      </c>
      <c r="B979" t="s">
        <v>159</v>
      </c>
      <c r="C979" t="s">
        <v>160</v>
      </c>
      <c r="D979" s="27" t="s">
        <v>161</v>
      </c>
      <c r="E979" t="s">
        <v>13</v>
      </c>
      <c r="F979" s="25">
        <v>1</v>
      </c>
      <c r="G979" t="str">
        <f>VLOOKUP(D979,'Stipend Amounts'!A:J, 9, FALSE)</f>
        <v>None</v>
      </c>
      <c r="H979" s="2">
        <f>VLOOKUP(D979,'Stipend Amounts'!A:J, 10, FALSE)</f>
        <v>0</v>
      </c>
      <c r="I979" s="22">
        <f t="shared" si="31"/>
        <v>2</v>
      </c>
      <c r="J979" s="2">
        <f t="shared" si="32"/>
        <v>0</v>
      </c>
      <c r="K979" s="32" t="s">
        <v>1303</v>
      </c>
    </row>
    <row r="980" spans="1:12">
      <c r="A980" t="s">
        <v>158</v>
      </c>
      <c r="B980" t="s">
        <v>159</v>
      </c>
      <c r="C980" t="s">
        <v>160</v>
      </c>
      <c r="D980" t="s">
        <v>161</v>
      </c>
      <c r="E980" t="s">
        <v>1165</v>
      </c>
      <c r="F980" s="25">
        <v>1</v>
      </c>
      <c r="G980" t="str">
        <f>VLOOKUP(D980,'Stipend Amounts'!A:J, 9, FALSE)</f>
        <v>None</v>
      </c>
      <c r="H980" s="2">
        <f>VLOOKUP(D980,'Stipend Amounts'!A:J, 10, FALSE)</f>
        <v>0</v>
      </c>
      <c r="I980" s="22">
        <f t="shared" si="31"/>
        <v>30</v>
      </c>
      <c r="J980" s="2">
        <f t="shared" si="32"/>
        <v>0</v>
      </c>
      <c r="K980" t="s">
        <v>1303</v>
      </c>
      <c r="L980" t="s">
        <v>2073</v>
      </c>
    </row>
    <row r="981" spans="1:12">
      <c r="A981" t="s">
        <v>158</v>
      </c>
      <c r="B981" t="s">
        <v>159</v>
      </c>
      <c r="C981" t="s">
        <v>160</v>
      </c>
      <c r="D981" t="s">
        <v>161</v>
      </c>
      <c r="E981" t="s">
        <v>2069</v>
      </c>
      <c r="F981" s="25">
        <v>1</v>
      </c>
      <c r="G981" t="str">
        <f>VLOOKUP(D981,'Stipend Amounts'!A:J, 9, FALSE)</f>
        <v>None</v>
      </c>
      <c r="H981" s="2">
        <f>VLOOKUP(D981,'Stipend Amounts'!A:J, 10, FALSE)</f>
        <v>0</v>
      </c>
      <c r="I981" s="22">
        <f t="shared" si="31"/>
        <v>8</v>
      </c>
      <c r="J981" s="2">
        <f t="shared" si="32"/>
        <v>0</v>
      </c>
      <c r="K981" t="s">
        <v>1303</v>
      </c>
      <c r="L981" t="s">
        <v>2073</v>
      </c>
    </row>
    <row r="982" spans="1:12">
      <c r="A982">
        <v>0</v>
      </c>
      <c r="B982">
        <v>0</v>
      </c>
      <c r="C982" t="s">
        <v>417</v>
      </c>
      <c r="D982" t="s">
        <v>16</v>
      </c>
      <c r="E982" t="s">
        <v>13</v>
      </c>
      <c r="F982" s="25">
        <v>1</v>
      </c>
      <c r="G982" t="e">
        <f>VLOOKUP(D982,'Stipend Amounts'!A:J, 9, FALSE)</f>
        <v>#N/A</v>
      </c>
      <c r="H982" s="2" t="e">
        <f>VLOOKUP(D982,'Stipend Amounts'!A:J, 10, FALSE)</f>
        <v>#N/A</v>
      </c>
      <c r="I982" s="22">
        <f t="shared" si="31"/>
        <v>2</v>
      </c>
      <c r="J982" s="2" t="e">
        <f t="shared" si="32"/>
        <v>#N/A</v>
      </c>
      <c r="K982" s="19" t="s">
        <v>1301</v>
      </c>
    </row>
    <row r="983" spans="1:12">
      <c r="A983">
        <v>0</v>
      </c>
      <c r="B983">
        <v>0</v>
      </c>
      <c r="C983" t="s">
        <v>15</v>
      </c>
      <c r="D983" t="s">
        <v>16</v>
      </c>
      <c r="E983" t="s">
        <v>13</v>
      </c>
      <c r="F983" s="25">
        <v>1</v>
      </c>
      <c r="G983" t="e">
        <f>VLOOKUP(D983,'Stipend Amounts'!A:J, 9, FALSE)</f>
        <v>#N/A</v>
      </c>
      <c r="H983" s="2" t="e">
        <f>VLOOKUP(D983,'Stipend Amounts'!A:J, 10, FALSE)</f>
        <v>#N/A</v>
      </c>
      <c r="I983" s="22">
        <f t="shared" si="31"/>
        <v>2</v>
      </c>
      <c r="J983" s="2" t="e">
        <f t="shared" si="32"/>
        <v>#N/A</v>
      </c>
      <c r="K983" s="19" t="s">
        <v>1301</v>
      </c>
    </row>
    <row r="984" spans="1:12">
      <c r="A984">
        <v>0</v>
      </c>
      <c r="B984">
        <v>0</v>
      </c>
      <c r="C984" t="s">
        <v>183</v>
      </c>
      <c r="D984" t="s">
        <v>16</v>
      </c>
      <c r="E984" t="s">
        <v>13</v>
      </c>
      <c r="F984" s="25">
        <v>1</v>
      </c>
      <c r="G984" t="e">
        <f>VLOOKUP(D984,'Stipend Amounts'!A:J, 9, FALSE)</f>
        <v>#N/A</v>
      </c>
      <c r="H984" s="2" t="e">
        <f>VLOOKUP(D984,'Stipend Amounts'!A:J, 10, FALSE)</f>
        <v>#N/A</v>
      </c>
      <c r="I984" s="22">
        <f t="shared" si="31"/>
        <v>2</v>
      </c>
      <c r="J984" s="2" t="e">
        <f t="shared" si="32"/>
        <v>#N/A</v>
      </c>
      <c r="K984" s="19" t="s">
        <v>1301</v>
      </c>
    </row>
    <row r="985" spans="1:12">
      <c r="A985">
        <v>0</v>
      </c>
      <c r="B985">
        <v>0</v>
      </c>
      <c r="C985" t="s">
        <v>411</v>
      </c>
      <c r="D985" t="s">
        <v>16</v>
      </c>
      <c r="E985" t="s">
        <v>491</v>
      </c>
      <c r="F985" s="25">
        <v>1</v>
      </c>
      <c r="G985" t="e">
        <f>VLOOKUP(D985,'Stipend Amounts'!A:J, 9, FALSE)</f>
        <v>#N/A</v>
      </c>
      <c r="H985" s="2" t="e">
        <f>VLOOKUP(D985,'Stipend Amounts'!A:J, 10, FALSE)</f>
        <v>#N/A</v>
      </c>
      <c r="I985" s="22">
        <f t="shared" si="31"/>
        <v>2</v>
      </c>
      <c r="J985" s="2" t="e">
        <f t="shared" si="32"/>
        <v>#N/A</v>
      </c>
      <c r="K985" s="19" t="s">
        <v>1301</v>
      </c>
    </row>
    <row r="986" spans="1:12">
      <c r="A986">
        <v>0</v>
      </c>
      <c r="B986">
        <v>0</v>
      </c>
      <c r="C986" t="s">
        <v>537</v>
      </c>
      <c r="D986" t="s">
        <v>16</v>
      </c>
      <c r="E986" t="s">
        <v>348</v>
      </c>
      <c r="F986" s="25">
        <v>1</v>
      </c>
      <c r="G986" t="e">
        <f>VLOOKUP(D986,'Stipend Amounts'!A:J, 9, FALSE)</f>
        <v>#N/A</v>
      </c>
      <c r="H986" s="2" t="e">
        <f>VLOOKUP(D986,'Stipend Amounts'!A:J, 10, FALSE)</f>
        <v>#N/A</v>
      </c>
      <c r="I986" s="22">
        <f t="shared" si="31"/>
        <v>2</v>
      </c>
      <c r="J986" s="2" t="e">
        <f t="shared" si="32"/>
        <v>#N/A</v>
      </c>
      <c r="K986" s="19" t="s">
        <v>1301</v>
      </c>
    </row>
    <row r="987" spans="1:12">
      <c r="A987">
        <v>0</v>
      </c>
      <c r="B987">
        <v>0</v>
      </c>
      <c r="C987" t="s">
        <v>551</v>
      </c>
      <c r="D987" t="s">
        <v>16</v>
      </c>
      <c r="E987" t="s">
        <v>348</v>
      </c>
      <c r="F987" s="25">
        <v>1</v>
      </c>
      <c r="G987" t="e">
        <f>VLOOKUP(D987,'Stipend Amounts'!A:J, 9, FALSE)</f>
        <v>#N/A</v>
      </c>
      <c r="H987" s="2" t="e">
        <f>VLOOKUP(D987,'Stipend Amounts'!A:J, 10, FALSE)</f>
        <v>#N/A</v>
      </c>
      <c r="I987" s="22">
        <f t="shared" si="31"/>
        <v>2</v>
      </c>
      <c r="J987" s="2" t="e">
        <f t="shared" si="32"/>
        <v>#N/A</v>
      </c>
      <c r="K987" t="s">
        <v>1301</v>
      </c>
    </row>
    <row r="988" spans="1:12">
      <c r="A988">
        <v>0</v>
      </c>
      <c r="B988">
        <v>0</v>
      </c>
      <c r="C988" t="s">
        <v>564</v>
      </c>
      <c r="D988" t="s">
        <v>16</v>
      </c>
      <c r="E988" t="s">
        <v>491</v>
      </c>
      <c r="F988" s="25">
        <v>1</v>
      </c>
      <c r="G988" t="e">
        <f>VLOOKUP(D988,'Stipend Amounts'!A:J, 9, FALSE)</f>
        <v>#N/A</v>
      </c>
      <c r="H988" s="2" t="e">
        <f>VLOOKUP(D988,'Stipend Amounts'!A:J, 10, FALSE)</f>
        <v>#N/A</v>
      </c>
      <c r="I988" s="22">
        <f t="shared" si="31"/>
        <v>2</v>
      </c>
      <c r="J988" s="2" t="e">
        <f t="shared" si="32"/>
        <v>#N/A</v>
      </c>
      <c r="K988" t="s">
        <v>1301</v>
      </c>
    </row>
    <row r="989" spans="1:12">
      <c r="A989">
        <v>0</v>
      </c>
      <c r="B989">
        <v>0</v>
      </c>
      <c r="C989" t="s">
        <v>584</v>
      </c>
      <c r="D989" t="s">
        <v>16</v>
      </c>
      <c r="E989" t="s">
        <v>491</v>
      </c>
      <c r="F989" s="25">
        <v>1</v>
      </c>
      <c r="G989" t="e">
        <f>VLOOKUP(D989,'Stipend Amounts'!A:J, 9, FALSE)</f>
        <v>#N/A</v>
      </c>
      <c r="H989" s="2" t="e">
        <f>VLOOKUP(D989,'Stipend Amounts'!A:J, 10, FALSE)</f>
        <v>#N/A</v>
      </c>
      <c r="I989" s="22">
        <f t="shared" si="31"/>
        <v>2</v>
      </c>
      <c r="J989" s="2" t="e">
        <f t="shared" si="32"/>
        <v>#N/A</v>
      </c>
      <c r="K989" t="s">
        <v>1301</v>
      </c>
    </row>
    <row r="990" spans="1:12">
      <c r="A990">
        <v>0</v>
      </c>
      <c r="B990">
        <v>0</v>
      </c>
      <c r="C990" t="s">
        <v>638</v>
      </c>
      <c r="D990" t="s">
        <v>16</v>
      </c>
      <c r="E990" t="s">
        <v>491</v>
      </c>
      <c r="F990" s="25">
        <v>1</v>
      </c>
      <c r="G990" t="e">
        <f>VLOOKUP(D990,'Stipend Amounts'!A:J, 9, FALSE)</f>
        <v>#N/A</v>
      </c>
      <c r="H990" s="2" t="e">
        <f>VLOOKUP(D990,'Stipend Amounts'!A:J, 10, FALSE)</f>
        <v>#N/A</v>
      </c>
      <c r="I990" s="22">
        <f t="shared" si="31"/>
        <v>2</v>
      </c>
      <c r="J990" s="2" t="e">
        <f t="shared" si="32"/>
        <v>#N/A</v>
      </c>
      <c r="K990" t="s">
        <v>1301</v>
      </c>
    </row>
    <row r="991" spans="1:12">
      <c r="A991">
        <v>0</v>
      </c>
      <c r="B991">
        <v>0</v>
      </c>
      <c r="C991" t="s">
        <v>584</v>
      </c>
      <c r="D991" t="s">
        <v>16</v>
      </c>
      <c r="E991" t="s">
        <v>348</v>
      </c>
      <c r="F991" s="25">
        <v>1</v>
      </c>
      <c r="G991" t="e">
        <f>VLOOKUP(D991,'Stipend Amounts'!A:J, 9, FALSE)</f>
        <v>#N/A</v>
      </c>
      <c r="H991" s="2" t="e">
        <f>VLOOKUP(D991,'Stipend Amounts'!A:J, 10, FALSE)</f>
        <v>#N/A</v>
      </c>
      <c r="I991" s="22">
        <f t="shared" si="31"/>
        <v>2</v>
      </c>
      <c r="J991" s="2" t="e">
        <f t="shared" si="32"/>
        <v>#N/A</v>
      </c>
      <c r="K991" t="s">
        <v>1301</v>
      </c>
    </row>
    <row r="992" spans="1:12">
      <c r="A992">
        <v>0</v>
      </c>
      <c r="B992">
        <v>0</v>
      </c>
      <c r="C992" t="s">
        <v>858</v>
      </c>
      <c r="D992" t="s">
        <v>16</v>
      </c>
      <c r="E992" t="s">
        <v>13</v>
      </c>
      <c r="F992" s="25">
        <v>1</v>
      </c>
      <c r="G992" t="e">
        <f>VLOOKUP(D992,'Stipend Amounts'!A:J, 9, FALSE)</f>
        <v>#N/A</v>
      </c>
      <c r="H992" s="2" t="e">
        <f>VLOOKUP(D992,'Stipend Amounts'!A:J, 10, FALSE)</f>
        <v>#N/A</v>
      </c>
      <c r="I992" s="22">
        <f t="shared" si="31"/>
        <v>2</v>
      </c>
      <c r="J992" s="2" t="e">
        <f t="shared" si="32"/>
        <v>#N/A</v>
      </c>
      <c r="K992" t="s">
        <v>1301</v>
      </c>
      <c r="L992" t="s">
        <v>1321</v>
      </c>
    </row>
    <row r="993" spans="1:12">
      <c r="A993">
        <v>0</v>
      </c>
      <c r="B993">
        <v>0</v>
      </c>
      <c r="C993" t="s">
        <v>865</v>
      </c>
      <c r="D993" t="s">
        <v>16</v>
      </c>
      <c r="E993" t="s">
        <v>13</v>
      </c>
      <c r="F993" s="25">
        <v>1</v>
      </c>
      <c r="G993" t="e">
        <f>VLOOKUP(D993,'Stipend Amounts'!A:J, 9, FALSE)</f>
        <v>#N/A</v>
      </c>
      <c r="H993" s="2" t="e">
        <f>VLOOKUP(D993,'Stipend Amounts'!A:J, 10, FALSE)</f>
        <v>#N/A</v>
      </c>
      <c r="I993" s="22">
        <f t="shared" si="31"/>
        <v>2</v>
      </c>
      <c r="J993" s="2" t="e">
        <f t="shared" si="32"/>
        <v>#N/A</v>
      </c>
      <c r="K993" t="s">
        <v>1301</v>
      </c>
    </row>
    <row r="994" spans="1:12">
      <c r="A994">
        <v>0</v>
      </c>
      <c r="B994">
        <v>0</v>
      </c>
      <c r="C994" t="s">
        <v>866</v>
      </c>
      <c r="D994" t="s">
        <v>16</v>
      </c>
      <c r="E994" t="s">
        <v>13</v>
      </c>
      <c r="F994" s="25">
        <v>1</v>
      </c>
      <c r="G994" t="e">
        <f>VLOOKUP(D994,'Stipend Amounts'!A:J, 9, FALSE)</f>
        <v>#N/A</v>
      </c>
      <c r="H994" s="2" t="e">
        <f>VLOOKUP(D994,'Stipend Amounts'!A:J, 10, FALSE)</f>
        <v>#N/A</v>
      </c>
      <c r="I994" s="22">
        <f t="shared" si="31"/>
        <v>2</v>
      </c>
      <c r="J994" s="2" t="e">
        <f t="shared" si="32"/>
        <v>#N/A</v>
      </c>
      <c r="K994" t="s">
        <v>1301</v>
      </c>
      <c r="L994" s="20" t="s">
        <v>1147</v>
      </c>
    </row>
    <row r="995" spans="1:12">
      <c r="A995">
        <v>0</v>
      </c>
      <c r="B995">
        <v>0</v>
      </c>
      <c r="C995" t="s">
        <v>1025</v>
      </c>
      <c r="D995" t="s">
        <v>16</v>
      </c>
      <c r="E995" t="s">
        <v>13</v>
      </c>
      <c r="F995" s="25">
        <v>1</v>
      </c>
      <c r="G995" t="e">
        <f>VLOOKUP(D995,'Stipend Amounts'!A:J, 9, FALSE)</f>
        <v>#N/A</v>
      </c>
      <c r="H995" s="2" t="e">
        <f>VLOOKUP(D995,'Stipend Amounts'!A:J, 10, FALSE)</f>
        <v>#N/A</v>
      </c>
      <c r="I995" s="22">
        <f t="shared" si="31"/>
        <v>2</v>
      </c>
      <c r="J995" s="2" t="e">
        <f t="shared" si="32"/>
        <v>#N/A</v>
      </c>
      <c r="K995" t="s">
        <v>1301</v>
      </c>
    </row>
    <row r="996" spans="1:12">
      <c r="A996">
        <v>0</v>
      </c>
      <c r="B996">
        <v>0</v>
      </c>
      <c r="C996" t="s">
        <v>1055</v>
      </c>
      <c r="D996" t="s">
        <v>16</v>
      </c>
      <c r="E996" t="s">
        <v>13</v>
      </c>
      <c r="F996" s="25">
        <v>1</v>
      </c>
      <c r="G996" t="e">
        <f>VLOOKUP(D996,'Stipend Amounts'!A:J, 9, FALSE)</f>
        <v>#N/A</v>
      </c>
      <c r="H996" s="2" t="e">
        <f>VLOOKUP(D996,'Stipend Amounts'!A:J, 10, FALSE)</f>
        <v>#N/A</v>
      </c>
      <c r="I996" s="22">
        <f t="shared" si="31"/>
        <v>2</v>
      </c>
      <c r="J996" s="2" t="e">
        <f t="shared" si="32"/>
        <v>#N/A</v>
      </c>
      <c r="K996" t="s">
        <v>1301</v>
      </c>
      <c r="L996" t="s">
        <v>1323</v>
      </c>
    </row>
    <row r="997" spans="1:12">
      <c r="A997">
        <v>0</v>
      </c>
      <c r="B997">
        <v>0</v>
      </c>
      <c r="C997" t="s">
        <v>1067</v>
      </c>
      <c r="D997" t="s">
        <v>16</v>
      </c>
      <c r="E997" t="s">
        <v>13</v>
      </c>
      <c r="F997" s="25">
        <v>1</v>
      </c>
      <c r="G997" t="e">
        <f>VLOOKUP(D997,'Stipend Amounts'!A:J, 9, FALSE)</f>
        <v>#N/A</v>
      </c>
      <c r="H997" s="2" t="e">
        <f>VLOOKUP(D997,'Stipend Amounts'!A:J, 10, FALSE)</f>
        <v>#N/A</v>
      </c>
      <c r="I997" s="22">
        <f t="shared" si="31"/>
        <v>2</v>
      </c>
      <c r="J997" s="2" t="e">
        <f t="shared" si="32"/>
        <v>#N/A</v>
      </c>
      <c r="K997" t="s">
        <v>1301</v>
      </c>
    </row>
    <row r="998" spans="1:12">
      <c r="A998">
        <v>0</v>
      </c>
      <c r="B998">
        <v>0</v>
      </c>
      <c r="C998" t="s">
        <v>1068</v>
      </c>
      <c r="D998" t="s">
        <v>16</v>
      </c>
      <c r="E998" t="s">
        <v>13</v>
      </c>
      <c r="F998" s="25">
        <v>1</v>
      </c>
      <c r="G998" t="e">
        <f>VLOOKUP(D998,'Stipend Amounts'!A:J, 9, FALSE)</f>
        <v>#N/A</v>
      </c>
      <c r="H998" s="2" t="e">
        <f>VLOOKUP(D998,'Stipend Amounts'!A:J, 10, FALSE)</f>
        <v>#N/A</v>
      </c>
      <c r="I998" s="22">
        <f t="shared" si="31"/>
        <v>2</v>
      </c>
      <c r="J998" s="2" t="e">
        <f t="shared" si="32"/>
        <v>#N/A</v>
      </c>
      <c r="K998" t="s">
        <v>1301</v>
      </c>
    </row>
    <row r="999" spans="1:12">
      <c r="A999">
        <v>0</v>
      </c>
      <c r="B999">
        <v>0</v>
      </c>
      <c r="C999" t="s">
        <v>1071</v>
      </c>
      <c r="D999" t="s">
        <v>16</v>
      </c>
      <c r="E999" t="s">
        <v>13</v>
      </c>
      <c r="F999" s="25">
        <v>1</v>
      </c>
      <c r="G999" t="e">
        <f>VLOOKUP(D999,'Stipend Amounts'!A:J, 9, FALSE)</f>
        <v>#N/A</v>
      </c>
      <c r="H999" s="2" t="e">
        <f>VLOOKUP(D999,'Stipend Amounts'!A:J, 10, FALSE)</f>
        <v>#N/A</v>
      </c>
      <c r="I999" s="22">
        <f t="shared" si="31"/>
        <v>2</v>
      </c>
      <c r="J999" s="2" t="e">
        <f t="shared" si="32"/>
        <v>#N/A</v>
      </c>
      <c r="K999" t="s">
        <v>1301</v>
      </c>
    </row>
    <row r="1000" spans="1:12">
      <c r="A1000">
        <v>0</v>
      </c>
      <c r="B1000">
        <v>0</v>
      </c>
      <c r="C1000" t="s">
        <v>1432</v>
      </c>
      <c r="D1000" t="s">
        <v>16</v>
      </c>
      <c r="E1000" t="s">
        <v>13</v>
      </c>
      <c r="F1000" s="25">
        <v>1</v>
      </c>
      <c r="G1000" t="e">
        <f>VLOOKUP(D1000,'Stipend Amounts'!A:J, 9, FALSE)</f>
        <v>#N/A</v>
      </c>
      <c r="H1000" s="2" t="e">
        <f>VLOOKUP(D1000,'Stipend Amounts'!A:J, 10, FALSE)</f>
        <v>#N/A</v>
      </c>
      <c r="I1000" s="22">
        <f t="shared" si="31"/>
        <v>2</v>
      </c>
      <c r="J1000" s="2" t="e">
        <f t="shared" si="32"/>
        <v>#N/A</v>
      </c>
      <c r="K1000" t="s">
        <v>1301</v>
      </c>
    </row>
    <row r="1001" spans="1:12">
      <c r="A1001">
        <v>0</v>
      </c>
      <c r="B1001">
        <v>0</v>
      </c>
      <c r="C1001" t="s">
        <v>1436</v>
      </c>
      <c r="D1001" t="s">
        <v>16</v>
      </c>
      <c r="E1001" t="s">
        <v>13</v>
      </c>
      <c r="F1001" s="25">
        <v>1</v>
      </c>
      <c r="G1001" t="e">
        <f>VLOOKUP(D1001,'Stipend Amounts'!A:J, 9, FALSE)</f>
        <v>#N/A</v>
      </c>
      <c r="H1001" s="2" t="e">
        <f>VLOOKUP(D1001,'Stipend Amounts'!A:J, 10, FALSE)</f>
        <v>#N/A</v>
      </c>
      <c r="I1001" s="22">
        <f t="shared" si="31"/>
        <v>2</v>
      </c>
      <c r="J1001" s="2" t="e">
        <f t="shared" si="32"/>
        <v>#N/A</v>
      </c>
      <c r="K1001" t="s">
        <v>1301</v>
      </c>
    </row>
    <row r="1002" spans="1:12">
      <c r="A1002">
        <v>0</v>
      </c>
      <c r="B1002">
        <v>0</v>
      </c>
      <c r="C1002" t="s">
        <v>1322</v>
      </c>
      <c r="D1002" t="s">
        <v>16</v>
      </c>
      <c r="E1002" t="s">
        <v>2069</v>
      </c>
      <c r="F1002" s="25">
        <v>1</v>
      </c>
      <c r="G1002" t="e">
        <f>VLOOKUP(D1002,'Stipend Amounts'!A:J, 9, FALSE)</f>
        <v>#N/A</v>
      </c>
      <c r="H1002" s="2" t="e">
        <f>VLOOKUP(D1002,'Stipend Amounts'!A:J, 10, FALSE)</f>
        <v>#N/A</v>
      </c>
      <c r="I1002" s="22">
        <f t="shared" si="31"/>
        <v>8</v>
      </c>
      <c r="J1002" s="2" t="e">
        <f t="shared" si="32"/>
        <v>#N/A</v>
      </c>
      <c r="K1002" t="s">
        <v>1301</v>
      </c>
      <c r="L1002" t="s">
        <v>1235</v>
      </c>
    </row>
    <row r="1003" spans="1:12">
      <c r="A1003">
        <v>0</v>
      </c>
      <c r="B1003">
        <v>0</v>
      </c>
      <c r="C1003" t="s">
        <v>183</v>
      </c>
      <c r="D1003" t="s">
        <v>16</v>
      </c>
      <c r="E1003" t="s">
        <v>2069</v>
      </c>
      <c r="F1003" s="25">
        <v>1</v>
      </c>
      <c r="G1003" t="e">
        <f>VLOOKUP(D1003,'Stipend Amounts'!A:J, 9, FALSE)</f>
        <v>#N/A</v>
      </c>
      <c r="H1003" s="2" t="e">
        <f>VLOOKUP(D1003,'Stipend Amounts'!A:J, 10, FALSE)</f>
        <v>#N/A</v>
      </c>
      <c r="I1003" s="22">
        <f t="shared" si="31"/>
        <v>8</v>
      </c>
      <c r="J1003" s="2" t="e">
        <f t="shared" si="32"/>
        <v>#N/A</v>
      </c>
      <c r="K1003" t="s">
        <v>1301</v>
      </c>
    </row>
    <row r="1004" spans="1:12">
      <c r="A1004">
        <v>0</v>
      </c>
      <c r="B1004">
        <v>0</v>
      </c>
      <c r="C1004" t="s">
        <v>2070</v>
      </c>
      <c r="D1004" t="s">
        <v>16</v>
      </c>
      <c r="E1004" t="s">
        <v>2069</v>
      </c>
      <c r="F1004" s="25">
        <v>1</v>
      </c>
      <c r="G1004" t="e">
        <f>VLOOKUP(D1004,'Stipend Amounts'!A:J, 9, FALSE)</f>
        <v>#N/A</v>
      </c>
      <c r="H1004" s="2" t="e">
        <f>VLOOKUP(D1004,'Stipend Amounts'!A:J, 10, FALSE)</f>
        <v>#N/A</v>
      </c>
      <c r="I1004" s="22">
        <f t="shared" si="31"/>
        <v>8</v>
      </c>
      <c r="J1004" s="2" t="e">
        <f t="shared" si="32"/>
        <v>#N/A</v>
      </c>
      <c r="K1004" t="s">
        <v>1301</v>
      </c>
    </row>
    <row r="1005" spans="1:12">
      <c r="A1005">
        <v>0</v>
      </c>
      <c r="B1005">
        <v>0</v>
      </c>
      <c r="C1005" t="s">
        <v>1436</v>
      </c>
      <c r="D1005" t="s">
        <v>16</v>
      </c>
      <c r="E1005" t="s">
        <v>2069</v>
      </c>
      <c r="F1005" s="25">
        <v>1</v>
      </c>
      <c r="G1005" t="e">
        <f>VLOOKUP(D1005,'Stipend Amounts'!A:J, 9, FALSE)</f>
        <v>#N/A</v>
      </c>
      <c r="H1005" s="2" t="e">
        <f>VLOOKUP(D1005,'Stipend Amounts'!A:J, 10, FALSE)</f>
        <v>#N/A</v>
      </c>
      <c r="I1005" s="22">
        <f t="shared" si="31"/>
        <v>8</v>
      </c>
      <c r="J1005" s="2" t="e">
        <f t="shared" si="32"/>
        <v>#N/A</v>
      </c>
      <c r="K1005" t="s">
        <v>1301</v>
      </c>
    </row>
    <row r="1006" spans="1:12">
      <c r="A1006" t="s">
        <v>1572</v>
      </c>
      <c r="B1006" t="s">
        <v>1573</v>
      </c>
      <c r="C1006" t="s">
        <v>1574</v>
      </c>
      <c r="D1006" t="s">
        <v>16</v>
      </c>
      <c r="E1006" t="s">
        <v>1575</v>
      </c>
      <c r="F1006" s="25">
        <v>1</v>
      </c>
      <c r="G1006" t="e">
        <f>VLOOKUP(D1006,'Stipend Amounts'!A:J, 9, FALSE)</f>
        <v>#N/A</v>
      </c>
      <c r="H1006" s="2" t="e">
        <f>VLOOKUP(D1006,'Stipend Amounts'!A:J, 10, FALSE)</f>
        <v>#N/A</v>
      </c>
      <c r="I1006" s="22">
        <f t="shared" si="31"/>
        <v>2</v>
      </c>
      <c r="J1006" s="2" t="e">
        <f t="shared" si="32"/>
        <v>#N/A</v>
      </c>
      <c r="K1006" t="s">
        <v>1303</v>
      </c>
    </row>
    <row r="1007" spans="1:12">
      <c r="A1007" t="s">
        <v>882</v>
      </c>
      <c r="B1007" t="s">
        <v>883</v>
      </c>
      <c r="C1007" t="s">
        <v>1709</v>
      </c>
      <c r="D1007" t="s">
        <v>1705</v>
      </c>
      <c r="E1007" t="s">
        <v>1165</v>
      </c>
      <c r="F1007" s="25">
        <v>0</v>
      </c>
      <c r="G1007" t="e">
        <f>VLOOKUP(D1007,'Stipend Amounts'!A:J, 9, FALSE)</f>
        <v>#N/A</v>
      </c>
      <c r="H1007" s="2" t="e">
        <f>VLOOKUP(D1007,'Stipend Amounts'!A:J, 10, FALSE)</f>
        <v>#N/A</v>
      </c>
      <c r="I1007" s="22">
        <f t="shared" si="31"/>
        <v>0</v>
      </c>
      <c r="J1007" s="2" t="e">
        <f t="shared" si="32"/>
        <v>#N/A</v>
      </c>
      <c r="K1007" t="s">
        <v>1303</v>
      </c>
      <c r="L1007" t="s">
        <v>1705</v>
      </c>
    </row>
    <row r="1008" spans="1:12">
      <c r="A1008" t="s">
        <v>854</v>
      </c>
      <c r="B1008" t="s">
        <v>1652</v>
      </c>
      <c r="C1008" t="s">
        <v>1704</v>
      </c>
      <c r="D1008" t="s">
        <v>1705</v>
      </c>
      <c r="E1008" t="s">
        <v>1165</v>
      </c>
      <c r="F1008" s="25">
        <v>0</v>
      </c>
      <c r="G1008" t="e">
        <f>VLOOKUP(D1008,'Stipend Amounts'!A:J, 9, FALSE)</f>
        <v>#N/A</v>
      </c>
      <c r="H1008" s="2" t="e">
        <f>VLOOKUP(D1008,'Stipend Amounts'!A:J, 10, FALSE)</f>
        <v>#N/A</v>
      </c>
      <c r="I1008" s="22">
        <f t="shared" si="31"/>
        <v>0</v>
      </c>
      <c r="J1008" s="2" t="e">
        <f t="shared" si="32"/>
        <v>#N/A</v>
      </c>
      <c r="K1008" t="s">
        <v>1303</v>
      </c>
      <c r="L1008" t="s">
        <v>1705</v>
      </c>
    </row>
    <row r="1009" spans="1:12">
      <c r="A1009" t="s">
        <v>1723</v>
      </c>
      <c r="B1009" t="s">
        <v>1724</v>
      </c>
      <c r="C1009" t="s">
        <v>1725</v>
      </c>
      <c r="D1009" t="s">
        <v>1705</v>
      </c>
      <c r="E1009" t="s">
        <v>1165</v>
      </c>
      <c r="F1009" s="25">
        <v>0</v>
      </c>
      <c r="G1009" t="e">
        <f>VLOOKUP(D1009,'Stipend Amounts'!A:J, 9, FALSE)</f>
        <v>#N/A</v>
      </c>
      <c r="H1009" s="2" t="e">
        <f>VLOOKUP(D1009,'Stipend Amounts'!A:J, 10, FALSE)</f>
        <v>#N/A</v>
      </c>
      <c r="I1009" s="22">
        <f t="shared" si="31"/>
        <v>0</v>
      </c>
      <c r="J1009" s="2" t="e">
        <f t="shared" si="32"/>
        <v>#N/A</v>
      </c>
      <c r="K1009" t="s">
        <v>1303</v>
      </c>
      <c r="L1009" t="s">
        <v>1705</v>
      </c>
    </row>
    <row r="1010" spans="1:12">
      <c r="A1010" t="s">
        <v>1706</v>
      </c>
      <c r="B1010" t="s">
        <v>1707</v>
      </c>
      <c r="C1010" t="s">
        <v>1708</v>
      </c>
      <c r="D1010" t="s">
        <v>1705</v>
      </c>
      <c r="E1010" t="s">
        <v>1165</v>
      </c>
      <c r="F1010" s="25">
        <v>0</v>
      </c>
      <c r="G1010" t="e">
        <f>VLOOKUP(D1010,'Stipend Amounts'!A:J, 9, FALSE)</f>
        <v>#N/A</v>
      </c>
      <c r="H1010" s="2" t="e">
        <f>VLOOKUP(D1010,'Stipend Amounts'!A:J, 10, FALSE)</f>
        <v>#N/A</v>
      </c>
      <c r="I1010" s="22">
        <f t="shared" si="31"/>
        <v>0</v>
      </c>
      <c r="J1010" s="2" t="e">
        <f t="shared" si="32"/>
        <v>#N/A</v>
      </c>
      <c r="K1010" t="s">
        <v>1303</v>
      </c>
      <c r="L1010" t="s">
        <v>1705</v>
      </c>
    </row>
    <row r="1011" spans="1:12">
      <c r="A1011" t="s">
        <v>1591</v>
      </c>
      <c r="B1011" t="s">
        <v>1592</v>
      </c>
      <c r="C1011" t="s">
        <v>1593</v>
      </c>
      <c r="D1011" t="s">
        <v>1594</v>
      </c>
      <c r="E1011" t="s">
        <v>1575</v>
      </c>
      <c r="F1011" s="25">
        <v>1</v>
      </c>
      <c r="G1011" t="e">
        <f>VLOOKUP(D1011,'Stipend Amounts'!A:J, 9, FALSE)</f>
        <v>#N/A</v>
      </c>
      <c r="H1011" s="2" t="e">
        <f>VLOOKUP(D1011,'Stipend Amounts'!A:J, 10, FALSE)</f>
        <v>#N/A</v>
      </c>
      <c r="I1011" s="22">
        <f t="shared" si="31"/>
        <v>2</v>
      </c>
      <c r="J1011" s="2" t="e">
        <f t="shared" si="32"/>
        <v>#N/A</v>
      </c>
      <c r="K1011" t="s">
        <v>1303</v>
      </c>
    </row>
    <row r="1012" spans="1:12">
      <c r="A1012" t="s">
        <v>1022</v>
      </c>
      <c r="B1012" t="s">
        <v>1583</v>
      </c>
      <c r="C1012" t="s">
        <v>1584</v>
      </c>
      <c r="D1012" t="s">
        <v>292</v>
      </c>
      <c r="E1012" t="s">
        <v>1575</v>
      </c>
      <c r="F1012" s="25">
        <v>1</v>
      </c>
      <c r="G1012" t="str">
        <f>VLOOKUP(D1012,'Stipend Amounts'!A:J, 9, FALSE)</f>
        <v>iZone</v>
      </c>
      <c r="H1012" s="2">
        <f>VLOOKUP(D1012,'Stipend Amounts'!A:J, 10, FALSE)</f>
        <v>0</v>
      </c>
      <c r="I1012" s="22">
        <f t="shared" si="31"/>
        <v>2</v>
      </c>
      <c r="J1012" s="2">
        <f t="shared" si="32"/>
        <v>0</v>
      </c>
      <c r="K1012" t="s">
        <v>1303</v>
      </c>
      <c r="L1012" t="s">
        <v>2073</v>
      </c>
    </row>
    <row r="1013" spans="1:12">
      <c r="A1013" t="s">
        <v>949</v>
      </c>
      <c r="B1013" t="s">
        <v>950</v>
      </c>
      <c r="C1013" t="s">
        <v>951</v>
      </c>
      <c r="D1013" t="s">
        <v>302</v>
      </c>
      <c r="E1013" t="s">
        <v>13</v>
      </c>
      <c r="F1013" s="25">
        <v>1</v>
      </c>
      <c r="G1013" t="str">
        <f>VLOOKUP(D1013,'Stipend Amounts'!A:J, 9, FALSE)</f>
        <v>District</v>
      </c>
      <c r="H1013" s="2">
        <f>VLOOKUP(D1013,'Stipend Amounts'!A:J, 10, FALSE)</f>
        <v>30</v>
      </c>
      <c r="I1013" s="22">
        <f t="shared" si="31"/>
        <v>2</v>
      </c>
      <c r="J1013" s="2">
        <f t="shared" si="32"/>
        <v>60</v>
      </c>
      <c r="K1013" s="24">
        <v>42174</v>
      </c>
    </row>
    <row r="1014" spans="1:12">
      <c r="A1014" t="s">
        <v>949</v>
      </c>
      <c r="B1014" t="s">
        <v>950</v>
      </c>
      <c r="C1014" t="s">
        <v>951</v>
      </c>
      <c r="D1014" t="s">
        <v>302</v>
      </c>
      <c r="E1014" t="s">
        <v>1165</v>
      </c>
      <c r="F1014" s="25">
        <v>1</v>
      </c>
      <c r="G1014" t="str">
        <f>VLOOKUP(D1014,'Stipend Amounts'!A:J, 9, FALSE)</f>
        <v>District</v>
      </c>
      <c r="H1014" s="2">
        <f>VLOOKUP(D1014,'Stipend Amounts'!A:J, 10, FALSE)</f>
        <v>30</v>
      </c>
      <c r="I1014" s="22">
        <f t="shared" si="31"/>
        <v>30</v>
      </c>
      <c r="J1014" s="2">
        <f t="shared" si="32"/>
        <v>900</v>
      </c>
      <c r="K1014" s="24">
        <v>42191</v>
      </c>
    </row>
    <row r="1015" spans="1:12">
      <c r="A1015" t="s">
        <v>952</v>
      </c>
      <c r="B1015" t="s">
        <v>953</v>
      </c>
      <c r="C1015" t="s">
        <v>954</v>
      </c>
      <c r="D1015" t="s">
        <v>302</v>
      </c>
      <c r="E1015" t="s">
        <v>13</v>
      </c>
      <c r="F1015" s="25">
        <v>1</v>
      </c>
      <c r="G1015" t="str">
        <f>VLOOKUP(D1015,'Stipend Amounts'!A:J, 9, FALSE)</f>
        <v>District</v>
      </c>
      <c r="H1015" s="2">
        <f>VLOOKUP(D1015,'Stipend Amounts'!A:J, 10, FALSE)</f>
        <v>30</v>
      </c>
      <c r="I1015" s="22">
        <f t="shared" si="31"/>
        <v>2</v>
      </c>
      <c r="J1015" s="2">
        <f t="shared" si="32"/>
        <v>60</v>
      </c>
      <c r="K1015" s="24">
        <v>42174</v>
      </c>
    </row>
    <row r="1016" spans="1:12">
      <c r="A1016" t="s">
        <v>952</v>
      </c>
      <c r="B1016" t="s">
        <v>953</v>
      </c>
      <c r="C1016" t="s">
        <v>954</v>
      </c>
      <c r="D1016" t="s">
        <v>302</v>
      </c>
      <c r="E1016" t="s">
        <v>1165</v>
      </c>
      <c r="F1016" s="25">
        <v>1</v>
      </c>
      <c r="G1016" t="str">
        <f>VLOOKUP(D1016,'Stipend Amounts'!A:J, 9, FALSE)</f>
        <v>District</v>
      </c>
      <c r="H1016" s="2">
        <f>VLOOKUP(D1016,'Stipend Amounts'!A:J, 10, FALSE)</f>
        <v>30</v>
      </c>
      <c r="I1016" s="22">
        <f t="shared" si="31"/>
        <v>30</v>
      </c>
      <c r="J1016" s="2">
        <f t="shared" si="32"/>
        <v>900</v>
      </c>
      <c r="K1016" s="24">
        <v>42191</v>
      </c>
    </row>
    <row r="1017" spans="1:12">
      <c r="A1017" t="s">
        <v>1646</v>
      </c>
      <c r="B1017" t="s">
        <v>1647</v>
      </c>
      <c r="C1017" t="s">
        <v>1648</v>
      </c>
      <c r="D1017" t="s">
        <v>172</v>
      </c>
      <c r="E1017" t="s">
        <v>1575</v>
      </c>
      <c r="F1017" s="25">
        <v>1</v>
      </c>
      <c r="G1017" t="str">
        <f>VLOOKUP(D1017,'Stipend Amounts'!A:J, 9, FALSE)</f>
        <v>Teacher</v>
      </c>
      <c r="H1017" s="2">
        <f>VLOOKUP(D1017,'Stipend Amounts'!A:J, 10, FALSE)</f>
        <v>25</v>
      </c>
      <c r="I1017" s="22">
        <f t="shared" si="31"/>
        <v>2</v>
      </c>
      <c r="J1017" s="2">
        <f t="shared" si="32"/>
        <v>50</v>
      </c>
      <c r="K1017" s="24" t="s">
        <v>2071</v>
      </c>
    </row>
    <row r="1018" spans="1:12">
      <c r="A1018" t="s">
        <v>753</v>
      </c>
      <c r="B1018" t="s">
        <v>805</v>
      </c>
      <c r="C1018" t="s">
        <v>806</v>
      </c>
      <c r="D1018" t="s">
        <v>172</v>
      </c>
      <c r="E1018" t="s">
        <v>348</v>
      </c>
      <c r="F1018" s="25">
        <v>1</v>
      </c>
      <c r="G1018" t="str">
        <f>VLOOKUP(D1018,'Stipend Amounts'!A:J, 9, FALSE)</f>
        <v>Teacher</v>
      </c>
      <c r="H1018" s="2">
        <f>VLOOKUP(D1018,'Stipend Amounts'!A:J, 10, FALSE)</f>
        <v>25</v>
      </c>
      <c r="I1018" s="22">
        <f t="shared" si="31"/>
        <v>2</v>
      </c>
      <c r="J1018" s="2">
        <f t="shared" si="32"/>
        <v>50</v>
      </c>
      <c r="K1018" t="s">
        <v>1319</v>
      </c>
    </row>
    <row r="1019" spans="1:12">
      <c r="A1019" t="s">
        <v>753</v>
      </c>
      <c r="B1019" t="s">
        <v>805</v>
      </c>
      <c r="C1019" t="s">
        <v>806</v>
      </c>
      <c r="D1019" t="s">
        <v>172</v>
      </c>
      <c r="E1019" t="s">
        <v>1127</v>
      </c>
      <c r="F1019" s="25">
        <v>1</v>
      </c>
      <c r="G1019" t="str">
        <f>VLOOKUP(D1019,'Stipend Amounts'!A:J, 9, FALSE)</f>
        <v>Teacher</v>
      </c>
      <c r="H1019" s="2">
        <f>VLOOKUP(D1019,'Stipend Amounts'!A:J, 10, FALSE)</f>
        <v>25</v>
      </c>
      <c r="I1019" s="22">
        <f t="shared" si="31"/>
        <v>21</v>
      </c>
      <c r="J1019" s="2">
        <f t="shared" si="32"/>
        <v>525</v>
      </c>
      <c r="K1019" s="24" t="s">
        <v>1301</v>
      </c>
    </row>
    <row r="1020" spans="1:12">
      <c r="A1020" t="s">
        <v>169</v>
      </c>
      <c r="B1020" t="s">
        <v>170</v>
      </c>
      <c r="C1020" t="s">
        <v>171</v>
      </c>
      <c r="D1020" t="s">
        <v>172</v>
      </c>
      <c r="E1020" t="s">
        <v>13</v>
      </c>
      <c r="F1020" s="25">
        <v>1</v>
      </c>
      <c r="G1020" t="str">
        <f>VLOOKUP(D1020,'Stipend Amounts'!A:J, 9, FALSE)</f>
        <v>Teacher</v>
      </c>
      <c r="H1020" s="2">
        <f>VLOOKUP(D1020,'Stipend Amounts'!A:J, 10, FALSE)</f>
        <v>25</v>
      </c>
      <c r="I1020" s="22">
        <f t="shared" si="31"/>
        <v>2</v>
      </c>
      <c r="J1020" s="2">
        <f t="shared" si="32"/>
        <v>50</v>
      </c>
      <c r="K1020" s="19">
        <v>42159</v>
      </c>
    </row>
    <row r="1021" spans="1:12">
      <c r="A1021" t="s">
        <v>109</v>
      </c>
      <c r="B1021" t="s">
        <v>698</v>
      </c>
      <c r="C1021" t="s">
        <v>699</v>
      </c>
      <c r="D1021" t="s">
        <v>172</v>
      </c>
      <c r="E1021" t="s">
        <v>348</v>
      </c>
      <c r="F1021" s="25">
        <v>1</v>
      </c>
      <c r="G1021" t="str">
        <f>VLOOKUP(D1021,'Stipend Amounts'!A:J, 9, FALSE)</f>
        <v>Teacher</v>
      </c>
      <c r="H1021" s="2">
        <f>VLOOKUP(D1021,'Stipend Amounts'!A:J, 10, FALSE)</f>
        <v>25</v>
      </c>
      <c r="I1021" s="22">
        <f t="shared" si="31"/>
        <v>2</v>
      </c>
      <c r="J1021" s="2">
        <f t="shared" si="32"/>
        <v>50</v>
      </c>
      <c r="K1021" s="24">
        <v>42191</v>
      </c>
    </row>
    <row r="1022" spans="1:12">
      <c r="A1022" t="s">
        <v>109</v>
      </c>
      <c r="B1022" t="s">
        <v>698</v>
      </c>
      <c r="C1022" t="s">
        <v>699</v>
      </c>
      <c r="D1022" t="s">
        <v>172</v>
      </c>
      <c r="E1022" t="s">
        <v>1127</v>
      </c>
      <c r="F1022" s="25">
        <v>1</v>
      </c>
      <c r="G1022" t="str">
        <f>VLOOKUP(D1022,'Stipend Amounts'!A:J, 9, FALSE)</f>
        <v>Teacher</v>
      </c>
      <c r="H1022" s="2">
        <f>VLOOKUP(D1022,'Stipend Amounts'!A:J, 10, FALSE)</f>
        <v>25</v>
      </c>
      <c r="I1022" s="22">
        <f t="shared" si="31"/>
        <v>21</v>
      </c>
      <c r="J1022" s="2">
        <f t="shared" si="32"/>
        <v>525</v>
      </c>
      <c r="K1022" s="24">
        <v>42191</v>
      </c>
    </row>
    <row r="1023" spans="1:12">
      <c r="A1023" t="s">
        <v>1028</v>
      </c>
      <c r="B1023" t="s">
        <v>1029</v>
      </c>
      <c r="C1023" t="s">
        <v>1030</v>
      </c>
      <c r="D1023" t="s">
        <v>172</v>
      </c>
      <c r="E1023" t="s">
        <v>13</v>
      </c>
      <c r="F1023" s="25">
        <v>1</v>
      </c>
      <c r="G1023" t="str">
        <f>VLOOKUP(D1023,'Stipend Amounts'!A:J, 9, FALSE)</f>
        <v>Teacher</v>
      </c>
      <c r="H1023" s="2">
        <f>VLOOKUP(D1023,'Stipend Amounts'!A:J, 10, FALSE)</f>
        <v>25</v>
      </c>
      <c r="I1023" s="22">
        <f t="shared" si="31"/>
        <v>2</v>
      </c>
      <c r="J1023" s="2">
        <f t="shared" si="32"/>
        <v>50</v>
      </c>
      <c r="K1023" t="s">
        <v>1319</v>
      </c>
    </row>
    <row r="1024" spans="1:12">
      <c r="A1024" t="s">
        <v>1028</v>
      </c>
      <c r="B1024" t="s">
        <v>1029</v>
      </c>
      <c r="C1024" t="s">
        <v>1030</v>
      </c>
      <c r="D1024" t="s">
        <v>172</v>
      </c>
      <c r="E1024" t="s">
        <v>1165</v>
      </c>
      <c r="F1024" s="25">
        <v>1</v>
      </c>
      <c r="G1024" t="str">
        <f>VLOOKUP(D1024,'Stipend Amounts'!A:J, 9, FALSE)</f>
        <v>Teacher</v>
      </c>
      <c r="H1024" s="2">
        <f>VLOOKUP(D1024,'Stipend Amounts'!A:J, 10, FALSE)</f>
        <v>25</v>
      </c>
      <c r="I1024" s="22">
        <f t="shared" si="31"/>
        <v>30</v>
      </c>
      <c r="J1024" s="2">
        <f t="shared" si="32"/>
        <v>750</v>
      </c>
      <c r="K1024" t="s">
        <v>1301</v>
      </c>
      <c r="L1024" t="s">
        <v>1751</v>
      </c>
    </row>
    <row r="1025" spans="1:12">
      <c r="A1025" t="s">
        <v>109</v>
      </c>
      <c r="B1025" t="s">
        <v>549</v>
      </c>
      <c r="C1025" t="s">
        <v>550</v>
      </c>
      <c r="D1025" t="s">
        <v>172</v>
      </c>
      <c r="E1025" t="s">
        <v>348</v>
      </c>
      <c r="F1025" s="25">
        <v>1</v>
      </c>
      <c r="G1025" t="str">
        <f>VLOOKUP(D1025,'Stipend Amounts'!A:J, 9, FALSE)</f>
        <v>Teacher</v>
      </c>
      <c r="H1025" s="2">
        <f>VLOOKUP(D1025,'Stipend Amounts'!A:J, 10, FALSE)</f>
        <v>25</v>
      </c>
      <c r="I1025" s="22">
        <f t="shared" si="31"/>
        <v>2</v>
      </c>
      <c r="J1025" s="2">
        <f t="shared" si="32"/>
        <v>50</v>
      </c>
      <c r="K1025" t="s">
        <v>1319</v>
      </c>
    </row>
    <row r="1026" spans="1:12">
      <c r="A1026" t="s">
        <v>109</v>
      </c>
      <c r="B1026" t="s">
        <v>549</v>
      </c>
      <c r="C1026" t="s">
        <v>550</v>
      </c>
      <c r="D1026" t="s">
        <v>172</v>
      </c>
      <c r="E1026" t="s">
        <v>1127</v>
      </c>
      <c r="F1026" s="25">
        <v>0.67</v>
      </c>
      <c r="G1026" t="str">
        <f>VLOOKUP(D1026,'Stipend Amounts'!A:J, 9, FALSE)</f>
        <v>Teacher</v>
      </c>
      <c r="H1026" s="2">
        <f>VLOOKUP(D1026,'Stipend Amounts'!A:J, 10, FALSE)</f>
        <v>25</v>
      </c>
      <c r="I1026" s="22">
        <f t="shared" si="31"/>
        <v>14.07</v>
      </c>
      <c r="J1026" s="2">
        <f t="shared" si="32"/>
        <v>351.75</v>
      </c>
      <c r="K1026" t="s">
        <v>1319</v>
      </c>
    </row>
    <row r="1027" spans="1:12">
      <c r="A1027" t="s">
        <v>194</v>
      </c>
      <c r="B1027" t="s">
        <v>195</v>
      </c>
      <c r="C1027" t="s">
        <v>196</v>
      </c>
      <c r="D1027" t="s">
        <v>172</v>
      </c>
      <c r="E1027" t="s">
        <v>13</v>
      </c>
      <c r="F1027" s="25">
        <v>1</v>
      </c>
      <c r="G1027" t="str">
        <f>VLOOKUP(D1027,'Stipend Amounts'!A:J, 9, FALSE)</f>
        <v>Teacher</v>
      </c>
      <c r="H1027" s="2">
        <f>VLOOKUP(D1027,'Stipend Amounts'!A:J, 10, FALSE)</f>
        <v>25</v>
      </c>
      <c r="I1027" s="22">
        <f t="shared" si="31"/>
        <v>2</v>
      </c>
      <c r="J1027" s="2">
        <f t="shared" si="32"/>
        <v>50</v>
      </c>
      <c r="K1027" s="19">
        <v>42159</v>
      </c>
    </row>
    <row r="1028" spans="1:12">
      <c r="A1028" t="s">
        <v>194</v>
      </c>
      <c r="B1028" t="s">
        <v>195</v>
      </c>
      <c r="C1028" t="s">
        <v>196</v>
      </c>
      <c r="D1028" t="s">
        <v>172</v>
      </c>
      <c r="E1028" t="s">
        <v>1165</v>
      </c>
      <c r="F1028" s="25">
        <v>1</v>
      </c>
      <c r="G1028" t="str">
        <f>VLOOKUP(D1028,'Stipend Amounts'!A:J, 9, FALSE)</f>
        <v>Teacher</v>
      </c>
      <c r="H1028" s="2">
        <f>VLOOKUP(D1028,'Stipend Amounts'!A:J, 10, FALSE)</f>
        <v>25</v>
      </c>
      <c r="I1028" s="22">
        <f t="shared" si="31"/>
        <v>30</v>
      </c>
      <c r="J1028" s="2">
        <f t="shared" si="32"/>
        <v>750</v>
      </c>
      <c r="K1028" s="24">
        <v>42191</v>
      </c>
    </row>
    <row r="1029" spans="1:12">
      <c r="A1029" t="s">
        <v>194</v>
      </c>
      <c r="B1029" t="s">
        <v>195</v>
      </c>
      <c r="C1029" t="s">
        <v>196</v>
      </c>
      <c r="D1029" t="s">
        <v>172</v>
      </c>
      <c r="E1029" t="s">
        <v>2069</v>
      </c>
      <c r="F1029" s="25">
        <v>1</v>
      </c>
      <c r="G1029" t="str">
        <f>VLOOKUP(D1029,'Stipend Amounts'!A:J, 9, FALSE)</f>
        <v>Teacher</v>
      </c>
      <c r="H1029" s="2">
        <f>VLOOKUP(D1029,'Stipend Amounts'!A:J, 10, FALSE)</f>
        <v>25</v>
      </c>
      <c r="I1029" s="22">
        <f t="shared" si="31"/>
        <v>8</v>
      </c>
      <c r="J1029" s="2">
        <f t="shared" si="32"/>
        <v>200</v>
      </c>
      <c r="K1029" s="24">
        <v>42191</v>
      </c>
    </row>
    <row r="1030" spans="1:12">
      <c r="A1030" t="s">
        <v>1407</v>
      </c>
      <c r="B1030" t="s">
        <v>1408</v>
      </c>
      <c r="C1030" t="s">
        <v>1409</v>
      </c>
      <c r="D1030" t="s">
        <v>172</v>
      </c>
      <c r="E1030" t="s">
        <v>13</v>
      </c>
      <c r="F1030" s="25">
        <v>1</v>
      </c>
      <c r="G1030" t="str">
        <f>VLOOKUP(D1030,'Stipend Amounts'!A:J, 9, FALSE)</f>
        <v>Teacher</v>
      </c>
      <c r="H1030" s="2">
        <f>VLOOKUP(D1030,'Stipend Amounts'!A:J, 10, FALSE)</f>
        <v>25</v>
      </c>
      <c r="I1030" s="22">
        <f t="shared" si="31"/>
        <v>2</v>
      </c>
      <c r="J1030" s="2">
        <f t="shared" si="32"/>
        <v>50</v>
      </c>
      <c r="K1030" t="s">
        <v>1301</v>
      </c>
    </row>
    <row r="1031" spans="1:12">
      <c r="A1031" t="s">
        <v>1407</v>
      </c>
      <c r="B1031" t="s">
        <v>1408</v>
      </c>
      <c r="C1031" t="s">
        <v>1409</v>
      </c>
      <c r="D1031" t="s">
        <v>172</v>
      </c>
      <c r="E1031" t="s">
        <v>1165</v>
      </c>
      <c r="F1031" s="25">
        <v>1</v>
      </c>
      <c r="G1031" t="str">
        <f>VLOOKUP(D1031,'Stipend Amounts'!A:J, 9, FALSE)</f>
        <v>Teacher</v>
      </c>
      <c r="H1031" s="2">
        <f>VLOOKUP(D1031,'Stipend Amounts'!A:J, 10, FALSE)</f>
        <v>25</v>
      </c>
      <c r="I1031" s="22">
        <f t="shared" si="31"/>
        <v>30</v>
      </c>
      <c r="J1031" s="2">
        <f t="shared" si="32"/>
        <v>750</v>
      </c>
      <c r="K1031" t="s">
        <v>1301</v>
      </c>
      <c r="L1031" t="s">
        <v>1771</v>
      </c>
    </row>
    <row r="1032" spans="1:12">
      <c r="A1032" t="s">
        <v>1229</v>
      </c>
      <c r="B1032" t="s">
        <v>1678</v>
      </c>
      <c r="C1032" t="s">
        <v>1679</v>
      </c>
      <c r="D1032" t="s">
        <v>172</v>
      </c>
      <c r="E1032" t="s">
        <v>1165</v>
      </c>
      <c r="F1032" s="25">
        <v>1</v>
      </c>
      <c r="G1032" t="str">
        <f>VLOOKUP(D1032,'Stipend Amounts'!A:J, 9, FALSE)</f>
        <v>Teacher</v>
      </c>
      <c r="H1032" s="2">
        <f>VLOOKUP(D1032,'Stipend Amounts'!A:J, 10, FALSE)</f>
        <v>25</v>
      </c>
      <c r="I1032" s="22">
        <f t="shared" si="31"/>
        <v>30</v>
      </c>
      <c r="J1032" s="2">
        <f t="shared" si="32"/>
        <v>750</v>
      </c>
      <c r="K1032" t="s">
        <v>1302</v>
      </c>
    </row>
    <row r="1033" spans="1:12">
      <c r="A1033" t="s">
        <v>1756</v>
      </c>
      <c r="B1033" t="s">
        <v>1757</v>
      </c>
      <c r="C1033" t="s">
        <v>1758</v>
      </c>
      <c r="D1033" t="s">
        <v>172</v>
      </c>
      <c r="E1033" t="s">
        <v>1165</v>
      </c>
      <c r="F1033" s="25">
        <v>1</v>
      </c>
      <c r="G1033" t="str">
        <f>VLOOKUP(D1033,'Stipend Amounts'!A:J, 9, FALSE)</f>
        <v>Teacher</v>
      </c>
      <c r="H1033" s="2">
        <f>VLOOKUP(D1033,'Stipend Amounts'!A:J, 10, FALSE)</f>
        <v>25</v>
      </c>
      <c r="I1033" s="22">
        <f t="shared" si="31"/>
        <v>30</v>
      </c>
      <c r="J1033" s="2">
        <f t="shared" si="32"/>
        <v>750</v>
      </c>
      <c r="K1033" t="s">
        <v>1302</v>
      </c>
      <c r="L1033" t="s">
        <v>1759</v>
      </c>
    </row>
    <row r="1034" spans="1:12">
      <c r="A1034" t="s">
        <v>1064</v>
      </c>
      <c r="B1034" t="s">
        <v>1065</v>
      </c>
      <c r="C1034" t="s">
        <v>1066</v>
      </c>
      <c r="D1034" t="s">
        <v>172</v>
      </c>
      <c r="E1034" t="s">
        <v>13</v>
      </c>
      <c r="F1034" s="25">
        <v>1</v>
      </c>
      <c r="G1034" t="str">
        <f>VLOOKUP(D1034,'Stipend Amounts'!A:J, 9, FALSE)</f>
        <v>Teacher</v>
      </c>
      <c r="H1034" s="2">
        <f>VLOOKUP(D1034,'Stipend Amounts'!A:J, 10, FALSE)</f>
        <v>25</v>
      </c>
      <c r="I1034" s="22">
        <f t="shared" si="31"/>
        <v>2</v>
      </c>
      <c r="J1034" s="2">
        <f t="shared" si="32"/>
        <v>50</v>
      </c>
      <c r="K1034" s="24">
        <v>42191</v>
      </c>
    </row>
    <row r="1035" spans="1:12">
      <c r="A1035" t="s">
        <v>1064</v>
      </c>
      <c r="B1035" t="s">
        <v>1065</v>
      </c>
      <c r="C1035" t="s">
        <v>1066</v>
      </c>
      <c r="D1035" t="s">
        <v>172</v>
      </c>
      <c r="E1035" t="s">
        <v>1165</v>
      </c>
      <c r="F1035" s="25">
        <v>1</v>
      </c>
      <c r="G1035" t="str">
        <f>VLOOKUP(D1035,'Stipend Amounts'!A:J, 9, FALSE)</f>
        <v>Teacher</v>
      </c>
      <c r="H1035" s="2">
        <f>VLOOKUP(D1035,'Stipend Amounts'!A:J, 10, FALSE)</f>
        <v>25</v>
      </c>
      <c r="I1035" s="22">
        <f t="shared" ref="I1035:I1101" si="33">F1035*IF(E1035="ECS Phase 2",30,(IF(E1035="ECS Phase 1",2,(IF(E1035="CSinS Phase 1",2,(IF(E1035="CSinA Phase 1",2,(IF(E1035="CsinA Phase 2",21,(IF(E1035="CsinS Phase 2",21,(IF(E1035="CSP Phase 1",2,(IF(E1035="CSP Phase 2",30,(IF(E1035="K5 Phase 1",2,(IF(E1035="K5 Phase 2",7,(IF(E1035="ECS Phase 2 OL",8,(IF(E1035="CSinS Phase 2 OL",8,(IF(E1035="CSinA Phase 2 OL",8)))))))))))))))))))))))))</f>
        <v>30</v>
      </c>
      <c r="J1035" s="2">
        <f t="shared" ref="J1035:J1098" si="34">H1035*I1035</f>
        <v>750</v>
      </c>
      <c r="K1035" s="24">
        <v>42191</v>
      </c>
      <c r="L1035" t="s">
        <v>1755</v>
      </c>
    </row>
    <row r="1036" spans="1:12">
      <c r="A1036" t="s">
        <v>1034</v>
      </c>
      <c r="B1036" t="s">
        <v>1035</v>
      </c>
      <c r="C1036" t="s">
        <v>1036</v>
      </c>
      <c r="D1036" t="s">
        <v>172</v>
      </c>
      <c r="E1036" t="s">
        <v>13</v>
      </c>
      <c r="F1036" s="25">
        <v>1</v>
      </c>
      <c r="G1036" t="str">
        <f>VLOOKUP(D1036,'Stipend Amounts'!A:J, 9, FALSE)</f>
        <v>Teacher</v>
      </c>
      <c r="H1036" s="2">
        <f>VLOOKUP(D1036,'Stipend Amounts'!A:J, 10, FALSE)</f>
        <v>25</v>
      </c>
      <c r="I1036" s="22">
        <f t="shared" si="33"/>
        <v>2</v>
      </c>
      <c r="J1036" s="2">
        <f t="shared" si="34"/>
        <v>50</v>
      </c>
      <c r="K1036" s="24">
        <v>42191</v>
      </c>
    </row>
    <row r="1037" spans="1:12">
      <c r="A1037" t="s">
        <v>1034</v>
      </c>
      <c r="B1037" t="s">
        <v>1035</v>
      </c>
      <c r="C1037" t="s">
        <v>1036</v>
      </c>
      <c r="D1037" t="s">
        <v>172</v>
      </c>
      <c r="E1037" t="s">
        <v>1165</v>
      </c>
      <c r="F1037" s="25">
        <v>1</v>
      </c>
      <c r="G1037" t="str">
        <f>VLOOKUP(D1037,'Stipend Amounts'!A:J, 9, FALSE)</f>
        <v>Teacher</v>
      </c>
      <c r="H1037" s="2">
        <f>VLOOKUP(D1037,'Stipend Amounts'!A:J, 10, FALSE)</f>
        <v>25</v>
      </c>
      <c r="I1037" s="22">
        <f t="shared" si="33"/>
        <v>30</v>
      </c>
      <c r="J1037" s="2">
        <f t="shared" si="34"/>
        <v>750</v>
      </c>
      <c r="K1037" s="24">
        <v>42191</v>
      </c>
    </row>
    <row r="1038" spans="1:12">
      <c r="A1038" t="s">
        <v>1037</v>
      </c>
      <c r="B1038" t="s">
        <v>1038</v>
      </c>
      <c r="C1038" t="s">
        <v>1039</v>
      </c>
      <c r="D1038" t="s">
        <v>172</v>
      </c>
      <c r="E1038" t="s">
        <v>13</v>
      </c>
      <c r="F1038" s="25">
        <v>1</v>
      </c>
      <c r="G1038" t="str">
        <f>VLOOKUP(D1038,'Stipend Amounts'!A:J, 9, FALSE)</f>
        <v>Teacher</v>
      </c>
      <c r="H1038" s="2">
        <f>VLOOKUP(D1038,'Stipend Amounts'!A:J, 10, FALSE)</f>
        <v>25</v>
      </c>
      <c r="I1038" s="22">
        <f t="shared" si="33"/>
        <v>2</v>
      </c>
      <c r="J1038" s="2">
        <f t="shared" si="34"/>
        <v>50</v>
      </c>
      <c r="K1038" s="24">
        <v>42191</v>
      </c>
    </row>
    <row r="1039" spans="1:12">
      <c r="A1039" t="s">
        <v>1037</v>
      </c>
      <c r="B1039" t="s">
        <v>1038</v>
      </c>
      <c r="C1039" t="s">
        <v>1039</v>
      </c>
      <c r="D1039" t="s">
        <v>172</v>
      </c>
      <c r="E1039" t="s">
        <v>1165</v>
      </c>
      <c r="F1039" s="25">
        <v>1</v>
      </c>
      <c r="G1039" t="str">
        <f>VLOOKUP(D1039,'Stipend Amounts'!A:J, 9, FALSE)</f>
        <v>Teacher</v>
      </c>
      <c r="H1039" s="2">
        <f>VLOOKUP(D1039,'Stipend Amounts'!A:J, 10, FALSE)</f>
        <v>25</v>
      </c>
      <c r="I1039" s="22">
        <f t="shared" si="33"/>
        <v>30</v>
      </c>
      <c r="J1039" s="2">
        <f t="shared" si="34"/>
        <v>750</v>
      </c>
      <c r="K1039" s="24">
        <v>42191</v>
      </c>
    </row>
    <row r="1040" spans="1:12">
      <c r="A1040" t="s">
        <v>596</v>
      </c>
      <c r="B1040" t="s">
        <v>153</v>
      </c>
      <c r="C1040" t="s">
        <v>597</v>
      </c>
      <c r="D1040" t="s">
        <v>172</v>
      </c>
      <c r="E1040" t="s">
        <v>491</v>
      </c>
      <c r="F1040" s="25">
        <v>1</v>
      </c>
      <c r="G1040" t="str">
        <f>VLOOKUP(D1040,'Stipend Amounts'!A:J, 9, FALSE)</f>
        <v>Teacher</v>
      </c>
      <c r="H1040" s="2">
        <f>VLOOKUP(D1040,'Stipend Amounts'!A:J, 10, FALSE)</f>
        <v>25</v>
      </c>
      <c r="I1040" s="22">
        <f t="shared" si="33"/>
        <v>2</v>
      </c>
      <c r="J1040" s="2">
        <f t="shared" si="34"/>
        <v>50</v>
      </c>
      <c r="K1040" t="s">
        <v>1319</v>
      </c>
    </row>
    <row r="1041" spans="1:12">
      <c r="A1041" t="s">
        <v>596</v>
      </c>
      <c r="B1041" t="s">
        <v>153</v>
      </c>
      <c r="C1041" t="s">
        <v>597</v>
      </c>
      <c r="D1041" t="s">
        <v>172</v>
      </c>
      <c r="E1041" t="s">
        <v>1102</v>
      </c>
      <c r="F1041" s="25">
        <v>1</v>
      </c>
      <c r="G1041" t="str">
        <f>VLOOKUP(D1041,'Stipend Amounts'!A:J, 9, FALSE)</f>
        <v>Teacher</v>
      </c>
      <c r="H1041" s="2">
        <f>VLOOKUP(D1041,'Stipend Amounts'!A:J, 10, FALSE)</f>
        <v>25</v>
      </c>
      <c r="I1041" s="22">
        <f t="shared" si="33"/>
        <v>21</v>
      </c>
      <c r="J1041" s="2">
        <f t="shared" si="34"/>
        <v>525</v>
      </c>
      <c r="K1041" t="s">
        <v>1301</v>
      </c>
    </row>
    <row r="1042" spans="1:12">
      <c r="A1042" t="s">
        <v>1404</v>
      </c>
      <c r="B1042" t="s">
        <v>1405</v>
      </c>
      <c r="C1042" t="s">
        <v>1406</v>
      </c>
      <c r="D1042" t="s">
        <v>172</v>
      </c>
      <c r="E1042" t="s">
        <v>13</v>
      </c>
      <c r="F1042" s="25">
        <v>1</v>
      </c>
      <c r="G1042" t="str">
        <f>VLOOKUP(D1042,'Stipend Amounts'!A:J, 9, FALSE)</f>
        <v>Teacher</v>
      </c>
      <c r="H1042" s="2">
        <f>VLOOKUP(D1042,'Stipend Amounts'!A:J, 10, FALSE)</f>
        <v>25</v>
      </c>
      <c r="I1042" s="22">
        <f t="shared" si="33"/>
        <v>2</v>
      </c>
      <c r="J1042" s="2">
        <f t="shared" si="34"/>
        <v>50</v>
      </c>
      <c r="K1042" t="s">
        <v>1301</v>
      </c>
    </row>
    <row r="1043" spans="1:12">
      <c r="A1043" t="s">
        <v>1404</v>
      </c>
      <c r="B1043" t="s">
        <v>1405</v>
      </c>
      <c r="C1043" t="s">
        <v>1406</v>
      </c>
      <c r="D1043" t="s">
        <v>172</v>
      </c>
      <c r="E1043" t="s">
        <v>1165</v>
      </c>
      <c r="F1043" s="25">
        <v>1</v>
      </c>
      <c r="G1043" t="str">
        <f>VLOOKUP(D1043,'Stipend Amounts'!A:J, 9, FALSE)</f>
        <v>Teacher</v>
      </c>
      <c r="H1043" s="2">
        <f>VLOOKUP(D1043,'Stipend Amounts'!A:J, 10, FALSE)</f>
        <v>25</v>
      </c>
      <c r="I1043" s="22">
        <f t="shared" si="33"/>
        <v>30</v>
      </c>
      <c r="J1043" s="2">
        <f t="shared" si="34"/>
        <v>750</v>
      </c>
      <c r="K1043" t="s">
        <v>1301</v>
      </c>
      <c r="L1043" t="s">
        <v>1770</v>
      </c>
    </row>
    <row r="1044" spans="1:12">
      <c r="A1044" t="s">
        <v>510</v>
      </c>
      <c r="B1044" t="s">
        <v>511</v>
      </c>
      <c r="C1044" t="s">
        <v>512</v>
      </c>
      <c r="D1044" t="s">
        <v>172</v>
      </c>
      <c r="E1044" t="s">
        <v>348</v>
      </c>
      <c r="F1044" s="25">
        <v>1</v>
      </c>
      <c r="G1044" t="str">
        <f>VLOOKUP(D1044,'Stipend Amounts'!A:J, 9, FALSE)</f>
        <v>Teacher</v>
      </c>
      <c r="H1044" s="2">
        <f>VLOOKUP(D1044,'Stipend Amounts'!A:J, 10, FALSE)</f>
        <v>25</v>
      </c>
      <c r="I1044" s="22">
        <f t="shared" si="33"/>
        <v>2</v>
      </c>
      <c r="J1044" s="2">
        <f t="shared" si="34"/>
        <v>50</v>
      </c>
      <c r="K1044" s="19">
        <v>42159</v>
      </c>
    </row>
    <row r="1045" spans="1:12">
      <c r="A1045" t="s">
        <v>510</v>
      </c>
      <c r="B1045" t="s">
        <v>511</v>
      </c>
      <c r="C1045" t="s">
        <v>512</v>
      </c>
      <c r="D1045" t="s">
        <v>172</v>
      </c>
      <c r="E1045" t="s">
        <v>1127</v>
      </c>
      <c r="F1045" s="25">
        <v>0.9</v>
      </c>
      <c r="G1045" t="str">
        <f>VLOOKUP(D1045,'Stipend Amounts'!A:J, 9, FALSE)</f>
        <v>Teacher</v>
      </c>
      <c r="H1045" s="2">
        <f>VLOOKUP(D1045,'Stipend Amounts'!A:J, 10, FALSE)</f>
        <v>25</v>
      </c>
      <c r="I1045" s="22">
        <f t="shared" si="33"/>
        <v>18.900000000000002</v>
      </c>
      <c r="J1045" s="2">
        <f t="shared" si="34"/>
        <v>472.50000000000006</v>
      </c>
      <c r="K1045" s="24">
        <v>42191</v>
      </c>
    </row>
    <row r="1046" spans="1:12">
      <c r="A1046" t="s">
        <v>823</v>
      </c>
      <c r="B1046" t="s">
        <v>824</v>
      </c>
      <c r="C1046" t="s">
        <v>825</v>
      </c>
      <c r="D1046" t="s">
        <v>172</v>
      </c>
      <c r="E1046" t="s">
        <v>348</v>
      </c>
      <c r="F1046" s="25">
        <v>1</v>
      </c>
      <c r="G1046" t="str">
        <f>VLOOKUP(D1046,'Stipend Amounts'!A:J, 9, FALSE)</f>
        <v>Teacher</v>
      </c>
      <c r="H1046" s="2">
        <f>VLOOKUP(D1046,'Stipend Amounts'!A:J, 10, FALSE)</f>
        <v>25</v>
      </c>
      <c r="I1046" s="22">
        <f t="shared" si="33"/>
        <v>2</v>
      </c>
      <c r="J1046" s="2">
        <f t="shared" si="34"/>
        <v>50</v>
      </c>
      <c r="K1046" s="24">
        <v>42191</v>
      </c>
    </row>
    <row r="1047" spans="1:12">
      <c r="A1047" t="s">
        <v>823</v>
      </c>
      <c r="B1047" t="s">
        <v>824</v>
      </c>
      <c r="C1047" t="s">
        <v>825</v>
      </c>
      <c r="D1047" t="s">
        <v>172</v>
      </c>
      <c r="E1047" t="s">
        <v>1127</v>
      </c>
      <c r="F1047" s="25">
        <v>1</v>
      </c>
      <c r="G1047" t="str">
        <f>VLOOKUP(D1047,'Stipend Amounts'!A:J, 9, FALSE)</f>
        <v>Teacher</v>
      </c>
      <c r="H1047" s="2">
        <f>VLOOKUP(D1047,'Stipend Amounts'!A:J, 10, FALSE)</f>
        <v>25</v>
      </c>
      <c r="I1047" s="22">
        <f t="shared" si="33"/>
        <v>21</v>
      </c>
      <c r="J1047" s="2">
        <f t="shared" si="34"/>
        <v>525</v>
      </c>
      <c r="K1047" s="24">
        <v>42191</v>
      </c>
    </row>
    <row r="1048" spans="1:12">
      <c r="A1048" t="s">
        <v>1718</v>
      </c>
      <c r="B1048" t="s">
        <v>1719</v>
      </c>
      <c r="C1048" t="s">
        <v>1720</v>
      </c>
      <c r="D1048" t="s">
        <v>172</v>
      </c>
      <c r="E1048" t="s">
        <v>1127</v>
      </c>
      <c r="F1048" s="25">
        <v>0</v>
      </c>
      <c r="G1048" t="str">
        <f>VLOOKUP(D1048,'Stipend Amounts'!A:J, 9, FALSE)</f>
        <v>Teacher</v>
      </c>
      <c r="H1048" s="2">
        <f>VLOOKUP(D1048,'Stipend Amounts'!A:J, 10, FALSE)</f>
        <v>25</v>
      </c>
      <c r="I1048" s="22">
        <f t="shared" si="33"/>
        <v>0</v>
      </c>
      <c r="J1048" s="2">
        <f t="shared" si="34"/>
        <v>0</v>
      </c>
      <c r="K1048" t="s">
        <v>1303</v>
      </c>
    </row>
    <row r="1049" spans="1:12">
      <c r="A1049" t="s">
        <v>850</v>
      </c>
      <c r="B1049" t="s">
        <v>851</v>
      </c>
      <c r="C1049" t="s">
        <v>852</v>
      </c>
      <c r="D1049" t="s">
        <v>172</v>
      </c>
      <c r="E1049" t="s">
        <v>348</v>
      </c>
      <c r="F1049" s="25">
        <v>1</v>
      </c>
      <c r="G1049" t="str">
        <f>VLOOKUP(D1049,'Stipend Amounts'!A:J, 9, FALSE)</f>
        <v>Teacher</v>
      </c>
      <c r="H1049" s="2">
        <f>VLOOKUP(D1049,'Stipend Amounts'!A:J, 10, FALSE)</f>
        <v>25</v>
      </c>
      <c r="I1049" s="22">
        <f t="shared" si="33"/>
        <v>2</v>
      </c>
      <c r="J1049" s="2">
        <f t="shared" si="34"/>
        <v>50</v>
      </c>
      <c r="K1049" s="24">
        <v>42191</v>
      </c>
    </row>
    <row r="1050" spans="1:12">
      <c r="A1050" t="s">
        <v>850</v>
      </c>
      <c r="B1050" t="s">
        <v>851</v>
      </c>
      <c r="C1050" t="s">
        <v>852</v>
      </c>
      <c r="D1050" t="s">
        <v>172</v>
      </c>
      <c r="E1050" t="s">
        <v>1127</v>
      </c>
      <c r="F1050" s="25">
        <v>1</v>
      </c>
      <c r="G1050" t="str">
        <f>VLOOKUP(D1050,'Stipend Amounts'!A:J, 9, FALSE)</f>
        <v>Teacher</v>
      </c>
      <c r="H1050" s="2">
        <f>VLOOKUP(D1050,'Stipend Amounts'!A:J, 10, FALSE)</f>
        <v>25</v>
      </c>
      <c r="I1050" s="22">
        <f t="shared" si="33"/>
        <v>21</v>
      </c>
      <c r="J1050" s="2">
        <f t="shared" si="34"/>
        <v>525</v>
      </c>
      <c r="K1050" s="24">
        <v>42191</v>
      </c>
      <c r="L1050" t="s">
        <v>1818</v>
      </c>
    </row>
    <row r="1051" spans="1:12">
      <c r="A1051" t="s">
        <v>436</v>
      </c>
      <c r="B1051" t="s">
        <v>576</v>
      </c>
      <c r="C1051" t="s">
        <v>1383</v>
      </c>
      <c r="D1051" t="s">
        <v>172</v>
      </c>
      <c r="E1051" t="s">
        <v>13</v>
      </c>
      <c r="F1051" s="25">
        <v>1</v>
      </c>
      <c r="G1051" t="str">
        <f>VLOOKUP(D1051,'Stipend Amounts'!A:J, 9, FALSE)</f>
        <v>Teacher</v>
      </c>
      <c r="H1051" s="2">
        <f>VLOOKUP(D1051,'Stipend Amounts'!A:J, 10, FALSE)</f>
        <v>25</v>
      </c>
      <c r="I1051" s="22">
        <f t="shared" si="33"/>
        <v>2</v>
      </c>
      <c r="J1051" s="2">
        <f t="shared" si="34"/>
        <v>50</v>
      </c>
      <c r="K1051" t="s">
        <v>1301</v>
      </c>
    </row>
    <row r="1052" spans="1:12">
      <c r="A1052" t="s">
        <v>436</v>
      </c>
      <c r="B1052" t="s">
        <v>576</v>
      </c>
      <c r="C1052" t="s">
        <v>1383</v>
      </c>
      <c r="D1052" t="s">
        <v>172</v>
      </c>
      <c r="E1052" t="s">
        <v>1165</v>
      </c>
      <c r="F1052" s="25">
        <v>1</v>
      </c>
      <c r="G1052" t="str">
        <f>VLOOKUP(D1052,'Stipend Amounts'!A:J, 9, FALSE)</f>
        <v>Teacher</v>
      </c>
      <c r="H1052" s="2">
        <f>VLOOKUP(D1052,'Stipend Amounts'!A:J, 10, FALSE)</f>
        <v>25</v>
      </c>
      <c r="I1052" s="22">
        <f t="shared" si="33"/>
        <v>30</v>
      </c>
      <c r="J1052" s="2">
        <f t="shared" si="34"/>
        <v>750</v>
      </c>
      <c r="K1052" t="s">
        <v>1301</v>
      </c>
      <c r="L1052" t="s">
        <v>1763</v>
      </c>
    </row>
    <row r="1053" spans="1:12">
      <c r="A1053" t="s">
        <v>44</v>
      </c>
      <c r="B1053" t="s">
        <v>1721</v>
      </c>
      <c r="C1053" t="s">
        <v>1722</v>
      </c>
      <c r="D1053" t="s">
        <v>172</v>
      </c>
      <c r="E1053" t="s">
        <v>1127</v>
      </c>
      <c r="F1053" s="25">
        <v>0</v>
      </c>
      <c r="G1053" t="str">
        <f>VLOOKUP(D1053,'Stipend Amounts'!A:J, 9, FALSE)</f>
        <v>Teacher</v>
      </c>
      <c r="H1053" s="2">
        <f>VLOOKUP(D1053,'Stipend Amounts'!A:J, 10, FALSE)</f>
        <v>25</v>
      </c>
      <c r="I1053" s="22">
        <f t="shared" si="33"/>
        <v>0</v>
      </c>
      <c r="J1053" s="2">
        <f t="shared" si="34"/>
        <v>0</v>
      </c>
      <c r="K1053" t="s">
        <v>1303</v>
      </c>
    </row>
    <row r="1054" spans="1:12">
      <c r="A1054" t="s">
        <v>37</v>
      </c>
      <c r="B1054" t="s">
        <v>500</v>
      </c>
      <c r="C1054" t="s">
        <v>501</v>
      </c>
      <c r="D1054" t="s">
        <v>172</v>
      </c>
      <c r="E1054" t="s">
        <v>491</v>
      </c>
      <c r="F1054" s="25">
        <v>1</v>
      </c>
      <c r="G1054" t="str">
        <f>VLOOKUP(D1054,'Stipend Amounts'!A:J, 9, FALSE)</f>
        <v>Teacher</v>
      </c>
      <c r="H1054" s="2">
        <f>VLOOKUP(D1054,'Stipend Amounts'!A:J, 10, FALSE)</f>
        <v>25</v>
      </c>
      <c r="I1054" s="22">
        <f t="shared" si="33"/>
        <v>2</v>
      </c>
      <c r="J1054" s="2">
        <f t="shared" si="34"/>
        <v>50</v>
      </c>
      <c r="K1054" s="19">
        <v>42159</v>
      </c>
      <c r="L1054" s="34" t="s">
        <v>2077</v>
      </c>
    </row>
    <row r="1055" spans="1:12">
      <c r="A1055" t="s">
        <v>37</v>
      </c>
      <c r="B1055" t="s">
        <v>500</v>
      </c>
      <c r="C1055" t="s">
        <v>501</v>
      </c>
      <c r="D1055" t="s">
        <v>172</v>
      </c>
      <c r="E1055" t="s">
        <v>1102</v>
      </c>
      <c r="F1055" s="25">
        <v>1</v>
      </c>
      <c r="G1055" t="str">
        <f>VLOOKUP(D1055,'Stipend Amounts'!A:J, 9, FALSE)</f>
        <v>Teacher</v>
      </c>
      <c r="H1055" s="2">
        <f>VLOOKUP(D1055,'Stipend Amounts'!A:J, 10, FALSE)</f>
        <v>25</v>
      </c>
      <c r="I1055" s="22">
        <f t="shared" si="33"/>
        <v>21</v>
      </c>
      <c r="J1055" s="2">
        <f t="shared" si="34"/>
        <v>525</v>
      </c>
      <c r="K1055" t="s">
        <v>1301</v>
      </c>
      <c r="L1055" s="34" t="s">
        <v>2077</v>
      </c>
    </row>
    <row r="1056" spans="1:12">
      <c r="A1056" t="s">
        <v>486</v>
      </c>
      <c r="B1056" t="s">
        <v>48</v>
      </c>
      <c r="C1056" t="s">
        <v>487</v>
      </c>
      <c r="D1056" t="s">
        <v>172</v>
      </c>
      <c r="E1056" t="s">
        <v>13</v>
      </c>
      <c r="F1056" s="25">
        <v>1</v>
      </c>
      <c r="G1056" t="str">
        <f>VLOOKUP(D1056,'Stipend Amounts'!A:J, 9, FALSE)</f>
        <v>Teacher</v>
      </c>
      <c r="H1056" s="2">
        <f>VLOOKUP(D1056,'Stipend Amounts'!A:J, 10, FALSE)</f>
        <v>25</v>
      </c>
      <c r="I1056" s="22">
        <f t="shared" si="33"/>
        <v>2</v>
      </c>
      <c r="J1056" s="2">
        <f t="shared" si="34"/>
        <v>50</v>
      </c>
      <c r="K1056" s="19">
        <v>42159</v>
      </c>
    </row>
    <row r="1057" spans="1:12">
      <c r="A1057" t="s">
        <v>486</v>
      </c>
      <c r="B1057" t="s">
        <v>48</v>
      </c>
      <c r="C1057" t="s">
        <v>487</v>
      </c>
      <c r="D1057" t="s">
        <v>172</v>
      </c>
      <c r="E1057" t="s">
        <v>1165</v>
      </c>
      <c r="F1057" s="25">
        <v>0.8</v>
      </c>
      <c r="G1057" t="str">
        <f>VLOOKUP(D1057,'Stipend Amounts'!A:J, 9, FALSE)</f>
        <v>Teacher</v>
      </c>
      <c r="H1057" s="2">
        <f>VLOOKUP(D1057,'Stipend Amounts'!A:J, 10, FALSE)</f>
        <v>25</v>
      </c>
      <c r="I1057" s="22">
        <f t="shared" si="33"/>
        <v>24</v>
      </c>
      <c r="J1057" s="2">
        <f t="shared" si="34"/>
        <v>600</v>
      </c>
      <c r="K1057" s="24">
        <v>42191</v>
      </c>
    </row>
    <row r="1058" spans="1:12">
      <c r="A1058" t="s">
        <v>479</v>
      </c>
      <c r="B1058" t="s">
        <v>119</v>
      </c>
      <c r="C1058" t="s">
        <v>480</v>
      </c>
      <c r="D1058" t="s">
        <v>172</v>
      </c>
      <c r="E1058" t="s">
        <v>13</v>
      </c>
      <c r="F1058" s="25">
        <v>1</v>
      </c>
      <c r="G1058" t="str">
        <f>VLOOKUP(D1058,'Stipend Amounts'!A:J, 9, FALSE)</f>
        <v>Teacher</v>
      </c>
      <c r="H1058" s="2">
        <f>VLOOKUP(D1058,'Stipend Amounts'!A:J, 10, FALSE)</f>
        <v>25</v>
      </c>
      <c r="I1058" s="22">
        <f t="shared" si="33"/>
        <v>2</v>
      </c>
      <c r="J1058" s="2">
        <f t="shared" si="34"/>
        <v>50</v>
      </c>
      <c r="K1058" s="19">
        <v>42159</v>
      </c>
      <c r="L1058" s="34" t="s">
        <v>2077</v>
      </c>
    </row>
    <row r="1059" spans="1:12">
      <c r="A1059" t="s">
        <v>479</v>
      </c>
      <c r="B1059" t="s">
        <v>119</v>
      </c>
      <c r="C1059" t="s">
        <v>480</v>
      </c>
      <c r="D1059" t="s">
        <v>172</v>
      </c>
      <c r="E1059" t="s">
        <v>1165</v>
      </c>
      <c r="F1059" s="25">
        <v>1</v>
      </c>
      <c r="G1059" t="str">
        <f>VLOOKUP(D1059,'Stipend Amounts'!A:J, 9, FALSE)</f>
        <v>Teacher</v>
      </c>
      <c r="H1059" s="2">
        <f>VLOOKUP(D1059,'Stipend Amounts'!A:J, 10, FALSE)</f>
        <v>25</v>
      </c>
      <c r="I1059" s="22">
        <f t="shared" si="33"/>
        <v>30</v>
      </c>
      <c r="J1059" s="2">
        <f t="shared" si="34"/>
        <v>750</v>
      </c>
      <c r="K1059" t="s">
        <v>1301</v>
      </c>
      <c r="L1059" s="34" t="s">
        <v>2077</v>
      </c>
    </row>
    <row r="1060" spans="1:12">
      <c r="A1060" t="s">
        <v>1643</v>
      </c>
      <c r="B1060" t="s">
        <v>1872</v>
      </c>
      <c r="C1060" t="s">
        <v>1873</v>
      </c>
      <c r="D1060" t="s">
        <v>172</v>
      </c>
      <c r="E1060" t="s">
        <v>1102</v>
      </c>
      <c r="F1060" s="25">
        <v>0</v>
      </c>
      <c r="G1060" t="str">
        <f>VLOOKUP(D1060,'Stipend Amounts'!A:J, 9, FALSE)</f>
        <v>Teacher</v>
      </c>
      <c r="H1060" s="2">
        <f>VLOOKUP(D1060,'Stipend Amounts'!A:J, 10, FALSE)</f>
        <v>25</v>
      </c>
      <c r="I1060" s="22">
        <f t="shared" si="33"/>
        <v>0</v>
      </c>
      <c r="J1060" s="2">
        <f t="shared" si="34"/>
        <v>0</v>
      </c>
      <c r="K1060" t="s">
        <v>1303</v>
      </c>
      <c r="L1060" t="s">
        <v>1874</v>
      </c>
    </row>
    <row r="1061" spans="1:12" s="27" customFormat="1">
      <c r="A1061" s="27" t="s">
        <v>443</v>
      </c>
      <c r="B1061" s="27" t="s">
        <v>874</v>
      </c>
      <c r="C1061" s="27" t="s">
        <v>875</v>
      </c>
      <c r="D1061" s="27" t="s">
        <v>172</v>
      </c>
      <c r="E1061" s="27" t="s">
        <v>13</v>
      </c>
      <c r="F1061" s="28">
        <v>1</v>
      </c>
      <c r="G1061" s="27" t="str">
        <f>VLOOKUP(D1061,'Stipend Amounts'!A:J, 9, FALSE)</f>
        <v>Teacher</v>
      </c>
      <c r="H1061" s="29">
        <f>VLOOKUP(D1061,'Stipend Amounts'!A:J, 10, FALSE)</f>
        <v>25</v>
      </c>
      <c r="I1061" s="30">
        <f t="shared" si="33"/>
        <v>2</v>
      </c>
      <c r="J1061" s="29">
        <f t="shared" si="34"/>
        <v>50</v>
      </c>
      <c r="K1061" s="31">
        <v>42191</v>
      </c>
    </row>
    <row r="1062" spans="1:12">
      <c r="A1062" t="s">
        <v>1331</v>
      </c>
      <c r="B1062" t="s">
        <v>1332</v>
      </c>
      <c r="C1062" t="s">
        <v>1333</v>
      </c>
      <c r="D1062" t="s">
        <v>225</v>
      </c>
      <c r="E1062" t="s">
        <v>13</v>
      </c>
      <c r="F1062" s="25">
        <v>1</v>
      </c>
      <c r="G1062" t="str">
        <f>VLOOKUP(D1062,'Stipend Amounts'!A:J, 9, FALSE)</f>
        <v>District</v>
      </c>
      <c r="H1062" s="2">
        <f>VLOOKUP(D1062,'Stipend Amounts'!A:J, 10, FALSE)</f>
        <v>37.450000000000003</v>
      </c>
      <c r="I1062" s="22">
        <f t="shared" si="33"/>
        <v>2</v>
      </c>
      <c r="J1062" s="2">
        <f t="shared" si="34"/>
        <v>74.900000000000006</v>
      </c>
      <c r="K1062" t="s">
        <v>2071</v>
      </c>
    </row>
    <row r="1063" spans="1:12">
      <c r="A1063" t="s">
        <v>1342</v>
      </c>
      <c r="B1063" t="s">
        <v>1343</v>
      </c>
      <c r="C1063" t="s">
        <v>1344</v>
      </c>
      <c r="D1063" t="s">
        <v>225</v>
      </c>
      <c r="E1063" t="s">
        <v>13</v>
      </c>
      <c r="F1063" s="25">
        <v>1</v>
      </c>
      <c r="G1063" t="str">
        <f>VLOOKUP(D1063,'Stipend Amounts'!A:J, 9, FALSE)</f>
        <v>District</v>
      </c>
      <c r="H1063" s="2">
        <f>VLOOKUP(D1063,'Stipend Amounts'!A:J, 10, FALSE)</f>
        <v>37.450000000000003</v>
      </c>
      <c r="I1063" s="22">
        <f t="shared" si="33"/>
        <v>2</v>
      </c>
      <c r="J1063" s="2">
        <f t="shared" si="34"/>
        <v>74.900000000000006</v>
      </c>
      <c r="K1063" t="s">
        <v>2071</v>
      </c>
    </row>
    <row r="1064" spans="1:12">
      <c r="A1064" t="s">
        <v>1367</v>
      </c>
      <c r="B1064" t="s">
        <v>1368</v>
      </c>
      <c r="C1064" t="s">
        <v>1369</v>
      </c>
      <c r="D1064" t="s">
        <v>75</v>
      </c>
      <c r="E1064" t="s">
        <v>13</v>
      </c>
      <c r="F1064" s="25">
        <v>1</v>
      </c>
      <c r="G1064" t="str">
        <f>VLOOKUP(D1064,'Stipend Amounts'!A:J, 9, FALSE)</f>
        <v>District</v>
      </c>
      <c r="H1064" s="2">
        <f>VLOOKUP(D1064,'Stipend Amounts'!A:J, 10, FALSE)</f>
        <v>28.16</v>
      </c>
      <c r="I1064" s="22">
        <f t="shared" si="33"/>
        <v>2</v>
      </c>
      <c r="J1064" s="2">
        <f t="shared" si="34"/>
        <v>56.32</v>
      </c>
      <c r="K1064" t="s">
        <v>2071</v>
      </c>
    </row>
    <row r="1065" spans="1:12">
      <c r="A1065" t="s">
        <v>72</v>
      </c>
      <c r="B1065" t="s">
        <v>73</v>
      </c>
      <c r="C1065" t="s">
        <v>74</v>
      </c>
      <c r="D1065" t="s">
        <v>75</v>
      </c>
      <c r="E1065" t="s">
        <v>13</v>
      </c>
      <c r="F1065" s="25">
        <v>1</v>
      </c>
      <c r="G1065" t="str">
        <f>VLOOKUP(D1065,'Stipend Amounts'!A:J, 9, FALSE)</f>
        <v>District</v>
      </c>
      <c r="H1065" s="2">
        <f>VLOOKUP(D1065,'Stipend Amounts'!A:J, 10, FALSE)</f>
        <v>28.16</v>
      </c>
      <c r="I1065" s="22">
        <f t="shared" si="33"/>
        <v>2</v>
      </c>
      <c r="J1065" s="2">
        <f t="shared" si="34"/>
        <v>56.32</v>
      </c>
      <c r="K1065" s="19">
        <v>42159</v>
      </c>
    </row>
    <row r="1066" spans="1:12">
      <c r="A1066" t="s">
        <v>1157</v>
      </c>
      <c r="B1066" t="s">
        <v>1396</v>
      </c>
      <c r="C1066" t="s">
        <v>1397</v>
      </c>
      <c r="D1066" t="s">
        <v>271</v>
      </c>
      <c r="E1066" t="s">
        <v>13</v>
      </c>
      <c r="F1066" s="25">
        <v>1</v>
      </c>
      <c r="G1066" t="str">
        <f>VLOOKUP(D1066,'Stipend Amounts'!A:J, 9, FALSE)</f>
        <v>District</v>
      </c>
      <c r="H1066" s="2">
        <f>VLOOKUP(D1066,'Stipend Amounts'!A:J, 10, FALSE)</f>
        <v>25</v>
      </c>
      <c r="I1066" s="22">
        <f t="shared" si="33"/>
        <v>2</v>
      </c>
      <c r="J1066" s="2">
        <f t="shared" si="34"/>
        <v>50</v>
      </c>
      <c r="K1066" t="s">
        <v>2071</v>
      </c>
    </row>
    <row r="1067" spans="1:12">
      <c r="A1067" t="s">
        <v>1345</v>
      </c>
      <c r="B1067" t="s">
        <v>1346</v>
      </c>
      <c r="C1067" t="s">
        <v>1347</v>
      </c>
      <c r="D1067" t="s">
        <v>271</v>
      </c>
      <c r="E1067" t="s">
        <v>13</v>
      </c>
      <c r="F1067" s="25">
        <v>1</v>
      </c>
      <c r="G1067" t="str">
        <f>VLOOKUP(D1067,'Stipend Amounts'!A:J, 9, FALSE)</f>
        <v>District</v>
      </c>
      <c r="H1067" s="2">
        <f>VLOOKUP(D1067,'Stipend Amounts'!A:J, 10, FALSE)</f>
        <v>25</v>
      </c>
      <c r="I1067" s="22">
        <f t="shared" si="33"/>
        <v>2</v>
      </c>
      <c r="J1067" s="2">
        <f t="shared" si="34"/>
        <v>50</v>
      </c>
      <c r="K1067" t="s">
        <v>2071</v>
      </c>
    </row>
    <row r="1068" spans="1:12">
      <c r="A1068" t="s">
        <v>1045</v>
      </c>
      <c r="B1068" t="s">
        <v>1046</v>
      </c>
      <c r="C1068" t="s">
        <v>1047</v>
      </c>
      <c r="D1068" t="s">
        <v>271</v>
      </c>
      <c r="E1068" t="s">
        <v>13</v>
      </c>
      <c r="F1068" s="25">
        <v>1</v>
      </c>
      <c r="G1068" t="str">
        <f>VLOOKUP(D1068,'Stipend Amounts'!A:J, 9, FALSE)</f>
        <v>District</v>
      </c>
      <c r="H1068" s="2">
        <f>VLOOKUP(D1068,'Stipend Amounts'!A:J, 10, FALSE)</f>
        <v>25</v>
      </c>
      <c r="I1068" s="22">
        <f t="shared" si="33"/>
        <v>2</v>
      </c>
      <c r="J1068" s="2">
        <f t="shared" si="34"/>
        <v>50</v>
      </c>
      <c r="K1068" s="24">
        <v>42174</v>
      </c>
    </row>
    <row r="1069" spans="1:12">
      <c r="A1069" t="s">
        <v>422</v>
      </c>
      <c r="B1069" t="s">
        <v>1711</v>
      </c>
      <c r="C1069" t="s">
        <v>1712</v>
      </c>
      <c r="D1069" t="s">
        <v>30</v>
      </c>
      <c r="E1069" t="s">
        <v>1127</v>
      </c>
      <c r="F1069" s="25">
        <v>0</v>
      </c>
      <c r="G1069" t="str">
        <f>VLOOKUP(D1069,'Stipend Amounts'!A:J, 9, FALSE)</f>
        <v>District</v>
      </c>
      <c r="H1069" s="2">
        <f>VLOOKUP(D1069,'Stipend Amounts'!A:J, 10, FALSE)</f>
        <v>26.56</v>
      </c>
      <c r="I1069" s="22">
        <f t="shared" si="33"/>
        <v>0</v>
      </c>
      <c r="J1069" s="2">
        <f t="shared" si="34"/>
        <v>0</v>
      </c>
      <c r="K1069" t="s">
        <v>1303</v>
      </c>
    </row>
    <row r="1070" spans="1:12">
      <c r="A1070" t="s">
        <v>687</v>
      </c>
      <c r="B1070" t="s">
        <v>688</v>
      </c>
      <c r="C1070" t="s">
        <v>689</v>
      </c>
      <c r="D1070" t="s">
        <v>30</v>
      </c>
      <c r="E1070" t="s">
        <v>491</v>
      </c>
      <c r="F1070" s="25">
        <v>1</v>
      </c>
      <c r="G1070" t="str">
        <f>VLOOKUP(D1070,'Stipend Amounts'!A:J, 9, FALSE)</f>
        <v>District</v>
      </c>
      <c r="H1070" s="2">
        <f>VLOOKUP(D1070,'Stipend Amounts'!A:J, 10, FALSE)</f>
        <v>26.56</v>
      </c>
      <c r="I1070" s="22">
        <f t="shared" si="33"/>
        <v>2</v>
      </c>
      <c r="J1070" s="2">
        <f t="shared" si="34"/>
        <v>53.12</v>
      </c>
      <c r="K1070" s="24">
        <v>42174</v>
      </c>
    </row>
    <row r="1071" spans="1:12">
      <c r="A1071" t="s">
        <v>687</v>
      </c>
      <c r="B1071" t="s">
        <v>688</v>
      </c>
      <c r="C1071" t="s">
        <v>689</v>
      </c>
      <c r="D1071" t="s">
        <v>30</v>
      </c>
      <c r="E1071" t="s">
        <v>1102</v>
      </c>
      <c r="F1071" s="25">
        <v>1</v>
      </c>
      <c r="G1071" t="str">
        <f>VLOOKUP(D1071,'Stipend Amounts'!A:J, 9, FALSE)</f>
        <v>District</v>
      </c>
      <c r="H1071" s="2">
        <f>VLOOKUP(D1071,'Stipend Amounts'!A:J, 10, FALSE)</f>
        <v>26.56</v>
      </c>
      <c r="I1071" s="22">
        <f t="shared" si="33"/>
        <v>21</v>
      </c>
      <c r="J1071" s="2">
        <f t="shared" si="34"/>
        <v>557.76</v>
      </c>
      <c r="K1071" s="24">
        <v>42191</v>
      </c>
    </row>
    <row r="1072" spans="1:12">
      <c r="A1072" t="s">
        <v>842</v>
      </c>
      <c r="B1072" t="s">
        <v>843</v>
      </c>
      <c r="C1072" t="s">
        <v>844</v>
      </c>
      <c r="D1072" t="s">
        <v>30</v>
      </c>
      <c r="E1072" t="s">
        <v>348</v>
      </c>
      <c r="F1072" s="25">
        <v>1</v>
      </c>
      <c r="G1072" t="str">
        <f>VLOOKUP(D1072,'Stipend Amounts'!A:J, 9, FALSE)</f>
        <v>District</v>
      </c>
      <c r="H1072" s="2">
        <f>VLOOKUP(D1072,'Stipend Amounts'!A:J, 10, FALSE)</f>
        <v>26.56</v>
      </c>
      <c r="I1072" s="22">
        <f t="shared" si="33"/>
        <v>2</v>
      </c>
      <c r="J1072" s="2">
        <f t="shared" si="34"/>
        <v>53.12</v>
      </c>
      <c r="K1072" s="24">
        <v>42174</v>
      </c>
    </row>
    <row r="1073" spans="1:11" s="27" customFormat="1">
      <c r="A1073" s="27" t="s">
        <v>842</v>
      </c>
      <c r="B1073" s="27" t="s">
        <v>843</v>
      </c>
      <c r="C1073" s="27" t="s">
        <v>844</v>
      </c>
      <c r="D1073" s="27" t="s">
        <v>30</v>
      </c>
      <c r="E1073" s="27" t="s">
        <v>1102</v>
      </c>
      <c r="F1073" s="28">
        <v>1</v>
      </c>
      <c r="G1073" s="27" t="str">
        <f>VLOOKUP(D1073,'Stipend Amounts'!A:J, 9, FALSE)</f>
        <v>District</v>
      </c>
      <c r="H1073" s="29">
        <f>VLOOKUP(D1073,'Stipend Amounts'!A:J, 10, FALSE)</f>
        <v>26.56</v>
      </c>
      <c r="I1073" s="30">
        <f t="shared" si="33"/>
        <v>21</v>
      </c>
      <c r="J1073" s="29">
        <f t="shared" si="34"/>
        <v>557.76</v>
      </c>
      <c r="K1073" s="27" t="s">
        <v>1302</v>
      </c>
    </row>
    <row r="1074" spans="1:11">
      <c r="A1074" t="s">
        <v>842</v>
      </c>
      <c r="B1074" t="s">
        <v>843</v>
      </c>
      <c r="C1074" t="s">
        <v>844</v>
      </c>
      <c r="D1074" t="s">
        <v>30</v>
      </c>
      <c r="E1074" t="s">
        <v>1127</v>
      </c>
      <c r="F1074" s="25">
        <v>1</v>
      </c>
      <c r="G1074" t="str">
        <f>VLOOKUP(D1074,'Stipend Amounts'!A:J, 9, FALSE)</f>
        <v>District</v>
      </c>
      <c r="H1074" s="2">
        <f>VLOOKUP(D1074,'Stipend Amounts'!A:J, 10, FALSE)</f>
        <v>26.56</v>
      </c>
      <c r="I1074" s="22">
        <f t="shared" si="33"/>
        <v>21</v>
      </c>
      <c r="J1074" s="2">
        <f t="shared" si="34"/>
        <v>557.76</v>
      </c>
      <c r="K1074" s="24">
        <v>42191</v>
      </c>
    </row>
    <row r="1075" spans="1:11">
      <c r="A1075" t="s">
        <v>76</v>
      </c>
      <c r="B1075" t="s">
        <v>77</v>
      </c>
      <c r="C1075" t="s">
        <v>78</v>
      </c>
      <c r="D1075" t="s">
        <v>30</v>
      </c>
      <c r="E1075" t="s">
        <v>13</v>
      </c>
      <c r="F1075" s="25">
        <v>1</v>
      </c>
      <c r="G1075" t="str">
        <f>VLOOKUP(D1075,'Stipend Amounts'!A:J, 9, FALSE)</f>
        <v>District</v>
      </c>
      <c r="H1075" s="2">
        <f>VLOOKUP(D1075,'Stipend Amounts'!A:J, 10, FALSE)</f>
        <v>26.56</v>
      </c>
      <c r="I1075" s="22">
        <f t="shared" si="33"/>
        <v>2</v>
      </c>
      <c r="J1075" s="2">
        <f t="shared" si="34"/>
        <v>53.12</v>
      </c>
      <c r="K1075" s="19">
        <v>42159</v>
      </c>
    </row>
    <row r="1076" spans="1:11">
      <c r="A1076" t="s">
        <v>76</v>
      </c>
      <c r="B1076" t="s">
        <v>77</v>
      </c>
      <c r="C1076" t="s">
        <v>78</v>
      </c>
      <c r="D1076" t="s">
        <v>30</v>
      </c>
      <c r="E1076" t="s">
        <v>1165</v>
      </c>
      <c r="F1076" s="25">
        <v>1</v>
      </c>
      <c r="G1076" t="str">
        <f>VLOOKUP(D1076,'Stipend Amounts'!A:J, 9, FALSE)</f>
        <v>District</v>
      </c>
      <c r="H1076" s="2">
        <f>VLOOKUP(D1076,'Stipend Amounts'!A:J, 10, FALSE)</f>
        <v>26.56</v>
      </c>
      <c r="I1076" s="22">
        <f t="shared" si="33"/>
        <v>30</v>
      </c>
      <c r="J1076" s="2">
        <f t="shared" si="34"/>
        <v>796.8</v>
      </c>
      <c r="K1076" s="24">
        <v>42191</v>
      </c>
    </row>
    <row r="1077" spans="1:11">
      <c r="A1077" t="s">
        <v>76</v>
      </c>
      <c r="B1077" t="s">
        <v>77</v>
      </c>
      <c r="C1077" t="s">
        <v>78</v>
      </c>
      <c r="D1077" t="s">
        <v>30</v>
      </c>
      <c r="E1077" t="s">
        <v>2069</v>
      </c>
      <c r="F1077" s="25">
        <v>1</v>
      </c>
      <c r="G1077" t="str">
        <f>VLOOKUP(D1077,'Stipend Amounts'!A:J, 9, FALSE)</f>
        <v>District</v>
      </c>
      <c r="H1077" s="2">
        <f>VLOOKUP(D1077,'Stipend Amounts'!A:J, 10, FALSE)</f>
        <v>26.56</v>
      </c>
      <c r="I1077" s="22">
        <f t="shared" si="33"/>
        <v>8</v>
      </c>
      <c r="J1077" s="2">
        <f t="shared" si="34"/>
        <v>212.48</v>
      </c>
      <c r="K1077" s="24">
        <v>42191</v>
      </c>
    </row>
    <row r="1078" spans="1:11">
      <c r="A1078" t="s">
        <v>394</v>
      </c>
      <c r="B1078" t="s">
        <v>395</v>
      </c>
      <c r="C1078" t="s">
        <v>396</v>
      </c>
      <c r="D1078" t="s">
        <v>30</v>
      </c>
      <c r="E1078" t="s">
        <v>491</v>
      </c>
      <c r="F1078" s="25">
        <v>1</v>
      </c>
      <c r="G1078" t="str">
        <f>VLOOKUP(D1078,'Stipend Amounts'!A:J, 9, FALSE)</f>
        <v>District</v>
      </c>
      <c r="H1078" s="2">
        <f>VLOOKUP(D1078,'Stipend Amounts'!A:J, 10, FALSE)</f>
        <v>26.56</v>
      </c>
      <c r="I1078" s="22">
        <f t="shared" si="33"/>
        <v>2</v>
      </c>
      <c r="J1078" s="2">
        <f t="shared" si="34"/>
        <v>53.12</v>
      </c>
      <c r="K1078" s="19">
        <v>42159</v>
      </c>
    </row>
    <row r="1079" spans="1:11">
      <c r="A1079" t="s">
        <v>394</v>
      </c>
      <c r="B1079" t="s">
        <v>395</v>
      </c>
      <c r="C1079" t="s">
        <v>396</v>
      </c>
      <c r="D1079" t="s">
        <v>30</v>
      </c>
      <c r="E1079" t="s">
        <v>1102</v>
      </c>
      <c r="F1079" s="25">
        <v>1</v>
      </c>
      <c r="G1079" t="str">
        <f>VLOOKUP(D1079,'Stipend Amounts'!A:J, 9, FALSE)</f>
        <v>District</v>
      </c>
      <c r="H1079" s="2">
        <f>VLOOKUP(D1079,'Stipend Amounts'!A:J, 10, FALSE)</f>
        <v>26.56</v>
      </c>
      <c r="I1079" s="22">
        <f t="shared" si="33"/>
        <v>21</v>
      </c>
      <c r="J1079" s="2">
        <f t="shared" si="34"/>
        <v>557.76</v>
      </c>
      <c r="K1079" s="24">
        <v>42191</v>
      </c>
    </row>
    <row r="1080" spans="1:11">
      <c r="A1080" t="s">
        <v>1530</v>
      </c>
      <c r="B1080" t="s">
        <v>1531</v>
      </c>
      <c r="C1080" t="s">
        <v>1532</v>
      </c>
      <c r="D1080" t="s">
        <v>30</v>
      </c>
      <c r="E1080" t="s">
        <v>491</v>
      </c>
      <c r="F1080" s="25">
        <v>1</v>
      </c>
      <c r="G1080" t="str">
        <f>VLOOKUP(D1080,'Stipend Amounts'!A:J, 9, FALSE)</f>
        <v>District</v>
      </c>
      <c r="H1080" s="2">
        <f>VLOOKUP(D1080,'Stipend Amounts'!A:J, 10, FALSE)</f>
        <v>26.56</v>
      </c>
      <c r="I1080" s="22">
        <f t="shared" si="33"/>
        <v>2</v>
      </c>
      <c r="J1080" s="2">
        <f t="shared" si="34"/>
        <v>53.12</v>
      </c>
      <c r="K1080" t="s">
        <v>2071</v>
      </c>
    </row>
    <row r="1081" spans="1:11">
      <c r="A1081" t="s">
        <v>1031</v>
      </c>
      <c r="B1081" t="s">
        <v>1032</v>
      </c>
      <c r="C1081" t="s">
        <v>1033</v>
      </c>
      <c r="D1081" t="s">
        <v>30</v>
      </c>
      <c r="E1081" t="s">
        <v>13</v>
      </c>
      <c r="F1081" s="25">
        <v>1</v>
      </c>
      <c r="G1081" t="str">
        <f>VLOOKUP(D1081,'Stipend Amounts'!A:J, 9, FALSE)</f>
        <v>District</v>
      </c>
      <c r="H1081" s="2">
        <f>VLOOKUP(D1081,'Stipend Amounts'!A:J, 10, FALSE)</f>
        <v>26.56</v>
      </c>
      <c r="I1081" s="22">
        <f t="shared" si="33"/>
        <v>2</v>
      </c>
      <c r="J1081" s="2">
        <f t="shared" si="34"/>
        <v>53.12</v>
      </c>
      <c r="K1081" s="24">
        <v>42174</v>
      </c>
    </row>
    <row r="1082" spans="1:11">
      <c r="A1082" t="s">
        <v>1031</v>
      </c>
      <c r="B1082" t="s">
        <v>1032</v>
      </c>
      <c r="C1082" t="s">
        <v>1033</v>
      </c>
      <c r="D1082" t="s">
        <v>30</v>
      </c>
      <c r="E1082" t="s">
        <v>1165</v>
      </c>
      <c r="F1082" s="25">
        <v>1</v>
      </c>
      <c r="G1082" t="str">
        <f>VLOOKUP(D1082,'Stipend Amounts'!A:J, 9, FALSE)</f>
        <v>District</v>
      </c>
      <c r="H1082" s="2">
        <f>VLOOKUP(D1082,'Stipend Amounts'!A:J, 10, FALSE)</f>
        <v>26.56</v>
      </c>
      <c r="I1082" s="22">
        <f t="shared" si="33"/>
        <v>30</v>
      </c>
      <c r="J1082" s="2">
        <f t="shared" si="34"/>
        <v>796.8</v>
      </c>
      <c r="K1082" s="24">
        <v>42191</v>
      </c>
    </row>
    <row r="1083" spans="1:11">
      <c r="A1083" t="s">
        <v>1716</v>
      </c>
      <c r="B1083" t="s">
        <v>54</v>
      </c>
      <c r="C1083" t="s">
        <v>1717</v>
      </c>
      <c r="D1083" t="s">
        <v>30</v>
      </c>
      <c r="E1083" t="s">
        <v>1127</v>
      </c>
      <c r="F1083" s="25">
        <v>0</v>
      </c>
      <c r="G1083" t="str">
        <f>VLOOKUP(D1083,'Stipend Amounts'!A:J, 9, FALSE)</f>
        <v>District</v>
      </c>
      <c r="H1083" s="2">
        <f>VLOOKUP(D1083,'Stipend Amounts'!A:J, 10, FALSE)</f>
        <v>26.56</v>
      </c>
      <c r="I1083" s="22">
        <f t="shared" si="33"/>
        <v>0</v>
      </c>
      <c r="J1083" s="2">
        <f t="shared" si="34"/>
        <v>0</v>
      </c>
      <c r="K1083" t="s">
        <v>1303</v>
      </c>
    </row>
    <row r="1084" spans="1:11">
      <c r="A1084" t="s">
        <v>946</v>
      </c>
      <c r="B1084" t="s">
        <v>947</v>
      </c>
      <c r="C1084" t="s">
        <v>948</v>
      </c>
      <c r="D1084" t="s">
        <v>30</v>
      </c>
      <c r="E1084" t="s">
        <v>13</v>
      </c>
      <c r="F1084" s="25">
        <v>1</v>
      </c>
      <c r="G1084" t="str">
        <f>VLOOKUP(D1084,'Stipend Amounts'!A:J, 9, FALSE)</f>
        <v>District</v>
      </c>
      <c r="H1084" s="2">
        <f>VLOOKUP(D1084,'Stipend Amounts'!A:J, 10, FALSE)</f>
        <v>26.56</v>
      </c>
      <c r="I1084" s="22">
        <f t="shared" si="33"/>
        <v>2</v>
      </c>
      <c r="J1084" s="2">
        <f t="shared" si="34"/>
        <v>53.12</v>
      </c>
      <c r="K1084" s="24">
        <v>42174</v>
      </c>
    </row>
    <row r="1085" spans="1:11">
      <c r="A1085" t="s">
        <v>946</v>
      </c>
      <c r="B1085" t="s">
        <v>947</v>
      </c>
      <c r="C1085" t="s">
        <v>948</v>
      </c>
      <c r="D1085" t="s">
        <v>30</v>
      </c>
      <c r="E1085" t="s">
        <v>1165</v>
      </c>
      <c r="F1085" s="25">
        <v>1</v>
      </c>
      <c r="G1085" t="str">
        <f>VLOOKUP(D1085,'Stipend Amounts'!A:J, 9, FALSE)</f>
        <v>District</v>
      </c>
      <c r="H1085" s="2">
        <f>VLOOKUP(D1085,'Stipend Amounts'!A:J, 10, FALSE)</f>
        <v>26.56</v>
      </c>
      <c r="I1085" s="22">
        <f t="shared" si="33"/>
        <v>30</v>
      </c>
      <c r="J1085" s="2">
        <f t="shared" si="34"/>
        <v>796.8</v>
      </c>
      <c r="K1085" s="24">
        <v>42191</v>
      </c>
    </row>
    <row r="1086" spans="1:11">
      <c r="A1086" t="s">
        <v>95</v>
      </c>
      <c r="B1086" t="s">
        <v>870</v>
      </c>
      <c r="C1086" t="s">
        <v>945</v>
      </c>
      <c r="D1086" t="s">
        <v>30</v>
      </c>
      <c r="E1086" t="s">
        <v>13</v>
      </c>
      <c r="F1086" s="25">
        <v>1</v>
      </c>
      <c r="G1086" t="str">
        <f>VLOOKUP(D1086,'Stipend Amounts'!A:J, 9, FALSE)</f>
        <v>District</v>
      </c>
      <c r="H1086" s="2">
        <f>VLOOKUP(D1086,'Stipend Amounts'!A:J, 10, FALSE)</f>
        <v>26.56</v>
      </c>
      <c r="I1086" s="22">
        <f t="shared" si="33"/>
        <v>2</v>
      </c>
      <c r="J1086" s="2">
        <f t="shared" si="34"/>
        <v>53.12</v>
      </c>
      <c r="K1086" s="24">
        <v>42174</v>
      </c>
    </row>
    <row r="1087" spans="1:11">
      <c r="A1087" t="s">
        <v>95</v>
      </c>
      <c r="B1087" t="s">
        <v>870</v>
      </c>
      <c r="C1087" t="s">
        <v>1677</v>
      </c>
      <c r="D1087" t="s">
        <v>30</v>
      </c>
      <c r="E1087" t="s">
        <v>1165</v>
      </c>
      <c r="F1087" s="25">
        <v>1</v>
      </c>
      <c r="G1087" t="str">
        <f>VLOOKUP(D1087,'Stipend Amounts'!A:J, 9, FALSE)</f>
        <v>District</v>
      </c>
      <c r="H1087" s="2">
        <f>VLOOKUP(D1087,'Stipend Amounts'!A:J, 10, FALSE)</f>
        <v>26.56</v>
      </c>
      <c r="I1087" s="22">
        <f t="shared" si="33"/>
        <v>30</v>
      </c>
      <c r="J1087" s="2">
        <f t="shared" si="34"/>
        <v>796.8</v>
      </c>
      <c r="K1087" s="24">
        <v>42191</v>
      </c>
    </row>
    <row r="1088" spans="1:11">
      <c r="A1088" t="s">
        <v>27</v>
      </c>
      <c r="B1088" t="s">
        <v>28</v>
      </c>
      <c r="C1088" t="s">
        <v>29</v>
      </c>
      <c r="D1088" t="s">
        <v>30</v>
      </c>
      <c r="E1088" t="s">
        <v>13</v>
      </c>
      <c r="F1088" s="25">
        <v>1</v>
      </c>
      <c r="G1088" t="str">
        <f>VLOOKUP(D1088,'Stipend Amounts'!A:J, 9, FALSE)</f>
        <v>District</v>
      </c>
      <c r="H1088" s="2">
        <f>VLOOKUP(D1088,'Stipend Amounts'!A:J, 10, FALSE)</f>
        <v>26.56</v>
      </c>
      <c r="I1088" s="22">
        <f t="shared" si="33"/>
        <v>2</v>
      </c>
      <c r="J1088" s="2">
        <f t="shared" si="34"/>
        <v>53.12</v>
      </c>
      <c r="K1088" s="19">
        <v>42159</v>
      </c>
    </row>
    <row r="1089" spans="1:12">
      <c r="A1089" t="s">
        <v>27</v>
      </c>
      <c r="B1089" t="s">
        <v>28</v>
      </c>
      <c r="C1089" t="s">
        <v>29</v>
      </c>
      <c r="D1089" t="s">
        <v>30</v>
      </c>
      <c r="E1089" t="s">
        <v>1165</v>
      </c>
      <c r="F1089" s="25">
        <v>1</v>
      </c>
      <c r="G1089" t="str">
        <f>VLOOKUP(D1089,'Stipend Amounts'!A:J, 9, FALSE)</f>
        <v>District</v>
      </c>
      <c r="H1089" s="2">
        <f>VLOOKUP(D1089,'Stipend Amounts'!A:J, 10, FALSE)</f>
        <v>26.56</v>
      </c>
      <c r="I1089" s="22">
        <f t="shared" si="33"/>
        <v>30</v>
      </c>
      <c r="J1089" s="2">
        <f t="shared" si="34"/>
        <v>796.8</v>
      </c>
      <c r="K1089" s="24">
        <v>42191</v>
      </c>
    </row>
    <row r="1090" spans="1:12">
      <c r="A1090" t="s">
        <v>684</v>
      </c>
      <c r="B1090" t="s">
        <v>685</v>
      </c>
      <c r="C1090" t="s">
        <v>686</v>
      </c>
      <c r="D1090" t="s">
        <v>30</v>
      </c>
      <c r="E1090" t="s">
        <v>491</v>
      </c>
      <c r="F1090" s="25">
        <v>1</v>
      </c>
      <c r="G1090" t="str">
        <f>VLOOKUP(D1090,'Stipend Amounts'!A:J, 9, FALSE)</f>
        <v>District</v>
      </c>
      <c r="H1090" s="2">
        <f>VLOOKUP(D1090,'Stipend Amounts'!A:J, 10, FALSE)</f>
        <v>26.56</v>
      </c>
      <c r="I1090" s="22">
        <f t="shared" si="33"/>
        <v>2</v>
      </c>
      <c r="J1090" s="2">
        <f t="shared" si="34"/>
        <v>53.12</v>
      </c>
      <c r="K1090" s="24">
        <v>42174</v>
      </c>
    </row>
    <row r="1091" spans="1:12">
      <c r="A1091" t="s">
        <v>684</v>
      </c>
      <c r="B1091" t="s">
        <v>685</v>
      </c>
      <c r="C1091" t="s">
        <v>686</v>
      </c>
      <c r="D1091" t="s">
        <v>30</v>
      </c>
      <c r="E1091" t="s">
        <v>1102</v>
      </c>
      <c r="F1091" s="25">
        <v>1</v>
      </c>
      <c r="G1091" t="str">
        <f>VLOOKUP(D1091,'Stipend Amounts'!A:J, 9, FALSE)</f>
        <v>District</v>
      </c>
      <c r="H1091" s="2">
        <f>VLOOKUP(D1091,'Stipend Amounts'!A:J, 10, FALSE)</f>
        <v>26.56</v>
      </c>
      <c r="I1091" s="22">
        <f t="shared" si="33"/>
        <v>21</v>
      </c>
      <c r="J1091" s="2">
        <f t="shared" si="34"/>
        <v>557.76</v>
      </c>
      <c r="K1091" s="24">
        <v>42191</v>
      </c>
    </row>
    <row r="1092" spans="1:12">
      <c r="A1092" t="s">
        <v>1627</v>
      </c>
      <c r="B1092" t="s">
        <v>1628</v>
      </c>
      <c r="C1092" t="s">
        <v>1629</v>
      </c>
      <c r="D1092" t="s">
        <v>336</v>
      </c>
      <c r="E1092" t="s">
        <v>1575</v>
      </c>
      <c r="F1092" s="25">
        <v>1</v>
      </c>
      <c r="G1092" t="str">
        <f>VLOOKUP(D1092,'Stipend Amounts'!A:J, 9, FALSE)</f>
        <v>District</v>
      </c>
      <c r="H1092" s="2">
        <f>VLOOKUP(D1092,'Stipend Amounts'!A:J, 10, FALSE)</f>
        <v>26.46</v>
      </c>
      <c r="I1092" s="22">
        <f t="shared" si="33"/>
        <v>2</v>
      </c>
      <c r="J1092" s="2">
        <f t="shared" si="34"/>
        <v>52.92</v>
      </c>
      <c r="K1092" t="s">
        <v>2071</v>
      </c>
    </row>
    <row r="1093" spans="1:12">
      <c r="A1093" t="s">
        <v>1052</v>
      </c>
      <c r="B1093" t="s">
        <v>1053</v>
      </c>
      <c r="C1093" t="s">
        <v>1054</v>
      </c>
      <c r="D1093" t="s">
        <v>304</v>
      </c>
      <c r="E1093" t="s">
        <v>13</v>
      </c>
      <c r="F1093" s="25">
        <v>1</v>
      </c>
      <c r="G1093" t="str">
        <f>VLOOKUP(D1093,'Stipend Amounts'!A:J, 9, FALSE)</f>
        <v>District</v>
      </c>
      <c r="H1093" s="2">
        <f>VLOOKUP(D1093,'Stipend Amounts'!A:J, 10, FALSE)</f>
        <v>25</v>
      </c>
      <c r="I1093" s="22">
        <f t="shared" si="33"/>
        <v>2</v>
      </c>
      <c r="J1093" s="2">
        <f t="shared" si="34"/>
        <v>50</v>
      </c>
      <c r="K1093" s="24">
        <v>42174</v>
      </c>
    </row>
    <row r="1094" spans="1:12">
      <c r="A1094" t="s">
        <v>1052</v>
      </c>
      <c r="B1094" t="s">
        <v>1053</v>
      </c>
      <c r="C1094" t="s">
        <v>1054</v>
      </c>
      <c r="D1094" t="s">
        <v>304</v>
      </c>
      <c r="E1094" t="s">
        <v>1165</v>
      </c>
      <c r="F1094" s="25">
        <v>1</v>
      </c>
      <c r="G1094" t="str">
        <f>VLOOKUP(D1094,'Stipend Amounts'!A:J, 9, FALSE)</f>
        <v>District</v>
      </c>
      <c r="H1094" s="2">
        <f>VLOOKUP(D1094,'Stipend Amounts'!A:J, 10, FALSE)</f>
        <v>25</v>
      </c>
      <c r="I1094" s="22">
        <f t="shared" si="33"/>
        <v>30</v>
      </c>
      <c r="J1094" s="2">
        <f t="shared" si="34"/>
        <v>750</v>
      </c>
      <c r="K1094" s="24">
        <v>42191</v>
      </c>
    </row>
    <row r="1095" spans="1:12">
      <c r="A1095" t="s">
        <v>942</v>
      </c>
      <c r="B1095" t="s">
        <v>943</v>
      </c>
      <c r="C1095" t="s">
        <v>944</v>
      </c>
      <c r="D1095" t="s">
        <v>305</v>
      </c>
      <c r="E1095" t="s">
        <v>13</v>
      </c>
      <c r="F1095" s="25">
        <v>1</v>
      </c>
      <c r="G1095" t="str">
        <f>VLOOKUP(D1095,'Stipend Amounts'!A:J, 9, FALSE)</f>
        <v>District</v>
      </c>
      <c r="H1095" s="2">
        <f>VLOOKUP(D1095,'Stipend Amounts'!A:J, 10, FALSE)</f>
        <v>24</v>
      </c>
      <c r="I1095" s="22">
        <f t="shared" si="33"/>
        <v>2</v>
      </c>
      <c r="J1095" s="2">
        <f t="shared" si="34"/>
        <v>48</v>
      </c>
      <c r="K1095" s="24">
        <v>42174</v>
      </c>
    </row>
    <row r="1096" spans="1:12">
      <c r="A1096" t="s">
        <v>942</v>
      </c>
      <c r="B1096" t="s">
        <v>943</v>
      </c>
      <c r="C1096" t="s">
        <v>944</v>
      </c>
      <c r="D1096" t="s">
        <v>305</v>
      </c>
      <c r="E1096" t="s">
        <v>1165</v>
      </c>
      <c r="F1096" s="25">
        <v>1</v>
      </c>
      <c r="G1096" t="str">
        <f>VLOOKUP(D1096,'Stipend Amounts'!A:J, 9, FALSE)</f>
        <v>District</v>
      </c>
      <c r="H1096" s="2">
        <f>VLOOKUP(D1096,'Stipend Amounts'!A:J, 10, FALSE)</f>
        <v>24</v>
      </c>
      <c r="I1096" s="22">
        <f t="shared" si="33"/>
        <v>30</v>
      </c>
      <c r="J1096" s="2">
        <f t="shared" si="34"/>
        <v>720</v>
      </c>
      <c r="K1096" s="24">
        <v>42191</v>
      </c>
    </row>
    <row r="1097" spans="1:12">
      <c r="A1097" t="s">
        <v>703</v>
      </c>
      <c r="B1097" t="s">
        <v>704</v>
      </c>
      <c r="C1097" t="s">
        <v>705</v>
      </c>
      <c r="D1097" t="s">
        <v>305</v>
      </c>
      <c r="E1097" t="s">
        <v>348</v>
      </c>
      <c r="F1097" s="25">
        <v>1</v>
      </c>
      <c r="G1097" t="str">
        <f>VLOOKUP(D1097,'Stipend Amounts'!A:J, 9, FALSE)</f>
        <v>District</v>
      </c>
      <c r="H1097" s="2">
        <f>VLOOKUP(D1097,'Stipend Amounts'!A:J, 10, FALSE)</f>
        <v>24</v>
      </c>
      <c r="I1097" s="22">
        <f t="shared" si="33"/>
        <v>2</v>
      </c>
      <c r="J1097" s="2">
        <f t="shared" si="34"/>
        <v>48</v>
      </c>
      <c r="K1097" s="24">
        <v>42174</v>
      </c>
    </row>
    <row r="1098" spans="1:12">
      <c r="A1098" t="s">
        <v>703</v>
      </c>
      <c r="B1098" t="s">
        <v>704</v>
      </c>
      <c r="C1098" t="s">
        <v>705</v>
      </c>
      <c r="D1098" t="s">
        <v>305</v>
      </c>
      <c r="E1098" t="s">
        <v>1127</v>
      </c>
      <c r="F1098" s="25">
        <v>1</v>
      </c>
      <c r="G1098" t="str">
        <f>VLOOKUP(D1098,'Stipend Amounts'!A:J, 9, FALSE)</f>
        <v>District</v>
      </c>
      <c r="H1098" s="2">
        <f>VLOOKUP(D1098,'Stipend Amounts'!A:J, 10, FALSE)</f>
        <v>24</v>
      </c>
      <c r="I1098" s="22">
        <f t="shared" si="33"/>
        <v>21</v>
      </c>
      <c r="J1098" s="2">
        <f t="shared" si="34"/>
        <v>504</v>
      </c>
      <c r="K1098" s="24">
        <v>42191</v>
      </c>
    </row>
    <row r="1099" spans="1:12">
      <c r="A1099" t="s">
        <v>1562</v>
      </c>
      <c r="B1099" t="s">
        <v>1563</v>
      </c>
      <c r="C1099" t="s">
        <v>1564</v>
      </c>
      <c r="D1099" t="s">
        <v>340</v>
      </c>
      <c r="E1099" t="s">
        <v>491</v>
      </c>
      <c r="F1099" s="25">
        <v>1</v>
      </c>
      <c r="G1099" t="str">
        <f>VLOOKUP(D1099,'Stipend Amounts'!A:J, 9, FALSE)</f>
        <v>Teacher</v>
      </c>
      <c r="H1099" s="2">
        <f>VLOOKUP(D1099,'Stipend Amounts'!A:J, 10, FALSE)</f>
        <v>26</v>
      </c>
      <c r="I1099" s="22">
        <f t="shared" si="33"/>
        <v>2</v>
      </c>
      <c r="J1099" s="2">
        <f t="shared" ref="J1099:J1101" si="35">H1099*I1099</f>
        <v>52</v>
      </c>
      <c r="K1099" s="24" t="s">
        <v>2071</v>
      </c>
    </row>
    <row r="1100" spans="1:12">
      <c r="A1100" t="s">
        <v>1675</v>
      </c>
      <c r="B1100" t="s">
        <v>1710</v>
      </c>
      <c r="C1100" t="s">
        <v>1323</v>
      </c>
      <c r="D1100" t="s">
        <v>231</v>
      </c>
      <c r="E1100" t="s">
        <v>1165</v>
      </c>
      <c r="F1100" s="25">
        <v>1</v>
      </c>
      <c r="G1100" t="str">
        <f>VLOOKUP(D1100,'Stipend Amounts'!A:J, 9, FALSE)</f>
        <v>District</v>
      </c>
      <c r="H1100" s="2">
        <f>VLOOKUP(D1100,'Stipend Amounts'!A:J, 10, FALSE)</f>
        <v>34</v>
      </c>
      <c r="I1100" s="22">
        <f t="shared" si="33"/>
        <v>30</v>
      </c>
      <c r="J1100" s="2">
        <f t="shared" si="35"/>
        <v>1020</v>
      </c>
      <c r="K1100" t="s">
        <v>2071</v>
      </c>
      <c r="L1100" t="s">
        <v>1772</v>
      </c>
    </row>
    <row r="1101" spans="1:12">
      <c r="A1101" t="s">
        <v>124</v>
      </c>
      <c r="B1101" t="s">
        <v>125</v>
      </c>
      <c r="C1101" t="s">
        <v>126</v>
      </c>
      <c r="D1101" t="s">
        <v>286</v>
      </c>
      <c r="E1101" t="s">
        <v>13</v>
      </c>
      <c r="F1101" s="25">
        <v>1</v>
      </c>
      <c r="G1101" t="str">
        <f>VLOOKUP(D1101,'Stipend Amounts'!A:J, 9, FALSE)</f>
        <v>District</v>
      </c>
      <c r="H1101" s="2">
        <f>VLOOKUP(D1101,'Stipend Amounts'!A:J, 10, FALSE)</f>
        <v>25</v>
      </c>
      <c r="I1101" s="22">
        <f t="shared" si="33"/>
        <v>2</v>
      </c>
      <c r="J1101" s="2">
        <f t="shared" si="35"/>
        <v>50</v>
      </c>
      <c r="K1101" s="19">
        <v>42159</v>
      </c>
    </row>
  </sheetData>
  <autoFilter ref="A1:L1101">
    <sortState ref="A2:L1101">
      <sortCondition ref="D1:D1101"/>
    </sortState>
  </autoFilter>
  <phoneticPr fontId="7"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K88"/>
  <sheetViews>
    <sheetView workbookViewId="0">
      <selection activeCell="A16" sqref="A16"/>
    </sheetView>
  </sheetViews>
  <sheetFormatPr baseColWidth="10" defaultColWidth="11" defaultRowHeight="15" x14ac:dyDescent="0"/>
  <cols>
    <col min="1" max="1" width="37.33203125" bestFit="1" customWidth="1"/>
    <col min="9" max="9" width="15" customWidth="1"/>
    <col min="10" max="10" width="11" style="15"/>
    <col min="11" max="11" width="11" style="5"/>
  </cols>
  <sheetData>
    <row r="1" spans="1:11">
      <c r="A1" s="3" t="s">
        <v>201</v>
      </c>
      <c r="B1" s="3" t="s">
        <v>202</v>
      </c>
      <c r="C1" s="3" t="s">
        <v>203</v>
      </c>
      <c r="D1" s="3" t="s">
        <v>204</v>
      </c>
      <c r="E1" s="3" t="s">
        <v>205</v>
      </c>
      <c r="F1" s="3" t="s">
        <v>206</v>
      </c>
      <c r="G1" s="3" t="s">
        <v>207</v>
      </c>
      <c r="H1" s="3" t="s">
        <v>208</v>
      </c>
      <c r="I1" s="3" t="s">
        <v>209</v>
      </c>
      <c r="J1" s="4" t="s">
        <v>210</v>
      </c>
    </row>
    <row r="2" spans="1:11">
      <c r="A2" s="6" t="s">
        <v>71</v>
      </c>
      <c r="B2" s="6" t="s">
        <v>211</v>
      </c>
      <c r="C2" s="6" t="s">
        <v>212</v>
      </c>
      <c r="D2" s="6" t="s">
        <v>213</v>
      </c>
      <c r="E2" s="6" t="s">
        <v>214</v>
      </c>
      <c r="F2" s="6" t="s">
        <v>214</v>
      </c>
      <c r="G2" s="6" t="s">
        <v>215</v>
      </c>
      <c r="H2" s="6" t="s">
        <v>215</v>
      </c>
      <c r="I2" s="6" t="s">
        <v>3</v>
      </c>
      <c r="J2" s="7">
        <v>25</v>
      </c>
    </row>
    <row r="3" spans="1:11">
      <c r="A3" s="6" t="s">
        <v>216</v>
      </c>
      <c r="B3" s="6" t="s">
        <v>211</v>
      </c>
      <c r="C3" s="6" t="s">
        <v>212</v>
      </c>
      <c r="D3" s="6" t="s">
        <v>213</v>
      </c>
      <c r="E3" s="6" t="s">
        <v>214</v>
      </c>
      <c r="F3" s="6" t="s">
        <v>214</v>
      </c>
      <c r="G3" s="6" t="s">
        <v>217</v>
      </c>
      <c r="H3" s="6"/>
      <c r="I3" s="6" t="s">
        <v>3</v>
      </c>
      <c r="J3" s="7">
        <v>41.95</v>
      </c>
    </row>
    <row r="4" spans="1:11">
      <c r="A4" s="6" t="s">
        <v>218</v>
      </c>
      <c r="B4" s="6" t="s">
        <v>211</v>
      </c>
      <c r="C4" s="6" t="s">
        <v>212</v>
      </c>
      <c r="D4" s="6" t="s">
        <v>213</v>
      </c>
      <c r="E4" s="6" t="s">
        <v>214</v>
      </c>
      <c r="F4" s="6" t="s">
        <v>214</v>
      </c>
      <c r="G4" s="6" t="s">
        <v>553</v>
      </c>
      <c r="H4" s="6" t="s">
        <v>553</v>
      </c>
      <c r="I4" s="6" t="s">
        <v>3</v>
      </c>
      <c r="J4" s="7">
        <v>32</v>
      </c>
    </row>
    <row r="5" spans="1:11">
      <c r="A5" s="6" t="s">
        <v>219</v>
      </c>
      <c r="B5" s="6" t="s">
        <v>211</v>
      </c>
      <c r="C5" s="6" t="s">
        <v>212</v>
      </c>
      <c r="D5" s="6" t="s">
        <v>213</v>
      </c>
      <c r="E5" s="6" t="s">
        <v>213</v>
      </c>
      <c r="F5" s="6" t="s">
        <v>214</v>
      </c>
      <c r="G5" s="6" t="s">
        <v>220</v>
      </c>
      <c r="H5" s="6" t="s">
        <v>221</v>
      </c>
      <c r="I5" s="6" t="s">
        <v>3</v>
      </c>
      <c r="J5" s="7">
        <v>30</v>
      </c>
    </row>
    <row r="6" spans="1:11">
      <c r="A6" s="6" t="s">
        <v>176</v>
      </c>
      <c r="B6" s="6" t="s">
        <v>211</v>
      </c>
      <c r="C6" s="6" t="s">
        <v>212</v>
      </c>
      <c r="D6" s="6" t="s">
        <v>214</v>
      </c>
      <c r="E6" s="6" t="s">
        <v>214</v>
      </c>
      <c r="F6" s="6" t="s">
        <v>214</v>
      </c>
      <c r="G6" s="6" t="s">
        <v>215</v>
      </c>
      <c r="H6" s="6" t="s">
        <v>215</v>
      </c>
      <c r="I6" s="6" t="s">
        <v>3</v>
      </c>
      <c r="J6" s="7">
        <v>0</v>
      </c>
    </row>
    <row r="7" spans="1:11">
      <c r="A7" s="6" t="s">
        <v>222</v>
      </c>
      <c r="B7" s="6" t="s">
        <v>223</v>
      </c>
      <c r="C7" s="6" t="s">
        <v>212</v>
      </c>
      <c r="D7" s="6" t="s">
        <v>213</v>
      </c>
      <c r="E7" s="6" t="s">
        <v>213</v>
      </c>
      <c r="F7" s="6" t="s">
        <v>214</v>
      </c>
      <c r="G7" s="8">
        <v>25</v>
      </c>
      <c r="H7" s="6" t="s">
        <v>215</v>
      </c>
      <c r="I7" s="6" t="s">
        <v>14</v>
      </c>
      <c r="J7" s="7">
        <v>25</v>
      </c>
    </row>
    <row r="8" spans="1:11" ht="16">
      <c r="A8" t="s">
        <v>225</v>
      </c>
      <c r="B8" t="s">
        <v>226</v>
      </c>
      <c r="C8" t="s">
        <v>212</v>
      </c>
      <c r="D8" t="s">
        <v>214</v>
      </c>
      <c r="E8" t="s">
        <v>214</v>
      </c>
      <c r="F8" t="s">
        <v>214</v>
      </c>
      <c r="G8" t="s">
        <v>227</v>
      </c>
      <c r="H8" t="s">
        <v>227</v>
      </c>
      <c r="I8" t="s">
        <v>3</v>
      </c>
      <c r="J8" s="2">
        <v>37.450000000000003</v>
      </c>
      <c r="K8" s="9"/>
    </row>
    <row r="9" spans="1:11">
      <c r="A9" s="6" t="s">
        <v>75</v>
      </c>
      <c r="B9" s="6" t="s">
        <v>211</v>
      </c>
      <c r="C9" s="6" t="s">
        <v>212</v>
      </c>
      <c r="D9" s="6" t="s">
        <v>213</v>
      </c>
      <c r="E9" s="6" t="s">
        <v>214</v>
      </c>
      <c r="F9" s="6" t="s">
        <v>214</v>
      </c>
      <c r="G9" s="6" t="s">
        <v>228</v>
      </c>
      <c r="H9" s="6" t="s">
        <v>224</v>
      </c>
      <c r="I9" s="6" t="s">
        <v>3</v>
      </c>
      <c r="J9" s="7">
        <v>28.16</v>
      </c>
    </row>
    <row r="10" spans="1:11">
      <c r="A10" s="6" t="s">
        <v>229</v>
      </c>
      <c r="B10" s="6" t="s">
        <v>211</v>
      </c>
      <c r="C10" s="6" t="s">
        <v>212</v>
      </c>
      <c r="D10" s="6" t="s">
        <v>213</v>
      </c>
      <c r="E10" s="6" t="s">
        <v>213</v>
      </c>
      <c r="F10" s="6" t="s">
        <v>214</v>
      </c>
      <c r="G10" s="6" t="s">
        <v>230</v>
      </c>
      <c r="H10" s="6" t="s">
        <v>230</v>
      </c>
      <c r="I10" s="6" t="s">
        <v>3</v>
      </c>
      <c r="J10" s="7">
        <v>40</v>
      </c>
    </row>
    <row r="11" spans="1:11">
      <c r="A11" s="6" t="s">
        <v>231</v>
      </c>
      <c r="B11" s="6" t="s">
        <v>211</v>
      </c>
      <c r="C11" s="6" t="s">
        <v>212</v>
      </c>
      <c r="D11" s="6" t="s">
        <v>213</v>
      </c>
      <c r="E11" s="6" t="s">
        <v>213</v>
      </c>
      <c r="F11" s="6" t="s">
        <v>214</v>
      </c>
      <c r="G11" s="6" t="s">
        <v>232</v>
      </c>
      <c r="H11" s="6" t="s">
        <v>232</v>
      </c>
      <c r="I11" s="6" t="s">
        <v>3</v>
      </c>
      <c r="J11" s="7">
        <v>34</v>
      </c>
    </row>
    <row r="12" spans="1:11">
      <c r="A12" s="6" t="s">
        <v>233</v>
      </c>
      <c r="B12" s="6" t="s">
        <v>223</v>
      </c>
      <c r="C12" s="6" t="s">
        <v>234</v>
      </c>
      <c r="D12" s="6" t="s">
        <v>213</v>
      </c>
      <c r="E12" s="6" t="s">
        <v>213</v>
      </c>
      <c r="F12" s="6" t="s">
        <v>214</v>
      </c>
      <c r="G12" s="6" t="s">
        <v>235</v>
      </c>
      <c r="H12" s="6" t="s">
        <v>220</v>
      </c>
      <c r="I12" s="6" t="s">
        <v>14</v>
      </c>
      <c r="J12" s="7">
        <v>22.44</v>
      </c>
    </row>
    <row r="13" spans="1:11">
      <c r="A13" s="6" t="s">
        <v>236</v>
      </c>
      <c r="B13" s="6" t="s">
        <v>223</v>
      </c>
      <c r="C13" s="6" t="s">
        <v>234</v>
      </c>
      <c r="D13" s="6" t="s">
        <v>213</v>
      </c>
      <c r="E13" s="6" t="s">
        <v>213</v>
      </c>
      <c r="F13" s="6" t="s">
        <v>214</v>
      </c>
      <c r="G13" s="6" t="s">
        <v>220</v>
      </c>
      <c r="H13" s="6" t="s">
        <v>220</v>
      </c>
      <c r="I13" s="6" t="s">
        <v>14</v>
      </c>
      <c r="J13" s="7">
        <v>30</v>
      </c>
    </row>
    <row r="14" spans="1:11">
      <c r="A14" s="6" t="s">
        <v>8</v>
      </c>
      <c r="B14" s="6" t="s">
        <v>226</v>
      </c>
      <c r="C14" s="6" t="s">
        <v>237</v>
      </c>
      <c r="D14" s="6" t="s">
        <v>213</v>
      </c>
      <c r="E14" s="6" t="s">
        <v>214</v>
      </c>
      <c r="F14" s="6" t="s">
        <v>214</v>
      </c>
      <c r="G14" s="6" t="s">
        <v>552</v>
      </c>
      <c r="H14" s="6" t="s">
        <v>552</v>
      </c>
      <c r="I14" s="6" t="s">
        <v>3</v>
      </c>
      <c r="J14" s="7">
        <v>16.43</v>
      </c>
    </row>
    <row r="15" spans="1:11">
      <c r="A15" s="6" t="s">
        <v>554</v>
      </c>
      <c r="B15" s="6" t="s">
        <v>223</v>
      </c>
      <c r="C15" s="6" t="s">
        <v>237</v>
      </c>
      <c r="D15" s="6" t="s">
        <v>213</v>
      </c>
      <c r="E15" s="6" t="s">
        <v>214</v>
      </c>
      <c r="F15" s="6" t="s">
        <v>214</v>
      </c>
      <c r="G15" s="6" t="s">
        <v>238</v>
      </c>
      <c r="H15" s="6" t="s">
        <v>238</v>
      </c>
      <c r="I15" s="6" t="s">
        <v>3</v>
      </c>
      <c r="J15" s="7">
        <v>15</v>
      </c>
    </row>
    <row r="16" spans="1:11">
      <c r="A16" s="6" t="s">
        <v>239</v>
      </c>
      <c r="B16" s="6" t="s">
        <v>223</v>
      </c>
      <c r="C16" s="6" t="s">
        <v>237</v>
      </c>
      <c r="D16" s="6" t="s">
        <v>213</v>
      </c>
      <c r="E16" s="6" t="s">
        <v>213</v>
      </c>
      <c r="F16" s="6" t="s">
        <v>214</v>
      </c>
      <c r="G16" s="8">
        <v>25</v>
      </c>
      <c r="H16" s="6" t="s">
        <v>224</v>
      </c>
      <c r="I16" s="6" t="s">
        <v>3</v>
      </c>
      <c r="J16" s="7">
        <v>25</v>
      </c>
    </row>
    <row r="17" spans="1:10">
      <c r="A17" s="6" t="s">
        <v>101</v>
      </c>
      <c r="B17" s="6" t="s">
        <v>211</v>
      </c>
      <c r="C17" s="6" t="s">
        <v>240</v>
      </c>
      <c r="D17" s="6" t="s">
        <v>214</v>
      </c>
      <c r="E17" s="6" t="s">
        <v>214</v>
      </c>
      <c r="F17" s="6" t="s">
        <v>214</v>
      </c>
      <c r="G17" s="6" t="s">
        <v>220</v>
      </c>
      <c r="H17" s="6" t="s">
        <v>220</v>
      </c>
      <c r="I17" s="6" t="s">
        <v>3</v>
      </c>
      <c r="J17" s="7">
        <v>30</v>
      </c>
    </row>
    <row r="18" spans="1:10">
      <c r="A18" s="6" t="s">
        <v>105</v>
      </c>
      <c r="B18" s="6" t="s">
        <v>226</v>
      </c>
      <c r="C18" s="6" t="s">
        <v>240</v>
      </c>
      <c r="D18" s="6" t="s">
        <v>213</v>
      </c>
      <c r="E18" s="6" t="s">
        <v>214</v>
      </c>
      <c r="F18" s="6" t="s">
        <v>214</v>
      </c>
      <c r="G18" s="6" t="s">
        <v>241</v>
      </c>
      <c r="H18" s="6">
        <v>0</v>
      </c>
      <c r="I18" s="6" t="s">
        <v>3</v>
      </c>
      <c r="J18" s="7">
        <v>10</v>
      </c>
    </row>
    <row r="19" spans="1:10">
      <c r="A19" s="6" t="s">
        <v>94</v>
      </c>
      <c r="B19" s="6" t="s">
        <v>211</v>
      </c>
      <c r="C19" s="6" t="s">
        <v>240</v>
      </c>
      <c r="D19" s="6" t="s">
        <v>213</v>
      </c>
      <c r="E19" s="6" t="s">
        <v>214</v>
      </c>
      <c r="F19" s="6" t="s">
        <v>214</v>
      </c>
      <c r="G19" s="6" t="s">
        <v>238</v>
      </c>
      <c r="H19" s="6" t="s">
        <v>224</v>
      </c>
      <c r="I19" s="6" t="s">
        <v>3</v>
      </c>
      <c r="J19" s="7">
        <v>15</v>
      </c>
    </row>
    <row r="20" spans="1:10">
      <c r="A20" s="6" t="s">
        <v>40</v>
      </c>
      <c r="B20" s="6" t="s">
        <v>211</v>
      </c>
      <c r="C20" s="6" t="s">
        <v>242</v>
      </c>
      <c r="D20" s="6" t="s">
        <v>214</v>
      </c>
      <c r="E20" s="6" t="s">
        <v>214</v>
      </c>
      <c r="F20" s="6" t="s">
        <v>214</v>
      </c>
      <c r="G20" s="6" t="s">
        <v>238</v>
      </c>
      <c r="H20" s="6" t="s">
        <v>238</v>
      </c>
      <c r="I20" s="6" t="s">
        <v>3</v>
      </c>
      <c r="J20" s="7">
        <v>15</v>
      </c>
    </row>
    <row r="21" spans="1:10">
      <c r="A21" s="6" t="s">
        <v>1304</v>
      </c>
      <c r="B21" s="6" t="s">
        <v>223</v>
      </c>
      <c r="C21" s="6" t="s">
        <v>243</v>
      </c>
      <c r="D21" s="6" t="s">
        <v>214</v>
      </c>
      <c r="E21" s="6" t="s">
        <v>214</v>
      </c>
      <c r="F21" s="6" t="s">
        <v>214</v>
      </c>
      <c r="G21" s="6" t="s">
        <v>244</v>
      </c>
      <c r="H21" s="6" t="s">
        <v>244</v>
      </c>
      <c r="I21" s="6" t="s">
        <v>14</v>
      </c>
      <c r="J21" s="7">
        <v>38.35</v>
      </c>
    </row>
    <row r="22" spans="1:10">
      <c r="A22" s="6" t="s">
        <v>12</v>
      </c>
      <c r="B22" s="6" t="s">
        <v>223</v>
      </c>
      <c r="C22" s="6" t="s">
        <v>243</v>
      </c>
      <c r="D22" s="6" t="s">
        <v>214</v>
      </c>
      <c r="E22" s="6" t="s">
        <v>214</v>
      </c>
      <c r="F22" s="6" t="s">
        <v>214</v>
      </c>
      <c r="G22" s="6" t="s">
        <v>245</v>
      </c>
      <c r="H22" s="6" t="s">
        <v>245</v>
      </c>
      <c r="I22" s="6" t="s">
        <v>14</v>
      </c>
      <c r="J22" s="7">
        <v>39.119999999999997</v>
      </c>
    </row>
    <row r="23" spans="1:10">
      <c r="A23" s="6" t="s">
        <v>246</v>
      </c>
      <c r="B23" s="6" t="s">
        <v>223</v>
      </c>
      <c r="C23" s="6" t="s">
        <v>247</v>
      </c>
      <c r="D23" s="6" t="s">
        <v>213</v>
      </c>
      <c r="E23" s="6" t="s">
        <v>213</v>
      </c>
      <c r="F23" s="6" t="s">
        <v>214</v>
      </c>
      <c r="G23" s="8">
        <v>25</v>
      </c>
      <c r="H23" s="6" t="s">
        <v>224</v>
      </c>
      <c r="I23" s="6" t="s">
        <v>14</v>
      </c>
      <c r="J23" s="7">
        <v>25</v>
      </c>
    </row>
    <row r="24" spans="1:10">
      <c r="A24" s="6" t="s">
        <v>248</v>
      </c>
      <c r="B24" s="6" t="s">
        <v>223</v>
      </c>
      <c r="C24" s="6" t="s">
        <v>247</v>
      </c>
      <c r="D24" s="6" t="s">
        <v>213</v>
      </c>
      <c r="E24" s="6" t="s">
        <v>213</v>
      </c>
      <c r="F24" s="6" t="s">
        <v>214</v>
      </c>
      <c r="G24" s="6" t="s">
        <v>249</v>
      </c>
      <c r="H24" s="6" t="s">
        <v>249</v>
      </c>
      <c r="I24" s="6" t="s">
        <v>14</v>
      </c>
      <c r="J24" s="7">
        <v>30.77</v>
      </c>
    </row>
    <row r="25" spans="1:10">
      <c r="A25" s="6" t="s">
        <v>250</v>
      </c>
      <c r="B25" s="6" t="s">
        <v>223</v>
      </c>
      <c r="C25" s="6" t="s">
        <v>247</v>
      </c>
      <c r="D25" s="6" t="s">
        <v>213</v>
      </c>
      <c r="E25" s="6" t="s">
        <v>213</v>
      </c>
      <c r="F25" s="6" t="s">
        <v>214</v>
      </c>
      <c r="G25" s="8">
        <v>25</v>
      </c>
      <c r="H25" s="6" t="s">
        <v>224</v>
      </c>
      <c r="I25" s="6" t="s">
        <v>14</v>
      </c>
      <c r="J25" s="7">
        <v>25</v>
      </c>
    </row>
    <row r="26" spans="1:10">
      <c r="A26" s="6" t="s">
        <v>251</v>
      </c>
      <c r="B26" s="6" t="s">
        <v>223</v>
      </c>
      <c r="C26" s="6" t="s">
        <v>247</v>
      </c>
      <c r="D26" s="6" t="s">
        <v>213</v>
      </c>
      <c r="E26" s="6" t="s">
        <v>213</v>
      </c>
      <c r="F26" s="6" t="s">
        <v>214</v>
      </c>
      <c r="G26" s="8">
        <v>25</v>
      </c>
      <c r="H26" s="6" t="s">
        <v>224</v>
      </c>
      <c r="I26" s="6" t="s">
        <v>14</v>
      </c>
      <c r="J26" s="7">
        <v>25</v>
      </c>
    </row>
    <row r="27" spans="1:10">
      <c r="A27" s="6" t="s">
        <v>252</v>
      </c>
      <c r="B27" s="6" t="s">
        <v>223</v>
      </c>
      <c r="C27" s="6" t="s">
        <v>247</v>
      </c>
      <c r="D27" s="6" t="s">
        <v>213</v>
      </c>
      <c r="E27" s="6" t="s">
        <v>213</v>
      </c>
      <c r="F27" s="6" t="s">
        <v>214</v>
      </c>
      <c r="G27" s="8">
        <v>25</v>
      </c>
      <c r="H27" s="6" t="s">
        <v>224</v>
      </c>
      <c r="I27" s="6" t="s">
        <v>14</v>
      </c>
      <c r="J27" s="7">
        <v>25</v>
      </c>
    </row>
    <row r="28" spans="1:10">
      <c r="A28" s="6" t="s">
        <v>253</v>
      </c>
      <c r="B28" s="6" t="s">
        <v>223</v>
      </c>
      <c r="C28" s="6" t="s">
        <v>247</v>
      </c>
      <c r="D28" s="6" t="s">
        <v>213</v>
      </c>
      <c r="E28" s="6" t="s">
        <v>213</v>
      </c>
      <c r="F28" s="6" t="s">
        <v>214</v>
      </c>
      <c r="G28" s="6" t="s">
        <v>215</v>
      </c>
      <c r="H28" s="6" t="s">
        <v>215</v>
      </c>
      <c r="I28" s="6" t="s">
        <v>14</v>
      </c>
      <c r="J28" s="7">
        <v>25</v>
      </c>
    </row>
    <row r="29" spans="1:10">
      <c r="A29" s="6" t="s">
        <v>254</v>
      </c>
      <c r="B29" s="6" t="s">
        <v>223</v>
      </c>
      <c r="C29" s="6" t="s">
        <v>247</v>
      </c>
      <c r="D29" s="6" t="s">
        <v>213</v>
      </c>
      <c r="E29" s="6" t="s">
        <v>213</v>
      </c>
      <c r="F29" s="6" t="s">
        <v>214</v>
      </c>
      <c r="G29" s="6" t="s">
        <v>215</v>
      </c>
      <c r="H29" s="6" t="s">
        <v>215</v>
      </c>
      <c r="I29" s="6" t="s">
        <v>14</v>
      </c>
      <c r="J29" s="7">
        <v>25</v>
      </c>
    </row>
    <row r="30" spans="1:10">
      <c r="A30" s="6" t="s">
        <v>255</v>
      </c>
      <c r="B30" s="6" t="s">
        <v>223</v>
      </c>
      <c r="C30" s="6" t="s">
        <v>247</v>
      </c>
      <c r="D30" s="6" t="s">
        <v>213</v>
      </c>
      <c r="E30" s="6" t="s">
        <v>213</v>
      </c>
      <c r="F30" s="6" t="s">
        <v>214</v>
      </c>
      <c r="G30" s="6" t="s">
        <v>215</v>
      </c>
      <c r="H30" s="6" t="s">
        <v>215</v>
      </c>
      <c r="I30" s="6" t="s">
        <v>14</v>
      </c>
      <c r="J30" s="7">
        <v>25</v>
      </c>
    </row>
    <row r="31" spans="1:10">
      <c r="A31" s="6" t="s">
        <v>256</v>
      </c>
      <c r="B31" s="6" t="s">
        <v>223</v>
      </c>
      <c r="C31" s="6" t="s">
        <v>247</v>
      </c>
      <c r="D31" s="6" t="s">
        <v>213</v>
      </c>
      <c r="E31" s="6" t="s">
        <v>213</v>
      </c>
      <c r="F31" s="6" t="s">
        <v>214</v>
      </c>
      <c r="G31" s="6" t="s">
        <v>215</v>
      </c>
      <c r="H31" s="6" t="s">
        <v>215</v>
      </c>
      <c r="I31" s="6" t="s">
        <v>14</v>
      </c>
      <c r="J31" s="7">
        <v>25</v>
      </c>
    </row>
    <row r="32" spans="1:10">
      <c r="A32" s="6" t="s">
        <v>257</v>
      </c>
      <c r="B32" s="6" t="s">
        <v>223</v>
      </c>
      <c r="C32" s="6" t="s">
        <v>247</v>
      </c>
      <c r="D32" s="6" t="s">
        <v>213</v>
      </c>
      <c r="E32" s="6" t="s">
        <v>213</v>
      </c>
      <c r="F32" s="6" t="s">
        <v>214</v>
      </c>
      <c r="G32" s="8">
        <v>25</v>
      </c>
      <c r="H32" s="6" t="s">
        <v>224</v>
      </c>
      <c r="I32" s="6" t="s">
        <v>14</v>
      </c>
      <c r="J32" s="7">
        <v>25</v>
      </c>
    </row>
    <row r="33" spans="1:11">
      <c r="A33" s="10" t="s">
        <v>258</v>
      </c>
      <c r="B33" s="10" t="s">
        <v>223</v>
      </c>
      <c r="C33" s="10" t="s">
        <v>247</v>
      </c>
      <c r="D33" s="10" t="s">
        <v>213</v>
      </c>
      <c r="E33" s="10" t="s">
        <v>213</v>
      </c>
      <c r="F33" s="10" t="s">
        <v>214</v>
      </c>
      <c r="G33" s="10" t="s">
        <v>215</v>
      </c>
      <c r="H33" s="10" t="s">
        <v>215</v>
      </c>
      <c r="I33" s="10" t="s">
        <v>14</v>
      </c>
      <c r="J33" s="11">
        <v>25</v>
      </c>
      <c r="K33" s="12"/>
    </row>
    <row r="34" spans="1:11">
      <c r="A34" s="6" t="s">
        <v>259</v>
      </c>
      <c r="B34" s="6" t="s">
        <v>223</v>
      </c>
      <c r="C34" s="6" t="s">
        <v>247</v>
      </c>
      <c r="D34" s="6" t="s">
        <v>213</v>
      </c>
      <c r="E34" s="6" t="s">
        <v>213</v>
      </c>
      <c r="F34" s="6" t="s">
        <v>214</v>
      </c>
      <c r="G34" s="8">
        <v>25</v>
      </c>
      <c r="H34" s="6" t="s">
        <v>224</v>
      </c>
      <c r="I34" s="6" t="s">
        <v>14</v>
      </c>
      <c r="J34" s="7">
        <v>25</v>
      </c>
    </row>
    <row r="35" spans="1:11">
      <c r="A35" s="6" t="s">
        <v>260</v>
      </c>
      <c r="B35" s="6" t="s">
        <v>223</v>
      </c>
      <c r="C35" s="6" t="s">
        <v>247</v>
      </c>
      <c r="D35" s="6" t="s">
        <v>213</v>
      </c>
      <c r="E35" s="6" t="s">
        <v>213</v>
      </c>
      <c r="F35" s="6" t="s">
        <v>214</v>
      </c>
      <c r="G35" s="6" t="s">
        <v>215</v>
      </c>
      <c r="H35" s="6" t="s">
        <v>215</v>
      </c>
      <c r="I35" s="6" t="s">
        <v>14</v>
      </c>
      <c r="J35" s="7">
        <v>25</v>
      </c>
    </row>
    <row r="36" spans="1:11">
      <c r="A36" s="6" t="s">
        <v>261</v>
      </c>
      <c r="B36" s="6" t="s">
        <v>223</v>
      </c>
      <c r="C36" s="6" t="s">
        <v>247</v>
      </c>
      <c r="D36" s="6" t="s">
        <v>213</v>
      </c>
      <c r="E36" s="6" t="s">
        <v>213</v>
      </c>
      <c r="F36" s="6" t="s">
        <v>214</v>
      </c>
      <c r="G36" s="8">
        <v>25</v>
      </c>
      <c r="H36" s="6" t="s">
        <v>224</v>
      </c>
      <c r="I36" s="6" t="s">
        <v>14</v>
      </c>
      <c r="J36" s="7">
        <v>25</v>
      </c>
    </row>
    <row r="37" spans="1:11">
      <c r="A37" s="6" t="s">
        <v>262</v>
      </c>
      <c r="B37" s="6" t="s">
        <v>223</v>
      </c>
      <c r="C37" s="6" t="s">
        <v>263</v>
      </c>
      <c r="D37" s="6" t="s">
        <v>213</v>
      </c>
      <c r="E37" s="6" t="s">
        <v>213</v>
      </c>
      <c r="F37" s="6" t="s">
        <v>214</v>
      </c>
      <c r="G37" s="8">
        <v>25</v>
      </c>
      <c r="H37" s="6" t="s">
        <v>224</v>
      </c>
      <c r="I37" s="6" t="s">
        <v>14</v>
      </c>
      <c r="J37" s="7">
        <v>25</v>
      </c>
    </row>
    <row r="38" spans="1:11">
      <c r="A38" s="6" t="s">
        <v>264</v>
      </c>
      <c r="B38" s="6" t="s">
        <v>223</v>
      </c>
      <c r="C38" s="6" t="s">
        <v>263</v>
      </c>
      <c r="D38" s="6" t="s">
        <v>214</v>
      </c>
      <c r="E38" s="6" t="s">
        <v>214</v>
      </c>
      <c r="F38" s="6" t="s">
        <v>214</v>
      </c>
      <c r="G38" s="6" t="s">
        <v>265</v>
      </c>
      <c r="H38" s="6" t="s">
        <v>215</v>
      </c>
      <c r="I38" s="6" t="s">
        <v>3</v>
      </c>
      <c r="J38" s="7">
        <v>25</v>
      </c>
    </row>
    <row r="39" spans="1:11">
      <c r="A39" t="s">
        <v>187</v>
      </c>
      <c r="B39" t="s">
        <v>211</v>
      </c>
      <c r="C39" t="s">
        <v>263</v>
      </c>
      <c r="D39" t="s">
        <v>213</v>
      </c>
      <c r="E39" t="s">
        <v>214</v>
      </c>
      <c r="F39" t="s">
        <v>214</v>
      </c>
      <c r="G39" t="s">
        <v>266</v>
      </c>
      <c r="H39" t="s">
        <v>267</v>
      </c>
      <c r="I39" t="s">
        <v>3</v>
      </c>
      <c r="J39" s="13">
        <v>26.55</v>
      </c>
    </row>
    <row r="40" spans="1:11">
      <c r="A40" s="6" t="s">
        <v>268</v>
      </c>
      <c r="B40" s="6" t="s">
        <v>211</v>
      </c>
      <c r="C40" s="6" t="s">
        <v>263</v>
      </c>
      <c r="D40" s="6" t="s">
        <v>213</v>
      </c>
      <c r="E40" s="6" t="s">
        <v>213</v>
      </c>
      <c r="F40" s="6" t="s">
        <v>214</v>
      </c>
      <c r="G40" s="6" t="s">
        <v>269</v>
      </c>
      <c r="H40" s="6" t="s">
        <v>269</v>
      </c>
      <c r="I40" s="6" t="s">
        <v>3</v>
      </c>
      <c r="J40" s="7">
        <v>20</v>
      </c>
    </row>
    <row r="41" spans="1:11">
      <c r="A41" s="6" t="s">
        <v>270</v>
      </c>
      <c r="B41" s="6" t="s">
        <v>223</v>
      </c>
      <c r="C41" s="6" t="s">
        <v>263</v>
      </c>
      <c r="D41" s="6" t="s">
        <v>213</v>
      </c>
      <c r="E41" s="6" t="s">
        <v>213</v>
      </c>
      <c r="F41" s="6" t="s">
        <v>214</v>
      </c>
      <c r="G41" s="6" t="s">
        <v>215</v>
      </c>
      <c r="H41" s="6" t="s">
        <v>215</v>
      </c>
      <c r="I41" s="6" t="s">
        <v>14</v>
      </c>
      <c r="J41" s="7">
        <v>25</v>
      </c>
    </row>
    <row r="42" spans="1:11">
      <c r="A42" t="s">
        <v>271</v>
      </c>
      <c r="B42" t="s">
        <v>226</v>
      </c>
      <c r="C42" t="s">
        <v>263</v>
      </c>
      <c r="D42" t="s">
        <v>214</v>
      </c>
      <c r="E42" t="s">
        <v>214</v>
      </c>
      <c r="F42" t="s">
        <v>214</v>
      </c>
      <c r="G42" s="14" t="s">
        <v>272</v>
      </c>
      <c r="H42" s="14" t="s">
        <v>272</v>
      </c>
      <c r="I42" t="s">
        <v>3</v>
      </c>
      <c r="J42" s="2">
        <v>25</v>
      </c>
      <c r="K42" t="s">
        <v>273</v>
      </c>
    </row>
    <row r="43" spans="1:11">
      <c r="A43" s="6" t="s">
        <v>274</v>
      </c>
      <c r="B43" s="6" t="s">
        <v>211</v>
      </c>
      <c r="C43" s="6" t="s">
        <v>275</v>
      </c>
      <c r="D43" s="6" t="s">
        <v>213</v>
      </c>
      <c r="E43" s="6" t="s">
        <v>213</v>
      </c>
      <c r="F43" s="6" t="s">
        <v>214</v>
      </c>
      <c r="G43" s="6" t="s">
        <v>215</v>
      </c>
      <c r="H43" s="6" t="s">
        <v>276</v>
      </c>
      <c r="I43" s="6" t="s">
        <v>3</v>
      </c>
      <c r="J43" s="7">
        <v>25</v>
      </c>
    </row>
    <row r="44" spans="1:11">
      <c r="A44" s="6" t="s">
        <v>277</v>
      </c>
      <c r="B44" s="6" t="s">
        <v>211</v>
      </c>
      <c r="C44" s="6" t="s">
        <v>275</v>
      </c>
      <c r="D44" s="6" t="s">
        <v>213</v>
      </c>
      <c r="E44" s="6" t="s">
        <v>213</v>
      </c>
      <c r="F44" s="6" t="s">
        <v>214</v>
      </c>
      <c r="G44" s="6" t="s">
        <v>215</v>
      </c>
      <c r="H44" s="6" t="s">
        <v>276</v>
      </c>
      <c r="I44" s="6" t="s">
        <v>3</v>
      </c>
      <c r="J44" s="7">
        <v>25</v>
      </c>
    </row>
    <row r="45" spans="1:11">
      <c r="A45" s="6" t="s">
        <v>278</v>
      </c>
      <c r="B45" s="6" t="s">
        <v>211</v>
      </c>
      <c r="C45" s="6" t="s">
        <v>275</v>
      </c>
      <c r="D45" s="6" t="s">
        <v>214</v>
      </c>
      <c r="E45" s="6" t="s">
        <v>214</v>
      </c>
      <c r="F45" s="6" t="s">
        <v>214</v>
      </c>
      <c r="G45" s="6" t="s">
        <v>215</v>
      </c>
      <c r="H45" s="6" t="s">
        <v>276</v>
      </c>
      <c r="I45" s="6" t="s">
        <v>3</v>
      </c>
      <c r="J45" s="7">
        <v>25</v>
      </c>
    </row>
    <row r="46" spans="1:11">
      <c r="A46" s="6" t="s">
        <v>279</v>
      </c>
      <c r="B46" s="6" t="s">
        <v>211</v>
      </c>
      <c r="C46" s="6" t="s">
        <v>275</v>
      </c>
      <c r="D46" s="6" t="s">
        <v>213</v>
      </c>
      <c r="E46" s="6" t="s">
        <v>213</v>
      </c>
      <c r="F46" s="6" t="s">
        <v>214</v>
      </c>
      <c r="G46" s="6" t="s">
        <v>215</v>
      </c>
      <c r="H46" s="6" t="s">
        <v>276</v>
      </c>
      <c r="I46" s="6" t="s">
        <v>3</v>
      </c>
      <c r="J46" s="7">
        <v>25</v>
      </c>
    </row>
    <row r="47" spans="1:11">
      <c r="A47" s="6" t="s">
        <v>280</v>
      </c>
      <c r="B47" s="6" t="s">
        <v>211</v>
      </c>
      <c r="C47" s="6" t="s">
        <v>275</v>
      </c>
      <c r="D47" s="6" t="s">
        <v>213</v>
      </c>
      <c r="E47" s="6" t="s">
        <v>213</v>
      </c>
      <c r="F47" s="6" t="s">
        <v>214</v>
      </c>
      <c r="G47" s="6" t="s">
        <v>215</v>
      </c>
      <c r="H47" s="6" t="s">
        <v>276</v>
      </c>
      <c r="I47" s="6" t="s">
        <v>3</v>
      </c>
      <c r="J47" s="7">
        <v>25</v>
      </c>
    </row>
    <row r="48" spans="1:11">
      <c r="A48" s="6" t="s">
        <v>281</v>
      </c>
      <c r="B48" s="6" t="s">
        <v>211</v>
      </c>
      <c r="C48" s="6" t="s">
        <v>275</v>
      </c>
      <c r="D48" s="6" t="s">
        <v>213</v>
      </c>
      <c r="E48" s="6" t="s">
        <v>213</v>
      </c>
      <c r="F48" s="6" t="s">
        <v>214</v>
      </c>
      <c r="G48" s="6" t="s">
        <v>215</v>
      </c>
      <c r="H48" s="6" t="s">
        <v>224</v>
      </c>
      <c r="I48" s="6" t="s">
        <v>3</v>
      </c>
      <c r="J48" s="7">
        <v>25</v>
      </c>
    </row>
    <row r="49" spans="1:10">
      <c r="A49" s="6" t="s">
        <v>282</v>
      </c>
      <c r="B49" s="6" t="s">
        <v>211</v>
      </c>
      <c r="C49" s="6" t="s">
        <v>275</v>
      </c>
      <c r="D49" s="6" t="s">
        <v>213</v>
      </c>
      <c r="E49" s="6" t="s">
        <v>213</v>
      </c>
      <c r="F49" s="6" t="s">
        <v>214</v>
      </c>
      <c r="G49" s="6" t="s">
        <v>283</v>
      </c>
      <c r="H49" s="6" t="s">
        <v>283</v>
      </c>
      <c r="I49" s="6" t="s">
        <v>3</v>
      </c>
      <c r="J49" s="7">
        <v>16.670000000000002</v>
      </c>
    </row>
    <row r="50" spans="1:10">
      <c r="A50" s="6" t="s">
        <v>284</v>
      </c>
      <c r="B50" s="6" t="s">
        <v>211</v>
      </c>
      <c r="C50" s="6" t="s">
        <v>275</v>
      </c>
      <c r="D50" s="6" t="s">
        <v>213</v>
      </c>
      <c r="E50" s="6" t="s">
        <v>213</v>
      </c>
      <c r="F50" s="6" t="s">
        <v>214</v>
      </c>
      <c r="G50" s="6" t="s">
        <v>215</v>
      </c>
      <c r="H50" s="6" t="s">
        <v>224</v>
      </c>
      <c r="I50" s="6" t="s">
        <v>3</v>
      </c>
      <c r="J50" s="7">
        <v>25</v>
      </c>
    </row>
    <row r="51" spans="1:10">
      <c r="A51" s="6" t="s">
        <v>285</v>
      </c>
      <c r="B51" s="6" t="s">
        <v>211</v>
      </c>
      <c r="C51" s="6" t="s">
        <v>275</v>
      </c>
      <c r="D51" s="6" t="s">
        <v>213</v>
      </c>
      <c r="E51" s="6" t="s">
        <v>214</v>
      </c>
      <c r="F51" s="6" t="s">
        <v>214</v>
      </c>
      <c r="G51" s="6" t="s">
        <v>215</v>
      </c>
      <c r="H51" s="6" t="s">
        <v>276</v>
      </c>
      <c r="I51" s="6" t="s">
        <v>3</v>
      </c>
      <c r="J51" s="7">
        <v>25</v>
      </c>
    </row>
    <row r="52" spans="1:10">
      <c r="A52" s="6" t="s">
        <v>286</v>
      </c>
      <c r="B52" s="6" t="s">
        <v>226</v>
      </c>
      <c r="C52" s="6" t="s">
        <v>275</v>
      </c>
      <c r="D52" s="6" t="s">
        <v>213</v>
      </c>
      <c r="E52" s="6" t="s">
        <v>213</v>
      </c>
      <c r="F52" s="6" t="s">
        <v>214</v>
      </c>
      <c r="G52" s="6" t="s">
        <v>215</v>
      </c>
      <c r="H52" s="6" t="s">
        <v>276</v>
      </c>
      <c r="I52" s="6" t="s">
        <v>3</v>
      </c>
      <c r="J52" s="7">
        <v>25</v>
      </c>
    </row>
    <row r="53" spans="1:10">
      <c r="A53" s="6" t="s">
        <v>287</v>
      </c>
      <c r="B53" s="6" t="s">
        <v>211</v>
      </c>
      <c r="C53" s="6" t="s">
        <v>288</v>
      </c>
      <c r="D53" s="6" t="s">
        <v>213</v>
      </c>
      <c r="E53" s="6" t="s">
        <v>213</v>
      </c>
      <c r="F53" s="6" t="s">
        <v>214</v>
      </c>
      <c r="G53" s="6" t="s">
        <v>289</v>
      </c>
      <c r="H53" s="6" t="s">
        <v>289</v>
      </c>
      <c r="I53" s="6" t="s">
        <v>3</v>
      </c>
      <c r="J53" s="7">
        <v>33.18</v>
      </c>
    </row>
    <row r="54" spans="1:10">
      <c r="A54" s="6" t="s">
        <v>20</v>
      </c>
      <c r="B54" s="6" t="s">
        <v>211</v>
      </c>
      <c r="C54" s="6" t="s">
        <v>290</v>
      </c>
      <c r="D54" s="6" t="s">
        <v>214</v>
      </c>
      <c r="E54" s="6" t="s">
        <v>213</v>
      </c>
      <c r="F54" s="6" t="s">
        <v>214</v>
      </c>
      <c r="G54" s="6" t="s">
        <v>220</v>
      </c>
      <c r="H54" s="6" t="s">
        <v>291</v>
      </c>
      <c r="I54" s="6" t="s">
        <v>3</v>
      </c>
      <c r="J54" s="7">
        <v>30</v>
      </c>
    </row>
    <row r="55" spans="1:10">
      <c r="A55" s="6" t="s">
        <v>292</v>
      </c>
      <c r="B55" s="6" t="s">
        <v>223</v>
      </c>
      <c r="C55" s="6" t="s">
        <v>293</v>
      </c>
      <c r="D55" s="6" t="s">
        <v>213</v>
      </c>
      <c r="E55" s="6" t="s">
        <v>213</v>
      </c>
      <c r="F55" s="6" t="s">
        <v>214</v>
      </c>
      <c r="G55" s="6" t="s">
        <v>224</v>
      </c>
      <c r="H55" s="6" t="s">
        <v>224</v>
      </c>
      <c r="I55" s="6" t="s">
        <v>294</v>
      </c>
      <c r="J55" s="7"/>
    </row>
    <row r="56" spans="1:10">
      <c r="A56" s="6" t="s">
        <v>86</v>
      </c>
      <c r="B56" s="6" t="s">
        <v>211</v>
      </c>
      <c r="C56" s="6" t="s">
        <v>295</v>
      </c>
      <c r="D56" s="6" t="s">
        <v>213</v>
      </c>
      <c r="E56" s="6" t="s">
        <v>214</v>
      </c>
      <c r="F56" s="6" t="s">
        <v>214</v>
      </c>
      <c r="G56" s="6" t="s">
        <v>215</v>
      </c>
      <c r="H56" s="6" t="s">
        <v>215</v>
      </c>
      <c r="I56" s="6" t="s">
        <v>3</v>
      </c>
      <c r="J56" s="7">
        <v>25</v>
      </c>
    </row>
    <row r="57" spans="1:10">
      <c r="A57" s="6" t="s">
        <v>296</v>
      </c>
      <c r="B57" s="6" t="s">
        <v>211</v>
      </c>
      <c r="C57" s="6" t="s">
        <v>295</v>
      </c>
      <c r="D57" s="6" t="s">
        <v>213</v>
      </c>
      <c r="E57" s="6" t="s">
        <v>214</v>
      </c>
      <c r="F57" s="6" t="s">
        <v>214</v>
      </c>
      <c r="G57" s="6" t="s">
        <v>215</v>
      </c>
      <c r="H57" s="6" t="s">
        <v>215</v>
      </c>
      <c r="I57" s="6" t="s">
        <v>3</v>
      </c>
      <c r="J57" s="7">
        <v>25</v>
      </c>
    </row>
    <row r="58" spans="1:10">
      <c r="A58" s="6" t="s">
        <v>297</v>
      </c>
      <c r="B58" s="6" t="s">
        <v>211</v>
      </c>
      <c r="C58" s="6" t="s">
        <v>295</v>
      </c>
      <c r="D58" s="6" t="s">
        <v>213</v>
      </c>
      <c r="E58" s="6" t="s">
        <v>213</v>
      </c>
      <c r="F58" s="6" t="s">
        <v>214</v>
      </c>
      <c r="G58" s="6" t="s">
        <v>298</v>
      </c>
      <c r="H58" s="6" t="s">
        <v>299</v>
      </c>
      <c r="I58" s="6" t="s">
        <v>3</v>
      </c>
      <c r="J58" s="7">
        <v>30.62</v>
      </c>
    </row>
    <row r="59" spans="1:10">
      <c r="A59" s="6" t="s">
        <v>300</v>
      </c>
      <c r="B59" s="6" t="s">
        <v>211</v>
      </c>
      <c r="C59" s="6" t="s">
        <v>295</v>
      </c>
      <c r="D59" s="6" t="s">
        <v>213</v>
      </c>
      <c r="E59" s="6" t="s">
        <v>214</v>
      </c>
      <c r="F59" s="6" t="s">
        <v>214</v>
      </c>
      <c r="G59" s="6" t="s">
        <v>301</v>
      </c>
      <c r="H59" s="6" t="s">
        <v>224</v>
      </c>
      <c r="I59" s="6" t="s">
        <v>3</v>
      </c>
      <c r="J59" s="7">
        <v>27</v>
      </c>
    </row>
    <row r="60" spans="1:10">
      <c r="A60" s="6" t="s">
        <v>82</v>
      </c>
      <c r="B60" s="6" t="s">
        <v>226</v>
      </c>
      <c r="C60" s="6" t="s">
        <v>295</v>
      </c>
      <c r="D60" s="6" t="s">
        <v>213</v>
      </c>
      <c r="E60" s="6" t="s">
        <v>213</v>
      </c>
      <c r="F60" s="6" t="s">
        <v>214</v>
      </c>
      <c r="G60" s="6" t="s">
        <v>344</v>
      </c>
      <c r="H60" s="6" t="s">
        <v>344</v>
      </c>
      <c r="I60" s="6" t="s">
        <v>3</v>
      </c>
      <c r="J60" s="17">
        <v>20.28</v>
      </c>
    </row>
    <row r="61" spans="1:10">
      <c r="A61" s="6" t="s">
        <v>302</v>
      </c>
      <c r="B61" s="6" t="s">
        <v>211</v>
      </c>
      <c r="C61" s="6" t="s">
        <v>295</v>
      </c>
      <c r="D61" s="6" t="s">
        <v>213</v>
      </c>
      <c r="E61" s="6" t="s">
        <v>213</v>
      </c>
      <c r="F61" s="6" t="s">
        <v>214</v>
      </c>
      <c r="G61" s="6" t="s">
        <v>220</v>
      </c>
      <c r="H61" s="6" t="s">
        <v>220</v>
      </c>
      <c r="I61" s="6" t="s">
        <v>3</v>
      </c>
      <c r="J61" s="7">
        <v>30</v>
      </c>
    </row>
    <row r="62" spans="1:10">
      <c r="A62" s="6" t="s">
        <v>30</v>
      </c>
      <c r="B62" s="6" t="s">
        <v>211</v>
      </c>
      <c r="C62" s="6" t="s">
        <v>295</v>
      </c>
      <c r="D62" s="6" t="s">
        <v>214</v>
      </c>
      <c r="E62" s="6" t="s">
        <v>214</v>
      </c>
      <c r="F62" s="6" t="s">
        <v>214</v>
      </c>
      <c r="G62" s="6" t="s">
        <v>303</v>
      </c>
      <c r="H62" s="6" t="s">
        <v>224</v>
      </c>
      <c r="I62" s="6" t="s">
        <v>3</v>
      </c>
      <c r="J62" s="7">
        <v>26.56</v>
      </c>
    </row>
    <row r="63" spans="1:10">
      <c r="A63" s="6" t="s">
        <v>304</v>
      </c>
      <c r="B63" s="6" t="s">
        <v>211</v>
      </c>
      <c r="C63" s="6" t="s">
        <v>295</v>
      </c>
      <c r="D63" s="6" t="s">
        <v>213</v>
      </c>
      <c r="E63" s="6" t="s">
        <v>213</v>
      </c>
      <c r="F63" s="6" t="s">
        <v>214</v>
      </c>
      <c r="G63" s="6" t="s">
        <v>215</v>
      </c>
      <c r="H63" s="6" t="s">
        <v>215</v>
      </c>
      <c r="I63" s="6" t="s">
        <v>3</v>
      </c>
      <c r="J63" s="7">
        <v>25</v>
      </c>
    </row>
    <row r="64" spans="1:10">
      <c r="A64" s="6" t="s">
        <v>305</v>
      </c>
      <c r="B64" s="6" t="s">
        <v>211</v>
      </c>
      <c r="C64" s="6" t="s">
        <v>295</v>
      </c>
      <c r="D64" s="6" t="s">
        <v>214</v>
      </c>
      <c r="E64" s="6" t="s">
        <v>213</v>
      </c>
      <c r="F64" s="6" t="s">
        <v>214</v>
      </c>
      <c r="G64" s="6" t="s">
        <v>306</v>
      </c>
      <c r="H64" s="6" t="s">
        <v>306</v>
      </c>
      <c r="I64" s="6" t="s">
        <v>3</v>
      </c>
      <c r="J64" s="7">
        <v>24</v>
      </c>
    </row>
    <row r="65" spans="1:10">
      <c r="A65" s="6" t="s">
        <v>307</v>
      </c>
      <c r="B65" s="6" t="s">
        <v>211</v>
      </c>
      <c r="C65" s="6" t="s">
        <v>308</v>
      </c>
      <c r="D65" s="6" t="s">
        <v>214</v>
      </c>
      <c r="E65" s="6" t="s">
        <v>214</v>
      </c>
      <c r="F65" s="6" t="s">
        <v>214</v>
      </c>
      <c r="G65" s="6" t="s">
        <v>215</v>
      </c>
      <c r="H65" s="6" t="s">
        <v>224</v>
      </c>
      <c r="I65" s="6" t="s">
        <v>3</v>
      </c>
      <c r="J65" s="7">
        <v>25</v>
      </c>
    </row>
    <row r="66" spans="1:10">
      <c r="A66" s="6" t="s">
        <v>309</v>
      </c>
      <c r="B66" s="6" t="s">
        <v>223</v>
      </c>
      <c r="C66" s="6" t="s">
        <v>310</v>
      </c>
      <c r="D66" s="6" t="s">
        <v>213</v>
      </c>
      <c r="E66" s="6" t="s">
        <v>213</v>
      </c>
      <c r="F66" s="6" t="s">
        <v>214</v>
      </c>
      <c r="G66" s="6" t="s">
        <v>311</v>
      </c>
      <c r="H66" s="6" t="s">
        <v>311</v>
      </c>
      <c r="I66" s="6" t="s">
        <v>14</v>
      </c>
      <c r="J66" s="7">
        <v>30.49</v>
      </c>
    </row>
    <row r="67" spans="1:10">
      <c r="A67" s="6" t="s">
        <v>1317</v>
      </c>
      <c r="B67" s="6" t="s">
        <v>211</v>
      </c>
      <c r="C67" s="6" t="s">
        <v>310</v>
      </c>
      <c r="D67" s="6" t="s">
        <v>214</v>
      </c>
      <c r="E67" s="6" t="s">
        <v>214</v>
      </c>
      <c r="F67" s="6" t="s">
        <v>214</v>
      </c>
      <c r="G67" s="6" t="s">
        <v>1318</v>
      </c>
      <c r="H67" s="6" t="s">
        <v>1318</v>
      </c>
      <c r="I67" s="6" t="s">
        <v>3</v>
      </c>
      <c r="J67" s="7">
        <v>30.55</v>
      </c>
    </row>
    <row r="68" spans="1:10">
      <c r="A68" s="6" t="s">
        <v>312</v>
      </c>
      <c r="B68" s="6" t="s">
        <v>211</v>
      </c>
      <c r="C68" s="6" t="s">
        <v>310</v>
      </c>
      <c r="D68" s="6" t="s">
        <v>213</v>
      </c>
      <c r="E68" s="6" t="s">
        <v>213</v>
      </c>
      <c r="F68" s="6" t="s">
        <v>213</v>
      </c>
      <c r="G68" s="6" t="s">
        <v>313</v>
      </c>
      <c r="H68" s="6" t="s">
        <v>313</v>
      </c>
      <c r="I68" s="6" t="s">
        <v>3</v>
      </c>
      <c r="J68" s="7">
        <v>33.04</v>
      </c>
    </row>
    <row r="69" spans="1:10">
      <c r="A69" s="6" t="s">
        <v>314</v>
      </c>
      <c r="B69" s="6" t="s">
        <v>223</v>
      </c>
      <c r="C69" s="6" t="s">
        <v>310</v>
      </c>
      <c r="D69" s="6" t="s">
        <v>213</v>
      </c>
      <c r="E69" s="6" t="s">
        <v>213</v>
      </c>
      <c r="F69" s="6" t="s">
        <v>214</v>
      </c>
      <c r="G69" s="6" t="s">
        <v>315</v>
      </c>
      <c r="H69" s="6" t="s">
        <v>315</v>
      </c>
      <c r="I69" s="6" t="s">
        <v>14</v>
      </c>
      <c r="J69" s="7">
        <v>26</v>
      </c>
    </row>
    <row r="70" spans="1:10">
      <c r="A70" s="6" t="s">
        <v>316</v>
      </c>
      <c r="B70" s="6" t="s">
        <v>223</v>
      </c>
      <c r="C70" s="6" t="s">
        <v>310</v>
      </c>
      <c r="D70" s="6" t="s">
        <v>213</v>
      </c>
      <c r="E70" s="6" t="s">
        <v>213</v>
      </c>
      <c r="F70" s="6" t="s">
        <v>214</v>
      </c>
      <c r="G70" s="6" t="s">
        <v>317</v>
      </c>
      <c r="H70" s="6" t="s">
        <v>318</v>
      </c>
      <c r="I70" s="6" t="s">
        <v>3</v>
      </c>
      <c r="J70" s="7">
        <v>26</v>
      </c>
    </row>
    <row r="71" spans="1:10">
      <c r="A71" s="6" t="s">
        <v>319</v>
      </c>
      <c r="B71" s="6" t="s">
        <v>223</v>
      </c>
      <c r="C71" s="6" t="s">
        <v>310</v>
      </c>
      <c r="D71" s="6" t="s">
        <v>213</v>
      </c>
      <c r="E71" s="6" t="s">
        <v>213</v>
      </c>
      <c r="F71" s="6" t="s">
        <v>214</v>
      </c>
      <c r="G71" s="6" t="s">
        <v>215</v>
      </c>
      <c r="H71" s="6" t="s">
        <v>215</v>
      </c>
      <c r="I71" s="6" t="s">
        <v>14</v>
      </c>
      <c r="J71" s="7">
        <v>25</v>
      </c>
    </row>
    <row r="72" spans="1:10">
      <c r="A72" s="6" t="s">
        <v>320</v>
      </c>
      <c r="B72" s="6" t="s">
        <v>211</v>
      </c>
      <c r="C72" s="6" t="s">
        <v>310</v>
      </c>
      <c r="D72" s="6" t="s">
        <v>213</v>
      </c>
      <c r="E72" s="6" t="s">
        <v>214</v>
      </c>
      <c r="F72" s="6" t="s">
        <v>214</v>
      </c>
      <c r="G72" s="6" t="s">
        <v>321</v>
      </c>
      <c r="H72" s="6" t="s">
        <v>321</v>
      </c>
      <c r="I72" s="6" t="s">
        <v>3</v>
      </c>
      <c r="J72" s="7">
        <v>31</v>
      </c>
    </row>
    <row r="73" spans="1:10">
      <c r="A73" s="6" t="s">
        <v>322</v>
      </c>
      <c r="B73" s="6" t="s">
        <v>223</v>
      </c>
      <c r="C73" s="6" t="s">
        <v>310</v>
      </c>
      <c r="D73" s="6" t="s">
        <v>213</v>
      </c>
      <c r="E73" s="6" t="s">
        <v>213</v>
      </c>
      <c r="F73" s="6" t="s">
        <v>214</v>
      </c>
      <c r="G73" s="6" t="s">
        <v>323</v>
      </c>
      <c r="H73" s="6" t="s">
        <v>323</v>
      </c>
      <c r="I73" s="6" t="s">
        <v>14</v>
      </c>
      <c r="J73" s="7">
        <v>22</v>
      </c>
    </row>
    <row r="74" spans="1:10">
      <c r="A74" s="6" t="s">
        <v>324</v>
      </c>
      <c r="B74" s="6" t="s">
        <v>211</v>
      </c>
      <c r="C74" s="6" t="s">
        <v>310</v>
      </c>
      <c r="D74" s="6" t="s">
        <v>213</v>
      </c>
      <c r="E74" s="6" t="s">
        <v>214</v>
      </c>
      <c r="F74" s="6" t="s">
        <v>214</v>
      </c>
      <c r="G74" s="6" t="s">
        <v>325</v>
      </c>
      <c r="H74" s="6" t="s">
        <v>224</v>
      </c>
      <c r="I74" s="6" t="s">
        <v>3</v>
      </c>
      <c r="J74" s="7">
        <v>47.54</v>
      </c>
    </row>
    <row r="75" spans="1:10">
      <c r="A75" s="6" t="s">
        <v>326</v>
      </c>
      <c r="B75" s="6" t="s">
        <v>223</v>
      </c>
      <c r="C75" s="6" t="s">
        <v>310</v>
      </c>
      <c r="D75" s="6" t="s">
        <v>213</v>
      </c>
      <c r="E75" s="6" t="s">
        <v>213</v>
      </c>
      <c r="F75" s="6" t="s">
        <v>214</v>
      </c>
      <c r="G75" s="6" t="s">
        <v>327</v>
      </c>
      <c r="H75" s="6" t="s">
        <v>327</v>
      </c>
      <c r="I75" s="6" t="s">
        <v>14</v>
      </c>
      <c r="J75" s="7">
        <v>51.3</v>
      </c>
    </row>
    <row r="76" spans="1:10">
      <c r="A76" s="6" t="s">
        <v>1316</v>
      </c>
      <c r="B76" s="6" t="s">
        <v>211</v>
      </c>
      <c r="C76" s="6" t="s">
        <v>310</v>
      </c>
      <c r="D76" s="6" t="s">
        <v>213</v>
      </c>
      <c r="E76" s="6" t="s">
        <v>214</v>
      </c>
      <c r="F76" s="6" t="s">
        <v>214</v>
      </c>
      <c r="G76" s="6" t="s">
        <v>276</v>
      </c>
      <c r="H76" s="6" t="s">
        <v>276</v>
      </c>
      <c r="I76" s="6" t="s">
        <v>3</v>
      </c>
      <c r="J76" s="7">
        <v>35</v>
      </c>
    </row>
    <row r="77" spans="1:10">
      <c r="A77" s="6" t="s">
        <v>90</v>
      </c>
      <c r="B77" s="6" t="s">
        <v>211</v>
      </c>
      <c r="C77" s="6" t="s">
        <v>310</v>
      </c>
      <c r="D77" s="6" t="s">
        <v>213</v>
      </c>
      <c r="E77" s="6" t="s">
        <v>213</v>
      </c>
      <c r="F77" s="6" t="s">
        <v>214</v>
      </c>
      <c r="G77" s="6" t="s">
        <v>328</v>
      </c>
      <c r="H77" s="6" t="s">
        <v>328</v>
      </c>
      <c r="I77" s="6" t="s">
        <v>3</v>
      </c>
      <c r="J77" s="7">
        <v>29.82</v>
      </c>
    </row>
    <row r="78" spans="1:10">
      <c r="A78" s="6" t="s">
        <v>329</v>
      </c>
      <c r="B78" s="6" t="s">
        <v>223</v>
      </c>
      <c r="C78" s="6" t="s">
        <v>310</v>
      </c>
      <c r="D78" s="6" t="s">
        <v>213</v>
      </c>
      <c r="E78" s="6" t="s">
        <v>213</v>
      </c>
      <c r="F78" s="6" t="s">
        <v>214</v>
      </c>
      <c r="G78" s="6" t="s">
        <v>315</v>
      </c>
      <c r="H78" s="6" t="s">
        <v>315</v>
      </c>
      <c r="I78" s="6" t="s">
        <v>3</v>
      </c>
      <c r="J78" s="7">
        <v>26</v>
      </c>
    </row>
    <row r="79" spans="1:10">
      <c r="A79" s="6" t="s">
        <v>330</v>
      </c>
      <c r="B79" s="6" t="s">
        <v>223</v>
      </c>
      <c r="C79" s="6" t="s">
        <v>310</v>
      </c>
      <c r="D79" s="6" t="s">
        <v>213</v>
      </c>
      <c r="E79" s="6" t="s">
        <v>213</v>
      </c>
      <c r="F79" s="6" t="s">
        <v>214</v>
      </c>
      <c r="G79" s="8">
        <v>25</v>
      </c>
      <c r="H79" s="6" t="s">
        <v>224</v>
      </c>
      <c r="I79" s="6" t="s">
        <v>14</v>
      </c>
      <c r="J79" s="7">
        <v>25</v>
      </c>
    </row>
    <row r="80" spans="1:10">
      <c r="A80" s="6" t="s">
        <v>331</v>
      </c>
      <c r="B80" s="6" t="s">
        <v>211</v>
      </c>
      <c r="C80" s="6" t="s">
        <v>310</v>
      </c>
      <c r="D80" s="6" t="s">
        <v>214</v>
      </c>
      <c r="E80" s="6" t="s">
        <v>214</v>
      </c>
      <c r="F80" s="6" t="s">
        <v>214</v>
      </c>
      <c r="G80" s="6" t="s">
        <v>332</v>
      </c>
      <c r="H80" s="6"/>
      <c r="I80" s="6" t="s">
        <v>3</v>
      </c>
      <c r="J80" s="7">
        <v>36</v>
      </c>
    </row>
    <row r="81" spans="1:10">
      <c r="A81" s="6" t="s">
        <v>333</v>
      </c>
      <c r="B81" s="6" t="s">
        <v>223</v>
      </c>
      <c r="C81" s="6" t="s">
        <v>310</v>
      </c>
      <c r="D81" s="6" t="s">
        <v>213</v>
      </c>
      <c r="E81" s="6" t="s">
        <v>213</v>
      </c>
      <c r="F81" s="6" t="s">
        <v>214</v>
      </c>
      <c r="G81" s="6" t="s">
        <v>334</v>
      </c>
      <c r="H81" s="6" t="s">
        <v>334</v>
      </c>
      <c r="I81" s="6" t="s">
        <v>3</v>
      </c>
      <c r="J81" s="7">
        <v>27</v>
      </c>
    </row>
    <row r="82" spans="1:10">
      <c r="A82" s="6" t="s">
        <v>335</v>
      </c>
      <c r="B82" s="6" t="s">
        <v>211</v>
      </c>
      <c r="C82" s="6" t="s">
        <v>310</v>
      </c>
      <c r="D82" s="6" t="s">
        <v>213</v>
      </c>
      <c r="E82" s="6" t="s">
        <v>214</v>
      </c>
      <c r="F82" s="6" t="s">
        <v>214</v>
      </c>
      <c r="G82" s="6"/>
      <c r="H82" s="6"/>
      <c r="I82" s="6" t="s">
        <v>3</v>
      </c>
      <c r="J82" s="7"/>
    </row>
    <row r="83" spans="1:10">
      <c r="A83" s="6" t="s">
        <v>336</v>
      </c>
      <c r="B83" s="6" t="s">
        <v>223</v>
      </c>
      <c r="C83" s="6" t="s">
        <v>310</v>
      </c>
      <c r="D83" s="6" t="s">
        <v>213</v>
      </c>
      <c r="E83" s="6" t="s">
        <v>213</v>
      </c>
      <c r="F83" s="6" t="s">
        <v>214</v>
      </c>
      <c r="G83" s="6" t="s">
        <v>337</v>
      </c>
      <c r="H83" s="6" t="s">
        <v>337</v>
      </c>
      <c r="I83" s="6" t="s">
        <v>3</v>
      </c>
      <c r="J83" s="7">
        <v>26.46</v>
      </c>
    </row>
    <row r="84" spans="1:10">
      <c r="A84" s="6" t="s">
        <v>338</v>
      </c>
      <c r="B84" s="6" t="s">
        <v>223</v>
      </c>
      <c r="C84" s="6" t="s">
        <v>310</v>
      </c>
      <c r="D84" s="6" t="s">
        <v>213</v>
      </c>
      <c r="E84" s="6" t="s">
        <v>213</v>
      </c>
      <c r="F84" s="6" t="s">
        <v>214</v>
      </c>
      <c r="G84" s="6" t="s">
        <v>339</v>
      </c>
      <c r="H84" s="6" t="s">
        <v>230</v>
      </c>
      <c r="I84" s="6"/>
      <c r="J84" s="7">
        <v>45</v>
      </c>
    </row>
    <row r="85" spans="1:10">
      <c r="A85" s="6" t="s">
        <v>340</v>
      </c>
      <c r="B85" s="6" t="s">
        <v>223</v>
      </c>
      <c r="C85" s="6" t="s">
        <v>310</v>
      </c>
      <c r="D85" s="6" t="s">
        <v>213</v>
      </c>
      <c r="E85" s="6" t="s">
        <v>213</v>
      </c>
      <c r="F85" s="6" t="s">
        <v>214</v>
      </c>
      <c r="G85" s="6" t="s">
        <v>315</v>
      </c>
      <c r="H85" s="6" t="s">
        <v>315</v>
      </c>
      <c r="I85" s="6" t="s">
        <v>14</v>
      </c>
      <c r="J85" s="7">
        <v>26</v>
      </c>
    </row>
    <row r="86" spans="1:10">
      <c r="A86" s="6" t="s">
        <v>341</v>
      </c>
      <c r="B86" s="6" t="s">
        <v>224</v>
      </c>
      <c r="C86" s="6" t="s">
        <v>224</v>
      </c>
      <c r="D86" s="6" t="s">
        <v>224</v>
      </c>
      <c r="E86" s="6" t="s">
        <v>224</v>
      </c>
      <c r="F86" s="6" t="s">
        <v>224</v>
      </c>
      <c r="G86">
        <v>0</v>
      </c>
      <c r="H86">
        <v>0</v>
      </c>
      <c r="I86" s="6" t="s">
        <v>16</v>
      </c>
      <c r="J86" s="15">
        <v>0</v>
      </c>
    </row>
    <row r="87" spans="1:10">
      <c r="A87" s="6" t="s">
        <v>172</v>
      </c>
      <c r="B87" s="6" t="s">
        <v>224</v>
      </c>
      <c r="C87" s="6" t="s">
        <v>224</v>
      </c>
      <c r="D87" s="6" t="s">
        <v>224</v>
      </c>
      <c r="E87" s="6" t="s">
        <v>224</v>
      </c>
      <c r="F87" s="6" t="s">
        <v>224</v>
      </c>
      <c r="G87" s="6" t="s">
        <v>215</v>
      </c>
      <c r="H87" s="6" t="s">
        <v>224</v>
      </c>
      <c r="I87" s="6" t="s">
        <v>14</v>
      </c>
      <c r="J87" s="15">
        <v>25</v>
      </c>
    </row>
    <row r="88" spans="1:10">
      <c r="A88" s="6" t="s">
        <v>161</v>
      </c>
      <c r="B88" s="16" t="s">
        <v>226</v>
      </c>
      <c r="C88" s="6" t="s">
        <v>342</v>
      </c>
      <c r="D88" s="6" t="s">
        <v>224</v>
      </c>
      <c r="E88" s="6" t="s">
        <v>224</v>
      </c>
      <c r="F88" s="6" t="s">
        <v>224</v>
      </c>
      <c r="G88">
        <v>0</v>
      </c>
      <c r="H88">
        <v>0</v>
      </c>
      <c r="I88" s="6" t="s">
        <v>16</v>
      </c>
      <c r="J88" s="15">
        <v>0</v>
      </c>
    </row>
  </sheetData>
  <autoFilter ref="A1:K88"/>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Running List</vt:lpstr>
      <vt:lpstr>Stipend Amounts</vt:lpstr>
    </vt:vector>
  </TitlesOfParts>
  <Company>Code.org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Edmonds</dc:creator>
  <cp:lastModifiedBy>Cody Edmonds</cp:lastModifiedBy>
  <cp:lastPrinted>2015-05-29T22:48:06Z</cp:lastPrinted>
  <dcterms:created xsi:type="dcterms:W3CDTF">2015-05-28T19:09:47Z</dcterms:created>
  <dcterms:modified xsi:type="dcterms:W3CDTF">2015-07-16T16:21:36Z</dcterms:modified>
</cp:coreProperties>
</file>