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Lotte/Dropbox/project mixed effects and multilevel models/Davies Meteyard Mixed Models Paper/"/>
    </mc:Choice>
  </mc:AlternateContent>
  <bookViews>
    <workbookView xWindow="180" yWindow="460" windowWidth="21680" windowHeight="17540" tabRatio="500" xr2:uid="{00000000-000D-0000-FFFF-FFFF00000000}"/>
  </bookViews>
  <sheets>
    <sheet name="Notes" sheetId="1" r:id="rId1"/>
    <sheet name="Papers_Raw" sheetId="2" r:id="rId2"/>
    <sheet name="Papers_Tidied" sheetId="3" r:id="rId3"/>
    <sheet name="Summary1" sheetId="4" r:id="rId4"/>
    <sheet name="Summary2" sheetId="5" r:id="rId5"/>
    <sheet name="Papers_Tidied-coding check" sheetId="7" r:id="rId6"/>
    <sheet name="Papers_CodingCheck_Counts" sheetId="8" r:id="rId7"/>
  </sheets>
  <definedNames>
    <definedName name="Approach">Notes!$C$49:$C$56</definedName>
    <definedName name="DV">Notes!$F$58:$F$63</definedName>
    <definedName name="FEone">Notes!$A$67:$A$68</definedName>
    <definedName name="FEtwo">Notes!$B$67:$B$68</definedName>
    <definedName name="ModelComparison">Notes!$G$49:$G$52</definedName>
    <definedName name="ModelEquation">Notes!$C$59:$C$61</definedName>
    <definedName name="ModelFit">Notes!$H$67:$H$71</definedName>
    <definedName name="ModelRationale">Notes!$E$49:$E$52</definedName>
    <definedName name="ModelType">Notes!$B$49:$B$53</definedName>
    <definedName name="REcorr">Notes!$E$67:$E$69</definedName>
    <definedName name="REintercept">Notes!$C$67:$C$71</definedName>
    <definedName name="ReportFE">Notes!$F$67:$F$73</definedName>
    <definedName name="Reporting">Notes!$A$59:$A$65</definedName>
    <definedName name="ReportRE">Notes!$G$67:$G$69</definedName>
    <definedName name="REslopes">Notes!$D$67:$D$72</definedName>
    <definedName name="TopicArea">Notes!$A$49:$A$52</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 i="8" l="1"/>
  <c r="P2" i="8"/>
  <c r="P1" i="8"/>
  <c r="F43" i="5"/>
  <c r="C43" i="5"/>
  <c r="D43" i="5"/>
  <c r="E43" i="5"/>
  <c r="F22" i="4"/>
  <c r="F21" i="4"/>
  <c r="F20" i="4"/>
  <c r="F19" i="4"/>
  <c r="F23" i="4" s="1"/>
  <c r="E22" i="4"/>
  <c r="E21" i="4"/>
  <c r="E20" i="4"/>
  <c r="E23" i="4"/>
  <c r="E19" i="4"/>
  <c r="D22" i="4"/>
  <c r="D21" i="4"/>
  <c r="D20" i="4"/>
  <c r="D19" i="4"/>
  <c r="D23" i="4" s="1"/>
  <c r="C19" i="4"/>
  <c r="C20" i="4"/>
  <c r="C23" i="4" s="1"/>
  <c r="C21" i="4"/>
  <c r="C22" i="4"/>
  <c r="C7" i="4"/>
  <c r="F14" i="4"/>
  <c r="F13" i="4"/>
  <c r="F12" i="4"/>
  <c r="F11" i="4"/>
  <c r="F10" i="4"/>
  <c r="F9" i="4"/>
  <c r="F8" i="4"/>
  <c r="F7" i="4"/>
  <c r="F15" i="4" s="1"/>
  <c r="E14" i="4"/>
  <c r="E13" i="4"/>
  <c r="E12" i="4"/>
  <c r="E15" i="4" s="1"/>
  <c r="E11" i="4"/>
  <c r="E10" i="4"/>
  <c r="E9" i="4"/>
  <c r="E8" i="4"/>
  <c r="E7" i="4"/>
  <c r="D14" i="4"/>
  <c r="D13" i="4"/>
  <c r="D12" i="4"/>
  <c r="D11" i="4"/>
  <c r="D10" i="4"/>
  <c r="D9" i="4"/>
  <c r="D15" i="4" s="1"/>
  <c r="D8" i="4"/>
  <c r="D7" i="4"/>
  <c r="C8" i="4"/>
  <c r="C15" i="4" s="1"/>
  <c r="C9" i="4"/>
  <c r="C10" i="4"/>
  <c r="C11" i="4"/>
  <c r="C12" i="4"/>
  <c r="C13" i="4"/>
  <c r="C14" i="4"/>
  <c r="P3" i="8" l="1"/>
  <c r="P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8" authorId="0" shapeId="0" xr:uid="{B985B61E-F8F7-CA49-8ACF-21058CEA5911}">
      <text>
        <r>
          <rPr>
            <b/>
            <sz val="10"/>
            <color rgb="FF000000"/>
            <rFont val="Tahoma"/>
            <family val="2"/>
          </rPr>
          <t>Microsoft Office User:</t>
        </r>
        <r>
          <rPr>
            <sz val="10"/>
            <color rgb="FF000000"/>
            <rFont val="Tahoma"/>
            <family val="2"/>
          </rPr>
          <t xml:space="preserve">
</t>
        </r>
        <r>
          <rPr>
            <sz val="10"/>
            <color rgb="FF000000"/>
            <rFont val="Tahoma"/>
            <family val="2"/>
          </rPr>
          <t xml:space="preserve">Lotte left blank if nothing reported and Rob put 'no'
</t>
        </r>
      </text>
    </comment>
    <comment ref="J8" authorId="0" shapeId="0" xr:uid="{CE7AA2C6-4CA6-F940-9605-F2885465E848}">
      <text>
        <r>
          <rPr>
            <b/>
            <sz val="10"/>
            <color rgb="FF000000"/>
            <rFont val="Tahoma"/>
            <family val="2"/>
          </rPr>
          <t>Microsoft Office User:</t>
        </r>
        <r>
          <rPr>
            <sz val="10"/>
            <color rgb="FF000000"/>
            <rFont val="Tahoma"/>
            <family val="2"/>
          </rPr>
          <t xml:space="preserve">
</t>
        </r>
        <r>
          <rPr>
            <sz val="10"/>
            <color rgb="FF000000"/>
            <rFont val="Tahoma"/>
            <family val="2"/>
          </rPr>
          <t>Here if Lotte coded 'for some and not others' and Rob has put yes or no, coded as agreement since Lotte reviewed all models in a paper and Rob reviewed one</t>
        </r>
      </text>
    </comment>
    <comment ref="K8" authorId="0" shapeId="0" xr:uid="{85FBC61A-C156-314D-84A3-F2D27B917793}">
      <text>
        <r>
          <rPr>
            <b/>
            <sz val="10"/>
            <color rgb="FF000000"/>
            <rFont val="Tahoma"/>
            <family val="2"/>
          </rPr>
          <t>Microsoft Office User:</t>
        </r>
        <r>
          <rPr>
            <sz val="10"/>
            <color rgb="FF000000"/>
            <rFont val="Tahoma"/>
            <family val="2"/>
          </rPr>
          <t xml:space="preserve">
</t>
        </r>
        <r>
          <rPr>
            <sz val="10"/>
            <color rgb="FF000000"/>
            <rFont val="Tahoma"/>
            <family val="2"/>
          </rPr>
          <t>Here if Lotte coded 'RT &amp; Errors' and Rob coded RT or Errors, coded as agreement as Lotte coded all models and Rob coded one per paper</t>
        </r>
      </text>
    </comment>
    <comment ref="P8" authorId="0" shapeId="0" xr:uid="{898FC613-CC4B-5645-8CB5-F02F2F404D6C}">
      <text>
        <r>
          <rPr>
            <b/>
            <sz val="10"/>
            <color rgb="FF000000"/>
            <rFont val="Tahoma"/>
            <family val="2"/>
          </rPr>
          <t>Microsoft Office User:</t>
        </r>
        <r>
          <rPr>
            <sz val="10"/>
            <color rgb="FF000000"/>
            <rFont val="Tahoma"/>
            <family val="2"/>
          </rPr>
          <t xml:space="preserve">
</t>
        </r>
        <r>
          <rPr>
            <sz val="10"/>
            <color rgb="FF000000"/>
            <rFont val="Tahoma"/>
            <family val="2"/>
          </rPr>
          <t>Lotte left these blank if no slopes specified so an implicit 'no' or 'unclear' if information not there, therefore agreement noted when Rob has put 'no'or 'unclear' but Lotte has left blank. Also agreement noted if Rob has put 'not possible' but Lotte has put unclear or no.</t>
        </r>
      </text>
    </comment>
    <comment ref="Q8" authorId="0" shapeId="0" xr:uid="{E1662D33-51B5-544E-AE22-847D5F636406}">
      <text>
        <r>
          <rPr>
            <b/>
            <sz val="10"/>
            <color rgb="FF000000"/>
            <rFont val="Tahoma"/>
            <family val="2"/>
          </rPr>
          <t>Microsoft Office User:</t>
        </r>
        <r>
          <rPr>
            <sz val="10"/>
            <color rgb="FF000000"/>
            <rFont val="Tahoma"/>
            <family val="2"/>
          </rPr>
          <t xml:space="preserve">
</t>
        </r>
        <r>
          <rPr>
            <sz val="10"/>
            <color rgb="FF000000"/>
            <rFont val="Tahoma"/>
            <family val="2"/>
          </rPr>
          <t>Agreement noted if Lotte has put 't' or 'F' or 'z' and Rob has put alternative test statistic as Rob looked at only one model per paper.</t>
        </r>
      </text>
    </comment>
    <comment ref="T8" authorId="0" shapeId="0" xr:uid="{56B0B9AA-482A-E44F-BDF2-688175309029}">
      <text>
        <r>
          <rPr>
            <b/>
            <sz val="10"/>
            <color rgb="FF000000"/>
            <rFont val="Tahoma"/>
            <family val="2"/>
          </rPr>
          <t>Microsoft Office User:</t>
        </r>
        <r>
          <rPr>
            <sz val="10"/>
            <color rgb="FF000000"/>
            <rFont val="Tahoma"/>
            <family val="2"/>
          </rPr>
          <t xml:space="preserve">
</t>
        </r>
        <r>
          <rPr>
            <sz val="10"/>
            <color rgb="FF000000"/>
            <rFont val="Tahoma"/>
            <family val="2"/>
          </rPr>
          <t>Lotte included specific P value method reported here and left blank otherwise. Rob made additional classifications e.g. 'yes' if present or 'unclear', so agreement noted if Rob has put 'no' and Lotte left blank or ROb put 'unclear' but Lotte left blank</t>
        </r>
      </text>
    </comment>
    <comment ref="V8" authorId="0" shapeId="0" xr:uid="{8724CDA8-163E-8746-8E7E-B5C125888756}">
      <text>
        <r>
          <rPr>
            <b/>
            <sz val="10"/>
            <color rgb="FF000000"/>
            <rFont val="Tahoma"/>
            <family val="2"/>
          </rPr>
          <t>Microsoft Office User:</t>
        </r>
        <r>
          <rPr>
            <sz val="10"/>
            <color rgb="FF000000"/>
            <rFont val="Tahoma"/>
            <family val="2"/>
          </rPr>
          <t xml:space="preserve">
</t>
        </r>
        <r>
          <rPr>
            <sz val="10"/>
            <color rgb="FF000000"/>
            <rFont val="Tahoma"/>
            <family val="2"/>
          </rPr>
          <t>Lotte reported specific method if used, otherwise left blank. Rob made additional classification e.g. 'all designed factors estimated' rather than referral to LRTs. Agreement noted when Rob put 'all designed factors estimated but Lotte left blank.</t>
        </r>
      </text>
    </comment>
    <comment ref="W8" authorId="0" shapeId="0" xr:uid="{43D22F24-64FC-F541-88A7-D1F8D72CA7CF}">
      <text>
        <r>
          <rPr>
            <b/>
            <sz val="10"/>
            <color rgb="FF000000"/>
            <rFont val="Tahoma"/>
            <family val="2"/>
          </rPr>
          <t>Microsoft Office User:</t>
        </r>
        <r>
          <rPr>
            <sz val="10"/>
            <color rgb="FF000000"/>
            <rFont val="Tahoma"/>
            <family val="2"/>
          </rPr>
          <t xml:space="preserve">
</t>
        </r>
        <r>
          <rPr>
            <sz val="10"/>
            <color rgb="FF000000"/>
            <rFont val="Tahoma"/>
            <family val="2"/>
          </rPr>
          <t>Lotte included specific approach e.g. LRTs if reported, left blank otherwise. Rob made additional classifications e.g. 'unexplained'. Agreement noted if Rob put 'unexplaind' and Lotte left blank. Or if Rob put 'all included' and Lotte left blank.</t>
        </r>
      </text>
    </comment>
    <comment ref="X8" authorId="0" shapeId="0" xr:uid="{69539125-4499-0844-A6E6-2793220DC524}">
      <text>
        <r>
          <rPr>
            <b/>
            <sz val="10"/>
            <color rgb="FF000000"/>
            <rFont val="Tahoma"/>
            <family val="2"/>
          </rPr>
          <t>Microsoft Office User:</t>
        </r>
        <r>
          <rPr>
            <sz val="10"/>
            <color rgb="FF000000"/>
            <rFont val="Tahoma"/>
            <family val="2"/>
          </rPr>
          <t xml:space="preserve">
</t>
        </r>
        <r>
          <rPr>
            <sz val="10"/>
            <color rgb="FF000000"/>
            <rFont val="Tahoma"/>
            <family val="2"/>
          </rPr>
          <t>Lotte included specific approach if reported and otherwise blank. Rob made 'none reported' comments if not reported.</t>
        </r>
      </text>
    </comment>
    <comment ref="Y8" authorId="0" shapeId="0" xr:uid="{9B6938F6-0912-DC41-B220-5F65449EA5EE}">
      <text>
        <r>
          <rPr>
            <b/>
            <sz val="10"/>
            <color rgb="FF000000"/>
            <rFont val="Tahoma"/>
            <family val="2"/>
          </rPr>
          <t>Microsoft Office User:</t>
        </r>
        <r>
          <rPr>
            <sz val="10"/>
            <color rgb="FF000000"/>
            <rFont val="Tahoma"/>
            <family val="2"/>
          </rPr>
          <t xml:space="preserve">
</t>
        </r>
        <r>
          <rPr>
            <sz val="10"/>
            <color rgb="FF000000"/>
            <rFont val="Tahoma"/>
            <family val="2"/>
          </rPr>
          <t>Lotte left blank if nothing reported..</t>
        </r>
      </text>
    </comment>
    <comment ref="Z8" authorId="0" shapeId="0" xr:uid="{66EE6328-8B14-4641-B24F-9C86DC9543B4}">
      <text>
        <r>
          <rPr>
            <b/>
            <sz val="10"/>
            <color rgb="FF000000"/>
            <rFont val="Tahoma"/>
            <family val="2"/>
          </rPr>
          <t>Microsoft Office User:</t>
        </r>
        <r>
          <rPr>
            <sz val="10"/>
            <color rgb="FF000000"/>
            <rFont val="Tahoma"/>
            <family val="2"/>
          </rPr>
          <t xml:space="preserve">
</t>
        </r>
        <r>
          <rPr>
            <sz val="10"/>
            <color rgb="FF000000"/>
            <rFont val="Tahoma"/>
            <family val="2"/>
          </rPr>
          <t xml:space="preserve">Lotte left blank if just LMMs
</t>
        </r>
      </text>
    </comment>
    <comment ref="AA8" authorId="0" shapeId="0" xr:uid="{5B968EE7-6239-7746-B887-03B506D404DF}">
      <text>
        <r>
          <rPr>
            <b/>
            <sz val="10"/>
            <color rgb="FF000000"/>
            <rFont val="Tahoma"/>
            <family val="2"/>
          </rPr>
          <t>Microsoft Office User:</t>
        </r>
        <r>
          <rPr>
            <sz val="10"/>
            <color rgb="FF000000"/>
            <rFont val="Tahoma"/>
            <family val="2"/>
          </rPr>
          <t xml:space="preserve">
</t>
        </r>
        <r>
          <rPr>
            <sz val="10"/>
            <color rgb="FF000000"/>
            <rFont val="Tahoma"/>
            <family val="2"/>
          </rPr>
          <t>Lotte left blank if no appendices used</t>
        </r>
      </text>
    </comment>
  </commentList>
</comments>
</file>

<file path=xl/sharedStrings.xml><?xml version="1.0" encoding="utf-8"?>
<sst xmlns="http://schemas.openxmlformats.org/spreadsheetml/2006/main" count="20233" uniqueCount="1287">
  <si>
    <t>All papers citing Baayen et al 2008</t>
  </si>
  <si>
    <t>Between 2013-2016</t>
  </si>
  <si>
    <t>Looking at:</t>
  </si>
  <si>
    <t>How LMMs used</t>
  </si>
  <si>
    <t>What reported</t>
  </si>
  <si>
    <r>
      <t>Baayen, R. H., Davidson, D. J., &amp; Bates, D. M. (2008). Mixed-effects modeling with crossed random effects for subjects and items. </t>
    </r>
    <r>
      <rPr>
        <i/>
        <sz val="13"/>
        <color rgb="FF222222"/>
        <rFont val="Arial"/>
        <family val="2"/>
      </rPr>
      <t>Journal of memory and language</t>
    </r>
    <r>
      <rPr>
        <sz val="13"/>
        <color rgb="FF222222"/>
        <rFont val="Arial"/>
        <family val="2"/>
      </rPr>
      <t>, </t>
    </r>
    <r>
      <rPr>
        <i/>
        <sz val="13"/>
        <color rgb="FF222222"/>
        <rFont val="Arial"/>
        <family val="2"/>
      </rPr>
      <t>59</t>
    </r>
    <r>
      <rPr>
        <sz val="13"/>
        <color rgb="FF222222"/>
        <rFont val="Arial"/>
        <family val="2"/>
      </rPr>
      <t>(4), 390-412.</t>
    </r>
  </si>
  <si>
    <t>Google scholar search</t>
  </si>
  <si>
    <t>Total citations: 3524</t>
  </si>
  <si>
    <t>2013-2016: 2360</t>
  </si>
  <si>
    <t>Hasenäcker, J., Schröter, P., &amp; Schroeder, S. Investigating Developmental Trajectories of Morphemes as Reading Units in German.</t>
  </si>
  <si>
    <t>Citation</t>
  </si>
  <si>
    <t>Year</t>
  </si>
  <si>
    <t>Model</t>
  </si>
  <si>
    <r>
      <t>Baayen, R. H., &amp; Milin, P. (2015). Analyzing reaction times. </t>
    </r>
    <r>
      <rPr>
        <i/>
        <sz val="13"/>
        <color rgb="FF222222"/>
        <rFont val="Arial"/>
        <family val="2"/>
      </rPr>
      <t>International Journal of Psychological Research</t>
    </r>
    <r>
      <rPr>
        <sz val="13"/>
        <color rgb="FF222222"/>
        <rFont val="Arial"/>
        <family val="2"/>
      </rPr>
      <t>, </t>
    </r>
    <r>
      <rPr>
        <i/>
        <sz val="13"/>
        <color rgb="FF222222"/>
        <rFont val="Arial"/>
        <family val="2"/>
      </rPr>
      <t>3</t>
    </r>
    <r>
      <rPr>
        <sz val="13"/>
        <color rgb="FF222222"/>
        <rFont val="Arial"/>
        <family val="2"/>
      </rPr>
      <t>(2), 12-28.</t>
    </r>
  </si>
  <si>
    <t>LMM</t>
  </si>
  <si>
    <t>Participants &amp; Items Intercepts, &amp; Poem (diff vs easy); building to random slopes for frequency &amp; morphemes by subject / subject age and poem reading experience by word</t>
  </si>
  <si>
    <t>Numerous linguistic variables, effects of interest, trial, subject factors. Main effects &amp; interactions.</t>
  </si>
  <si>
    <t>Full table with estimate, SE &amp; T for FE. RE reported in separte table.</t>
  </si>
  <si>
    <r>
      <t>Trueswell, J. C., Medina, T. N., Hafri, A., &amp; Gleitman, L. R. (2013). Propose but verify: Fast mapping meets cross-situational word learning. </t>
    </r>
    <r>
      <rPr>
        <i/>
        <sz val="13"/>
        <color rgb="FF222222"/>
        <rFont val="Arial"/>
        <family val="2"/>
      </rPr>
      <t>Cognitive psychology</t>
    </r>
    <r>
      <rPr>
        <sz val="13"/>
        <color rgb="FF222222"/>
        <rFont val="Arial"/>
        <family val="2"/>
      </rPr>
      <t>, </t>
    </r>
    <r>
      <rPr>
        <i/>
        <sz val="13"/>
        <color rgb="FF222222"/>
        <rFont val="Arial"/>
        <family val="2"/>
      </rPr>
      <t>66</t>
    </r>
    <r>
      <rPr>
        <sz val="13"/>
        <color rgb="FF222222"/>
        <rFont val="Arial"/>
        <family val="2"/>
      </rPr>
      <t>(1), 126-156.</t>
    </r>
  </si>
  <si>
    <t>In detail, model selection "stepwise variable selection procedure".  Random effects structure built in increasing complexity with nest models tests (LRT). Intercept only, then slopes &amp; correlations. Argument about not imposing a-priori assumptions on data.</t>
  </si>
  <si>
    <t>Approach</t>
  </si>
  <si>
    <t>Regression</t>
  </si>
  <si>
    <t>ANOVA</t>
  </si>
  <si>
    <t>Significance in model and LRT/model comparison for RE selection</t>
  </si>
  <si>
    <t>Intercepts &amp; slopes (learning) for subjects &amp; items</t>
  </si>
  <si>
    <t>LRT change for adding in FE &amp; RE. Final model reported</t>
  </si>
  <si>
    <t>Of interest, with interactions</t>
  </si>
  <si>
    <t>FE est, SE, Z and p. No RE reported. Tables not provided for all analysis. Some instances where just significance of FE of interest reported.</t>
  </si>
  <si>
    <t>Best fitting model. Model syntax given. LRTs. Tables used to present FE data. "more complex random slopes suffered from correlated random factors"</t>
  </si>
  <si>
    <t>Model comparison</t>
  </si>
  <si>
    <t>For subject &amp; ROI</t>
  </si>
  <si>
    <t>Of interest.</t>
  </si>
  <si>
    <t>t &amp; p value for FE of interes; random effects extracted (BLUPS) and used as input for correlation (used it as subject specific estimate of some parameter)</t>
  </si>
  <si>
    <t>In text.</t>
  </si>
  <si>
    <t>FE t/Z and p, with descriptive stats</t>
  </si>
  <si>
    <r>
      <t>Hallquist, M. N., Hwang, K., &amp; Luna, B. (2013). The nuisance of nuisance regression: spectral misspecification in a common approach to resting-state fMRI preprocessing reintroduces noise and obscures functional connectivity. </t>
    </r>
    <r>
      <rPr>
        <i/>
        <sz val="13"/>
        <color rgb="FF222222"/>
        <rFont val="Arial"/>
        <family val="2"/>
      </rPr>
      <t>Neuroimage</t>
    </r>
    <r>
      <rPr>
        <sz val="13"/>
        <color rgb="FF222222"/>
        <rFont val="Arial"/>
        <family val="2"/>
      </rPr>
      <t>, </t>
    </r>
    <r>
      <rPr>
        <i/>
        <sz val="13"/>
        <color rgb="FF222222"/>
        <rFont val="Arial"/>
        <family val="2"/>
      </rPr>
      <t>82</t>
    </r>
    <r>
      <rPr>
        <sz val="13"/>
        <color rgb="FF222222"/>
        <rFont val="Arial"/>
        <family val="2"/>
      </rPr>
      <t>, 208-225.</t>
    </r>
  </si>
  <si>
    <r>
      <t>Smith, N. J., &amp; Levy, R. (2013). The effect of word predictability on reading time is logarithmic. </t>
    </r>
    <r>
      <rPr>
        <i/>
        <sz val="13"/>
        <color rgb="FF222222"/>
        <rFont val="Arial"/>
        <family val="2"/>
      </rPr>
      <t>Cognition</t>
    </r>
    <r>
      <rPr>
        <sz val="13"/>
        <color rgb="FF222222"/>
        <rFont val="Arial"/>
        <family val="2"/>
      </rPr>
      <t>, </t>
    </r>
    <r>
      <rPr>
        <i/>
        <sz val="13"/>
        <color rgb="FF222222"/>
        <rFont val="Arial"/>
        <family val="2"/>
      </rPr>
      <t>128</t>
    </r>
    <r>
      <rPr>
        <sz val="13"/>
        <color rgb="FF222222"/>
        <rFont val="Arial"/>
        <family val="2"/>
      </rPr>
      <t>(3), 302-319.</t>
    </r>
  </si>
  <si>
    <r>
      <t>Dillon, B., Mishler, A., Sloggett, S., &amp; Phillips, C. (2013). Contrasting intrusion profiles for agreement and anaphora: Experimental and modeling evidence.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(2), 85-103.</t>
    </r>
  </si>
  <si>
    <r>
      <t>Charles, L., Van Opstal, F., Marti, S., &amp; Dehaene, S. (2013). Distinct brain mechanisms for conscious versus subliminal error detection. </t>
    </r>
    <r>
      <rPr>
        <i/>
        <sz val="13"/>
        <color rgb="FF222222"/>
        <rFont val="Arial"/>
        <family val="2"/>
      </rPr>
      <t>Neuroimage</t>
    </r>
    <r>
      <rPr>
        <sz val="13"/>
        <color rgb="FF222222"/>
        <rFont val="Arial"/>
        <family val="2"/>
      </rPr>
      <t>, </t>
    </r>
    <r>
      <rPr>
        <i/>
        <sz val="13"/>
        <color rgb="FF222222"/>
        <rFont val="Arial"/>
        <family val="2"/>
      </rPr>
      <t>73</t>
    </r>
    <r>
      <rPr>
        <sz val="13"/>
        <color rgb="FF222222"/>
        <rFont val="Arial"/>
        <family val="2"/>
      </rPr>
      <t>, 80-94.</t>
    </r>
  </si>
  <si>
    <r>
      <t>Mahowald, K., Fedorenko, E., Piantadosi, S. T., &amp; Gibson, E. (2013). Info/information theory: Speakers choose shorter words in predictive contexts. </t>
    </r>
    <r>
      <rPr>
        <i/>
        <sz val="13"/>
        <color rgb="FF222222"/>
        <rFont val="Arial"/>
        <family val="2"/>
      </rPr>
      <t>Cognition</t>
    </r>
    <r>
      <rPr>
        <sz val="13"/>
        <color rgb="FF222222"/>
        <rFont val="Arial"/>
        <family val="2"/>
      </rPr>
      <t>, </t>
    </r>
    <r>
      <rPr>
        <i/>
        <sz val="13"/>
        <color rgb="FF222222"/>
        <rFont val="Arial"/>
        <family val="2"/>
      </rPr>
      <t>126</t>
    </r>
    <r>
      <rPr>
        <sz val="13"/>
        <color rgb="FF222222"/>
        <rFont val="Arial"/>
        <family val="2"/>
      </rPr>
      <t>(2), 313-318.</t>
    </r>
  </si>
  <si>
    <r>
      <t>Novick, J. M., Hussey, E., Teubner-Rhodes, S., Harbison, J. I., &amp; Bunting, M. F. (2014). Clearing the garden-path: Improving sentence processing through cognitive control training. </t>
    </r>
    <r>
      <rPr>
        <i/>
        <sz val="13"/>
        <color rgb="FF222222"/>
        <rFont val="Arial"/>
        <family val="2"/>
      </rPr>
      <t>Language, Cognition and Neuroscience</t>
    </r>
    <r>
      <rPr>
        <sz val="13"/>
        <color rgb="FF222222"/>
        <rFont val="Arial"/>
        <family val="2"/>
      </rPr>
      <t>, </t>
    </r>
    <r>
      <rPr>
        <i/>
        <sz val="13"/>
        <color rgb="FF222222"/>
        <rFont val="Arial"/>
        <family val="2"/>
      </rPr>
      <t>29</t>
    </r>
    <r>
      <rPr>
        <sz val="13"/>
        <color rgb="FF222222"/>
        <rFont val="Arial"/>
        <family val="2"/>
      </rPr>
      <t>(2), 186-217.</t>
    </r>
  </si>
  <si>
    <r>
      <t>De Jong, N. H., Steinel, M. P., Florijn, A., Schoonen, R., &amp; Hulstijn, J. H. (2013). Linguistic skills and speaking fluency in a second language. </t>
    </r>
    <r>
      <rPr>
        <i/>
        <sz val="13"/>
        <color rgb="FF222222"/>
        <rFont val="Arial"/>
        <family val="2"/>
      </rPr>
      <t>Applied Psycholinguistics</t>
    </r>
    <r>
      <rPr>
        <sz val="13"/>
        <color rgb="FF222222"/>
        <rFont val="Arial"/>
        <family val="2"/>
      </rPr>
      <t>, </t>
    </r>
    <r>
      <rPr>
        <i/>
        <sz val="13"/>
        <color rgb="FF222222"/>
        <rFont val="Arial"/>
        <family val="2"/>
      </rPr>
      <t>34</t>
    </r>
    <r>
      <rPr>
        <sz val="13"/>
        <color rgb="FF222222"/>
        <rFont val="Arial"/>
        <family val="2"/>
      </rPr>
      <t>(05), 893-916.</t>
    </r>
  </si>
  <si>
    <r>
      <t>Levy, R., Fedorenko, E., &amp; Gibson, E. (2013). The syntactic complexity of Russian relative clauses.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(4), 461-495.</t>
    </r>
  </si>
  <si>
    <r>
      <t>Kretzschmar, F., Pleimling, D., Hosemann, J., Füssel, S., Bornkessel-Schlesewsky, I., &amp; Schlesewsky, M. (2013). Subjective impressions do not mirror online reading effort: Concurrent EEG-eyetracking evidence from the reading of books and digital media. </t>
    </r>
    <r>
      <rPr>
        <i/>
        <sz val="13"/>
        <color rgb="FF222222"/>
        <rFont val="Arial"/>
        <family val="2"/>
      </rPr>
      <t>PloS one</t>
    </r>
    <r>
      <rPr>
        <sz val="13"/>
        <color rgb="FF222222"/>
        <rFont val="Arial"/>
        <family val="2"/>
      </rPr>
      <t>, </t>
    </r>
    <r>
      <rPr>
        <i/>
        <sz val="13"/>
        <color rgb="FF222222"/>
        <rFont val="Arial"/>
        <family val="2"/>
      </rPr>
      <t>8</t>
    </r>
    <r>
      <rPr>
        <sz val="13"/>
        <color rgb="FF222222"/>
        <rFont val="Arial"/>
        <family val="2"/>
      </rPr>
      <t>(2), e56178.</t>
    </r>
  </si>
  <si>
    <r>
      <t>Hohenstein, S., &amp; Kliegl, R. (2014). Semantic preview benefit during reading. </t>
    </r>
    <r>
      <rPr>
        <i/>
        <sz val="13"/>
        <color rgb="FF222222"/>
        <rFont val="Arial"/>
        <family val="2"/>
      </rPr>
      <t>Journal of Experimental Psychology: Learning, Memory, and Cognition</t>
    </r>
    <r>
      <rPr>
        <sz val="13"/>
        <color rgb="FF222222"/>
        <rFont val="Arial"/>
        <family val="2"/>
      </rPr>
      <t>, </t>
    </r>
    <r>
      <rPr>
        <i/>
        <sz val="13"/>
        <color rgb="FF222222"/>
        <rFont val="Arial"/>
        <family val="2"/>
      </rPr>
      <t>40</t>
    </r>
    <r>
      <rPr>
        <sz val="13"/>
        <color rgb="FF222222"/>
        <rFont val="Arial"/>
        <family val="2"/>
      </rPr>
      <t>(1), 166.</t>
    </r>
  </si>
  <si>
    <r>
      <t>Rommers, J., Meyer, A. S., Praamstra, P., &amp; Huettig, F. (2013). The contents of predictions in sentence comprehension: Activation of the shape of objects before they are referred to. </t>
    </r>
    <r>
      <rPr>
        <i/>
        <sz val="13"/>
        <color rgb="FF222222"/>
        <rFont val="Arial"/>
        <family val="2"/>
      </rPr>
      <t>Neuropsychologia</t>
    </r>
    <r>
      <rPr>
        <sz val="13"/>
        <color rgb="FF222222"/>
        <rFont val="Arial"/>
        <family val="2"/>
      </rPr>
      <t>, </t>
    </r>
    <r>
      <rPr>
        <i/>
        <sz val="13"/>
        <color rgb="FF222222"/>
        <rFont val="Arial"/>
        <family val="2"/>
      </rPr>
      <t>51</t>
    </r>
    <r>
      <rPr>
        <sz val="13"/>
        <color rgb="FF222222"/>
        <rFont val="Arial"/>
        <family val="2"/>
      </rPr>
      <t>(3), 437-447.</t>
    </r>
  </si>
  <si>
    <r>
      <t>Bosker, H. R., Pinget, A. F., Quené, H., Sanders, T., &amp; De Jong, N. H. (2013). What makes speech sound fluent? The contributions of pauses, speed and repairs. </t>
    </r>
    <r>
      <rPr>
        <i/>
        <sz val="13"/>
        <color rgb="FF222222"/>
        <rFont val="Arial"/>
        <family val="2"/>
      </rPr>
      <t>Language Testing</t>
    </r>
    <r>
      <rPr>
        <sz val="13"/>
        <color rgb="FF222222"/>
        <rFont val="Arial"/>
        <family val="2"/>
      </rPr>
      <t>, </t>
    </r>
    <r>
      <rPr>
        <i/>
        <sz val="13"/>
        <color rgb="FF222222"/>
        <rFont val="Arial"/>
        <family val="2"/>
      </rPr>
      <t>30</t>
    </r>
    <r>
      <rPr>
        <sz val="13"/>
        <color rgb="FF222222"/>
        <rFont val="Arial"/>
        <family val="2"/>
      </rPr>
      <t>(2), 159-175.</t>
    </r>
  </si>
  <si>
    <r>
      <t>von Bastian, C. C., &amp; Oberauer, K. (2013). Distinct transfer effects of training different facets of working memory capacity.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(1), 36-58.</t>
    </r>
  </si>
  <si>
    <r>
      <t>Wurm, L. H., &amp; Fisicaro, S. A. (2014). What residualizing predictors in regression analyses does (and what it does not do). </t>
    </r>
    <r>
      <rPr>
        <i/>
        <sz val="13"/>
        <color rgb="FF222222"/>
        <rFont val="Arial"/>
        <family val="2"/>
      </rPr>
      <t>Journal of Memory and Language</t>
    </r>
    <r>
      <rPr>
        <sz val="13"/>
        <color rgb="FF222222"/>
        <rFont val="Arial"/>
        <family val="2"/>
      </rPr>
      <t>, </t>
    </r>
    <r>
      <rPr>
        <i/>
        <sz val="13"/>
        <color rgb="FF222222"/>
        <rFont val="Arial"/>
        <family val="2"/>
      </rPr>
      <t>72</t>
    </r>
    <r>
      <rPr>
        <sz val="13"/>
        <color rgb="FF222222"/>
        <rFont val="Arial"/>
        <family val="2"/>
      </rPr>
      <t>, 37-48.</t>
    </r>
  </si>
  <si>
    <r>
      <t>Ronan, L., Voets, N., Rua, C., Alexander-Bloch, A., Hough, M., Mackay, C., ... &amp; Fletcher, P. C. (2014). Differential tangential expansion as a mechanism for cortical gyrification. </t>
    </r>
    <r>
      <rPr>
        <i/>
        <sz val="13"/>
        <color rgb="FF222222"/>
        <rFont val="Arial"/>
        <family val="2"/>
      </rPr>
      <t>Cerebral Cortex</t>
    </r>
    <r>
      <rPr>
        <sz val="13"/>
        <color rgb="FF222222"/>
        <rFont val="Arial"/>
        <family val="2"/>
      </rPr>
      <t>, </t>
    </r>
    <r>
      <rPr>
        <i/>
        <sz val="13"/>
        <color rgb="FF222222"/>
        <rFont val="Arial"/>
        <family val="2"/>
      </rPr>
      <t>24</t>
    </r>
    <r>
      <rPr>
        <sz val="13"/>
        <color rgb="FF222222"/>
        <rFont val="Arial"/>
        <family val="2"/>
      </rPr>
      <t>(8), 2219-2228.</t>
    </r>
  </si>
  <si>
    <r>
      <t>Payne, B. R., Grison, S., Gao, X., Christianson, K., Morrow, D. G., &amp; Stine-Morrow, E. A. (2014). Aging and individual differences in binding during sentence understanding: Evidence from temporary and global syntactic attachment ambiguities. </t>
    </r>
    <r>
      <rPr>
        <i/>
        <sz val="13"/>
        <color rgb="FF222222"/>
        <rFont val="Arial"/>
        <family val="2"/>
      </rPr>
      <t>Cognition</t>
    </r>
    <r>
      <rPr>
        <sz val="13"/>
        <color rgb="FF222222"/>
        <rFont val="Arial"/>
        <family val="2"/>
      </rPr>
      <t>, </t>
    </r>
    <r>
      <rPr>
        <i/>
        <sz val="13"/>
        <color rgb="FF222222"/>
        <rFont val="Arial"/>
        <family val="2"/>
      </rPr>
      <t>130</t>
    </r>
    <r>
      <rPr>
        <sz val="13"/>
        <color rgb="FF222222"/>
        <rFont val="Arial"/>
        <family val="2"/>
      </rPr>
      <t>(2), 157-173.</t>
    </r>
  </si>
  <si>
    <r>
      <t>Nyström, M., Andersson, R., Holmqvist, K., &amp; Van De Weijer, J. (2013). The influence of calibration method and eye physiology on eyetracking data quality. </t>
    </r>
    <r>
      <rPr>
        <i/>
        <sz val="13"/>
        <color rgb="FF222222"/>
        <rFont val="Arial"/>
        <family val="2"/>
      </rPr>
      <t>Behavior research methods</t>
    </r>
    <r>
      <rPr>
        <sz val="13"/>
        <color rgb="FF222222"/>
        <rFont val="Arial"/>
        <family val="2"/>
      </rPr>
      <t>, </t>
    </r>
    <r>
      <rPr>
        <i/>
        <sz val="13"/>
        <color rgb="FF222222"/>
        <rFont val="Arial"/>
        <family val="2"/>
      </rPr>
      <t>45</t>
    </r>
    <r>
      <rPr>
        <sz val="13"/>
        <color rgb="FF222222"/>
        <rFont val="Arial"/>
        <family val="2"/>
      </rPr>
      <t>(1), 272-288.</t>
    </r>
  </si>
  <si>
    <r>
      <t>Paxton, A., &amp; Dale, R. (2013). Frame-differencing methods for measuring bodily synchrony in conversation. </t>
    </r>
    <r>
      <rPr>
        <i/>
        <sz val="13"/>
        <color rgb="FF222222"/>
        <rFont val="Arial"/>
        <family val="2"/>
      </rPr>
      <t>Behavior research methods</t>
    </r>
    <r>
      <rPr>
        <sz val="13"/>
        <color rgb="FF222222"/>
        <rFont val="Arial"/>
        <family val="2"/>
      </rPr>
      <t>, </t>
    </r>
    <r>
      <rPr>
        <i/>
        <sz val="13"/>
        <color rgb="FF222222"/>
        <rFont val="Arial"/>
        <family val="2"/>
      </rPr>
      <t>45</t>
    </r>
    <r>
      <rPr>
        <sz val="13"/>
        <color rgb="FF222222"/>
        <rFont val="Arial"/>
        <family val="2"/>
      </rPr>
      <t>(2), 329-343.</t>
    </r>
  </si>
  <si>
    <r>
      <t>Pereira, A. F., Smith, L. B., &amp; Yu, C. (2014). A bottom-up view of toddler word learning. </t>
    </r>
    <r>
      <rPr>
        <i/>
        <sz val="13"/>
        <color rgb="FF222222"/>
        <rFont val="Arial"/>
        <family val="2"/>
      </rPr>
      <t>Psychonomic bulletin &amp; review</t>
    </r>
    <r>
      <rPr>
        <sz val="13"/>
        <color rgb="FF222222"/>
        <rFont val="Arial"/>
        <family val="2"/>
      </rPr>
      <t>, </t>
    </r>
    <r>
      <rPr>
        <i/>
        <sz val="13"/>
        <color rgb="FF222222"/>
        <rFont val="Arial"/>
        <family val="2"/>
      </rPr>
      <t>21</t>
    </r>
    <r>
      <rPr>
        <sz val="13"/>
        <color rgb="FF222222"/>
        <rFont val="Arial"/>
        <family val="2"/>
      </rPr>
      <t>(1), 178-185.</t>
    </r>
  </si>
  <si>
    <r>
      <t>Van Dyke, J. A., Johns, C. L., &amp; Kukona, A. (2014). Low working memory capacity is only spuriously related to poor reading comprehension. </t>
    </r>
    <r>
      <rPr>
        <i/>
        <sz val="13"/>
        <color rgb="FF222222"/>
        <rFont val="Arial"/>
        <family val="2"/>
      </rPr>
      <t>Cognition</t>
    </r>
    <r>
      <rPr>
        <sz val="13"/>
        <color rgb="FF222222"/>
        <rFont val="Arial"/>
        <family val="2"/>
      </rPr>
      <t>, </t>
    </r>
    <r>
      <rPr>
        <i/>
        <sz val="13"/>
        <color rgb="FF222222"/>
        <rFont val="Arial"/>
        <family val="2"/>
      </rPr>
      <t>131</t>
    </r>
    <r>
      <rPr>
        <sz val="13"/>
        <color rgb="FF222222"/>
        <rFont val="Arial"/>
        <family val="2"/>
      </rPr>
      <t>(3), 373-403.</t>
    </r>
  </si>
  <si>
    <r>
      <t>Arai, M., &amp; Keller, F. (2013). The use of verb-specific information for prediction in sentence processing. </t>
    </r>
    <r>
      <rPr>
        <i/>
        <sz val="13"/>
        <color rgb="FF222222"/>
        <rFont val="Arial"/>
        <family val="2"/>
      </rPr>
      <t>Language and Cognitive Processes</t>
    </r>
    <r>
      <rPr>
        <sz val="13"/>
        <color rgb="FF222222"/>
        <rFont val="Arial"/>
        <family val="2"/>
      </rPr>
      <t>, </t>
    </r>
    <r>
      <rPr>
        <i/>
        <sz val="13"/>
        <color rgb="FF222222"/>
        <rFont val="Arial"/>
        <family val="2"/>
      </rPr>
      <t>28</t>
    </r>
    <r>
      <rPr>
        <sz val="13"/>
        <color rgb="FF222222"/>
        <rFont val="Arial"/>
        <family val="2"/>
      </rPr>
      <t>(4), 525-560.</t>
    </r>
  </si>
  <si>
    <r>
      <t>Romero, C., Master, A., Paunesku, D., Dweck, C. S., &amp; Gross, J. J. (2014). Academic and emotional functioning in middle school: the role of implicit theories. </t>
    </r>
    <r>
      <rPr>
        <i/>
        <sz val="13"/>
        <color rgb="FF222222"/>
        <rFont val="Arial"/>
        <family val="2"/>
      </rPr>
      <t>Emotion</t>
    </r>
    <r>
      <rPr>
        <sz val="13"/>
        <color rgb="FF222222"/>
        <rFont val="Arial"/>
        <family val="2"/>
      </rPr>
      <t>, </t>
    </r>
    <r>
      <rPr>
        <i/>
        <sz val="13"/>
        <color rgb="FF222222"/>
        <rFont val="Arial"/>
        <family val="2"/>
      </rPr>
      <t>14</t>
    </r>
    <r>
      <rPr>
        <sz val="13"/>
        <color rgb="FF222222"/>
        <rFont val="Arial"/>
        <family val="2"/>
      </rPr>
      <t>(2), 227.</t>
    </r>
  </si>
  <si>
    <r>
      <t>Solimini, A. G. (2013). Are there side effects to watching 3D movies? A prospective crossover observational study on visually induced motion sickness. </t>
    </r>
    <r>
      <rPr>
        <i/>
        <sz val="13"/>
        <color rgb="FF222222"/>
        <rFont val="Arial"/>
        <family val="2"/>
      </rPr>
      <t>PloS one</t>
    </r>
    <r>
      <rPr>
        <sz val="13"/>
        <color rgb="FF222222"/>
        <rFont val="Arial"/>
        <family val="2"/>
      </rPr>
      <t>, </t>
    </r>
    <r>
      <rPr>
        <i/>
        <sz val="13"/>
        <color rgb="FF222222"/>
        <rFont val="Arial"/>
        <family val="2"/>
      </rPr>
      <t>8</t>
    </r>
    <r>
      <rPr>
        <sz val="13"/>
        <color rgb="FF222222"/>
        <rFont val="Arial"/>
        <family val="2"/>
      </rPr>
      <t>(2), e56160.</t>
    </r>
  </si>
  <si>
    <r>
      <t>Westfall, J., Kenny, D. A., &amp; Judd, C. M. (2014). Statistical power and optimal design in experiments in which samples of participants respond to samples of stimuli. </t>
    </r>
    <r>
      <rPr>
        <i/>
        <sz val="13"/>
        <color rgb="FF222222"/>
        <rFont val="Arial"/>
        <family val="2"/>
      </rPr>
      <t>Journal of Experimental Psychology: General</t>
    </r>
    <r>
      <rPr>
        <sz val="13"/>
        <color rgb="FF222222"/>
        <rFont val="Arial"/>
        <family val="2"/>
      </rPr>
      <t>, </t>
    </r>
    <r>
      <rPr>
        <i/>
        <sz val="13"/>
        <color rgb="FF222222"/>
        <rFont val="Arial"/>
        <family val="2"/>
      </rPr>
      <t>143</t>
    </r>
    <r>
      <rPr>
        <sz val="13"/>
        <color rgb="FF222222"/>
        <rFont val="Arial"/>
        <family val="2"/>
      </rPr>
      <t>(5), 2020.</t>
    </r>
  </si>
  <si>
    <r>
      <t>Schotter, E. R. (2013). Synonyms provide semantic preview benefit in English.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(4), 619-633.</t>
    </r>
  </si>
  <si>
    <r>
      <t>Casasanto, D., &amp; Bottini, R. (2014). Mirror reading can reverse the flow of time. </t>
    </r>
    <r>
      <rPr>
        <i/>
        <sz val="13"/>
        <color rgb="FF222222"/>
        <rFont val="Arial"/>
        <family val="2"/>
      </rPr>
      <t>Journal of Experimental Psychology: General</t>
    </r>
    <r>
      <rPr>
        <sz val="13"/>
        <color rgb="FF222222"/>
        <rFont val="Arial"/>
        <family val="2"/>
      </rPr>
      <t>, </t>
    </r>
    <r>
      <rPr>
        <i/>
        <sz val="13"/>
        <color rgb="FF222222"/>
        <rFont val="Arial"/>
        <family val="2"/>
      </rPr>
      <t>143</t>
    </r>
    <r>
      <rPr>
        <sz val="13"/>
        <color rgb="FF222222"/>
        <rFont val="Arial"/>
        <family val="2"/>
      </rPr>
      <t>(2), 473.</t>
    </r>
  </si>
  <si>
    <r>
      <t>Levy, R. P., &amp; Keller, F. (2013). Expectation and locality effects in German verb-final structures. </t>
    </r>
    <r>
      <rPr>
        <i/>
        <sz val="13"/>
        <color rgb="FF222222"/>
        <rFont val="Arial"/>
        <family val="2"/>
      </rPr>
      <t>Journal of memory and language</t>
    </r>
    <r>
      <rPr>
        <sz val="13"/>
        <color rgb="FF222222"/>
        <rFont val="Arial"/>
        <family val="2"/>
      </rPr>
      <t>, </t>
    </r>
    <r>
      <rPr>
        <i/>
        <sz val="13"/>
        <color rgb="FF222222"/>
        <rFont val="Arial"/>
        <family val="2"/>
      </rPr>
      <t>68</t>
    </r>
    <r>
      <rPr>
        <sz val="13"/>
        <color rgb="FF222222"/>
        <rFont val="Arial"/>
        <family val="2"/>
      </rPr>
      <t>(2), 199-222.</t>
    </r>
  </si>
  <si>
    <r>
      <t>Gießing, C., Thiel, C. M., Alexander-Bloch, A. F., Patel, A. X., &amp; Bullmore, E. T. (2013). Human brain functional network changes associated with enhanced and impaired attentional task performance. </t>
    </r>
    <r>
      <rPr>
        <i/>
        <sz val="13"/>
        <color rgb="FF222222"/>
        <rFont val="Arial"/>
        <family val="2"/>
      </rPr>
      <t>Journal of Neuroscience</t>
    </r>
    <r>
      <rPr>
        <sz val="13"/>
        <color rgb="FF222222"/>
        <rFont val="Arial"/>
        <family val="2"/>
      </rPr>
      <t>, </t>
    </r>
    <r>
      <rPr>
        <i/>
        <sz val="13"/>
        <color rgb="FF222222"/>
        <rFont val="Arial"/>
        <family val="2"/>
      </rPr>
      <t>33</t>
    </r>
    <r>
      <rPr>
        <sz val="13"/>
        <color rgb="FF222222"/>
        <rFont val="Arial"/>
        <family val="2"/>
      </rPr>
      <t>(14), 5903-5914.</t>
    </r>
  </si>
  <si>
    <r>
      <t>Hofmeister, P., Jaeger, T. F., Arnon, I., Sag, I. A., &amp; Snider, N. (2013). The source ambiguity problem: Distinguishing the effects of grammar and processing on acceptability judgments. </t>
    </r>
    <r>
      <rPr>
        <i/>
        <sz val="13"/>
        <color rgb="FF222222"/>
        <rFont val="Arial"/>
        <family val="2"/>
      </rPr>
      <t>Language and Cognitive Processes</t>
    </r>
    <r>
      <rPr>
        <sz val="13"/>
        <color rgb="FF222222"/>
        <rFont val="Arial"/>
        <family val="2"/>
      </rPr>
      <t>, </t>
    </r>
    <r>
      <rPr>
        <i/>
        <sz val="13"/>
        <color rgb="FF222222"/>
        <rFont val="Arial"/>
        <family val="2"/>
      </rPr>
      <t>28</t>
    </r>
    <r>
      <rPr>
        <sz val="13"/>
        <color rgb="FF222222"/>
        <rFont val="Arial"/>
        <family val="2"/>
      </rPr>
      <t>(1-2), 48-87.</t>
    </r>
  </si>
  <si>
    <r>
      <t>Goldhammer, F., Naumann, J., Stelter, A., Tóth, K., Rölke, H., &amp; Klieme, E. (2014). The time on task effect in reading and problem solving is moderated by task difficulty and skill: Insights from a computer-based large-scale assessment. </t>
    </r>
    <r>
      <rPr>
        <i/>
        <sz val="13"/>
        <color rgb="FF222222"/>
        <rFont val="Arial"/>
        <family val="2"/>
      </rPr>
      <t>Journal of Educational Psychology</t>
    </r>
    <r>
      <rPr>
        <sz val="13"/>
        <color rgb="FF222222"/>
        <rFont val="Arial"/>
        <family val="2"/>
      </rPr>
      <t>, </t>
    </r>
    <r>
      <rPr>
        <i/>
        <sz val="13"/>
        <color rgb="FF222222"/>
        <rFont val="Arial"/>
        <family val="2"/>
      </rPr>
      <t>106</t>
    </r>
    <r>
      <rPr>
        <sz val="13"/>
        <color rgb="FF222222"/>
        <rFont val="Arial"/>
        <family val="2"/>
      </rPr>
      <t>(3), 608.</t>
    </r>
  </si>
  <si>
    <r>
      <t>Egermann, H., Pearce, M. T., Wiggins, G. A., &amp; McAdams, S. (2013). Probabilistic models of expectation violation predict psychophysiological emotional responses to live concert music. </t>
    </r>
    <r>
      <rPr>
        <i/>
        <sz val="13"/>
        <color rgb="FF222222"/>
        <rFont val="Arial"/>
        <family val="2"/>
      </rPr>
      <t>Cognitive, Affective, &amp; Behavioral Neuroscience</t>
    </r>
    <r>
      <rPr>
        <sz val="13"/>
        <color rgb="FF222222"/>
        <rFont val="Arial"/>
        <family val="2"/>
      </rPr>
      <t>, </t>
    </r>
    <r>
      <rPr>
        <i/>
        <sz val="13"/>
        <color rgb="FF222222"/>
        <rFont val="Arial"/>
        <family val="2"/>
      </rPr>
      <t>13</t>
    </r>
    <r>
      <rPr>
        <sz val="13"/>
        <color rgb="FF222222"/>
        <rFont val="Arial"/>
        <family val="2"/>
      </rPr>
      <t>(3), 533-553.</t>
    </r>
  </si>
  <si>
    <r>
      <t>Seifuddin, F., Pirooznia, M., Judy, J. T., Goes, F. S., Potash, J. B., &amp; Zandi, P. P. (2013). Systematic review of genome-wide gene expression studies of bipolar disorder. </t>
    </r>
    <r>
      <rPr>
        <i/>
        <sz val="13"/>
        <color rgb="FF222222"/>
        <rFont val="Arial"/>
        <family val="2"/>
      </rPr>
      <t>BMC psychiatry</t>
    </r>
    <r>
      <rPr>
        <sz val="13"/>
        <color rgb="FF222222"/>
        <rFont val="Arial"/>
        <family val="2"/>
      </rPr>
      <t>, </t>
    </r>
    <r>
      <rPr>
        <i/>
        <sz val="13"/>
        <color rgb="FF222222"/>
        <rFont val="Arial"/>
        <family val="2"/>
      </rPr>
      <t>13</t>
    </r>
    <r>
      <rPr>
        <sz val="13"/>
        <color rgb="FF222222"/>
        <rFont val="Arial"/>
        <family val="2"/>
      </rPr>
      <t>(1), 213.</t>
    </r>
  </si>
  <si>
    <r>
      <t>Kononowicz, T. W., &amp; van Rijn, H. (2014). Decoupling interval timing and climbing neural activity: a dissociation between CNV and N1P2 amplitudes. </t>
    </r>
    <r>
      <rPr>
        <i/>
        <sz val="13"/>
        <color rgb="FF222222"/>
        <rFont val="Arial"/>
        <family val="2"/>
      </rPr>
      <t>Journal of Neuroscience</t>
    </r>
    <r>
      <rPr>
        <sz val="13"/>
        <color rgb="FF222222"/>
        <rFont val="Arial"/>
        <family val="2"/>
      </rPr>
      <t>, </t>
    </r>
    <r>
      <rPr>
        <i/>
        <sz val="13"/>
        <color rgb="FF222222"/>
        <rFont val="Arial"/>
        <family val="2"/>
      </rPr>
      <t>34</t>
    </r>
    <r>
      <rPr>
        <sz val="13"/>
        <color rgb="FF222222"/>
        <rFont val="Arial"/>
        <family val="2"/>
      </rPr>
      <t>(8), 2931-2939.</t>
    </r>
  </si>
  <si>
    <r>
      <t>McKendrick, R., Ayaz, H., Olmstead, R., &amp; Parasuraman, R. (2014). Enhancing dual-task performance with verbal and spatial working memory training: continuous monitoring of cerebral hemodynamics with NIRS. </t>
    </r>
    <r>
      <rPr>
        <i/>
        <sz val="13"/>
        <color rgb="FF222222"/>
        <rFont val="Arial"/>
        <family val="2"/>
      </rPr>
      <t>Neuroimage</t>
    </r>
    <r>
      <rPr>
        <sz val="13"/>
        <color rgb="FF222222"/>
        <rFont val="Arial"/>
        <family val="2"/>
      </rPr>
      <t>, </t>
    </r>
    <r>
      <rPr>
        <i/>
        <sz val="13"/>
        <color rgb="FF222222"/>
        <rFont val="Arial"/>
        <family val="2"/>
      </rPr>
      <t>85</t>
    </r>
    <r>
      <rPr>
        <sz val="13"/>
        <color rgb="FF222222"/>
        <rFont val="Arial"/>
        <family val="2"/>
      </rPr>
      <t>, 1014-1026.</t>
    </r>
  </si>
  <si>
    <t>Methods</t>
  </si>
  <si>
    <t>Psycholinguistics</t>
  </si>
  <si>
    <t>Neuroscience</t>
  </si>
  <si>
    <r>
      <t>Cunnings, I., &amp; Felser, C. (2013). The role of working memory in the processing of reflexives. </t>
    </r>
    <r>
      <rPr>
        <i/>
        <sz val="13"/>
        <color rgb="FF222222"/>
        <rFont val="Arial"/>
        <family val="2"/>
      </rPr>
      <t>Language and Cognitive Processes</t>
    </r>
    <r>
      <rPr>
        <sz val="13"/>
        <color rgb="FF222222"/>
        <rFont val="Arial"/>
        <family val="2"/>
      </rPr>
      <t>, </t>
    </r>
    <r>
      <rPr>
        <i/>
        <sz val="13"/>
        <color rgb="FF222222"/>
        <rFont val="Arial"/>
        <family val="2"/>
      </rPr>
      <t>28</t>
    </r>
    <r>
      <rPr>
        <sz val="13"/>
        <color rgb="FF222222"/>
        <rFont val="Arial"/>
        <family val="2"/>
      </rPr>
      <t>(1-2), 188-219.</t>
    </r>
  </si>
  <si>
    <r>
      <t>Schotter, E. R., Tran, R., &amp; Rayner, K. (2014). Don’t believe what you read (only once) comprehension is supported by regressions during reading. </t>
    </r>
    <r>
      <rPr>
        <i/>
        <sz val="13"/>
        <color rgb="FF222222"/>
        <rFont val="Arial"/>
        <family val="2"/>
      </rPr>
      <t>Psychological science</t>
    </r>
    <r>
      <rPr>
        <sz val="13"/>
        <color rgb="FF222222"/>
        <rFont val="Arial"/>
        <family val="2"/>
      </rPr>
      <t>, </t>
    </r>
    <r>
      <rPr>
        <i/>
        <sz val="13"/>
        <color rgb="FF222222"/>
        <rFont val="Arial"/>
        <family val="2"/>
      </rPr>
      <t>25</t>
    </r>
    <r>
      <rPr>
        <sz val="13"/>
        <color rgb="FF222222"/>
        <rFont val="Arial"/>
        <family val="2"/>
      </rPr>
      <t>(6), 1218-1226.</t>
    </r>
  </si>
  <si>
    <r>
      <t>Lim, J. H., &amp; Christianson, K. (2015). Second language sensitivity to agreement errors: Evidence from eye movements during comprehension and translation. </t>
    </r>
    <r>
      <rPr>
        <i/>
        <sz val="13"/>
        <color rgb="FF222222"/>
        <rFont val="Arial"/>
        <family val="2"/>
      </rPr>
      <t>Applied Psycholinguistics</t>
    </r>
    <r>
      <rPr>
        <sz val="13"/>
        <color rgb="FF222222"/>
        <rFont val="Arial"/>
        <family val="2"/>
      </rPr>
      <t>, </t>
    </r>
    <r>
      <rPr>
        <i/>
        <sz val="13"/>
        <color rgb="FF222222"/>
        <rFont val="Arial"/>
        <family val="2"/>
      </rPr>
      <t>36</t>
    </r>
    <r>
      <rPr>
        <sz val="13"/>
        <color rgb="FF222222"/>
        <rFont val="Arial"/>
        <family val="2"/>
      </rPr>
      <t>(06), 1283-1315.</t>
    </r>
  </si>
  <si>
    <r>
      <t>McMurray, B., Kovack-Lesh, K. A., Goodwin, D., &amp; McEchron, W. (2013). Infant directed speech and the development of speech perception: Enhancing development or an unintended consequence?. </t>
    </r>
    <r>
      <rPr>
        <i/>
        <sz val="13"/>
        <color rgb="FF222222"/>
        <rFont val="Arial"/>
        <family val="2"/>
      </rPr>
      <t>Cognition</t>
    </r>
    <r>
      <rPr>
        <sz val="13"/>
        <color rgb="FF222222"/>
        <rFont val="Arial"/>
        <family val="2"/>
      </rPr>
      <t>, </t>
    </r>
    <r>
      <rPr>
        <i/>
        <sz val="13"/>
        <color rgb="FF222222"/>
        <rFont val="Arial"/>
        <family val="2"/>
      </rPr>
      <t>129</t>
    </r>
    <r>
      <rPr>
        <sz val="13"/>
        <color rgb="FF222222"/>
        <rFont val="Arial"/>
        <family val="2"/>
      </rPr>
      <t>(2), 362-378.</t>
    </r>
  </si>
  <si>
    <r>
      <t>Sprouse, J., Schütze, C. T., &amp; Almeida, D. (2013). A comparison of informal and formal acceptability judgments using a random sample from Linguistic Inquiry 2001–2010. </t>
    </r>
    <r>
      <rPr>
        <i/>
        <sz val="13"/>
        <color rgb="FF222222"/>
        <rFont val="Arial"/>
        <family val="2"/>
      </rPr>
      <t>Lingua</t>
    </r>
    <r>
      <rPr>
        <sz val="13"/>
        <color rgb="FF222222"/>
        <rFont val="Arial"/>
        <family val="2"/>
      </rPr>
      <t>, </t>
    </r>
    <r>
      <rPr>
        <i/>
        <sz val="13"/>
        <color rgb="FF222222"/>
        <rFont val="Arial"/>
        <family val="2"/>
      </rPr>
      <t>134</t>
    </r>
    <r>
      <rPr>
        <sz val="13"/>
        <color rgb="FF222222"/>
        <rFont val="Arial"/>
        <family val="2"/>
      </rPr>
      <t>, 219-248.</t>
    </r>
  </si>
  <si>
    <r>
      <t>Panno, A., Lauriola, M., &amp; Figner, B. (2013). Emotion regulation and risk taking: Predicting risky choice in deliberative decision making. </t>
    </r>
    <r>
      <rPr>
        <i/>
        <sz val="13"/>
        <color rgb="FF222222"/>
        <rFont val="Arial"/>
        <family val="2"/>
      </rPr>
      <t>Cognition &amp; emotion</t>
    </r>
    <r>
      <rPr>
        <sz val="13"/>
        <color rgb="FF222222"/>
        <rFont val="Arial"/>
        <family val="2"/>
      </rPr>
      <t>, </t>
    </r>
    <r>
      <rPr>
        <i/>
        <sz val="13"/>
        <color rgb="FF222222"/>
        <rFont val="Arial"/>
        <family val="2"/>
      </rPr>
      <t>27</t>
    </r>
    <r>
      <rPr>
        <sz val="13"/>
        <color rgb="FF222222"/>
        <rFont val="Arial"/>
        <family val="2"/>
      </rPr>
      <t>(2), 326-334.</t>
    </r>
  </si>
  <si>
    <r>
      <t>Brieber, D., Nadal, M., Leder, H., &amp; Rosenberg, R. (2014). Art in time and space: context modulates the relation between art experience and viewing time. </t>
    </r>
    <r>
      <rPr>
        <i/>
        <sz val="13"/>
        <color rgb="FF222222"/>
        <rFont val="Arial"/>
        <family val="2"/>
      </rPr>
      <t>PloS one</t>
    </r>
    <r>
      <rPr>
        <sz val="13"/>
        <color rgb="FF222222"/>
        <rFont val="Arial"/>
        <family val="2"/>
      </rPr>
      <t>, </t>
    </r>
    <r>
      <rPr>
        <i/>
        <sz val="13"/>
        <color rgb="FF222222"/>
        <rFont val="Arial"/>
        <family val="2"/>
      </rPr>
      <t>9</t>
    </r>
    <r>
      <rPr>
        <sz val="13"/>
        <color rgb="FF222222"/>
        <rFont val="Arial"/>
        <family val="2"/>
      </rPr>
      <t>(6), e99019.</t>
    </r>
  </si>
  <si>
    <r>
      <t>Mathôt, S., Van der Linden, L., Grainger, J., &amp; Vitu, F. (2013). The pupillary light response reveals the focus of covert visual attention. </t>
    </r>
    <r>
      <rPr>
        <i/>
        <sz val="13"/>
        <color rgb="FF222222"/>
        <rFont val="Arial"/>
        <family val="2"/>
      </rPr>
      <t>PLoS One</t>
    </r>
    <r>
      <rPr>
        <sz val="13"/>
        <color rgb="FF222222"/>
        <rFont val="Arial"/>
        <family val="2"/>
      </rPr>
      <t>, </t>
    </r>
    <r>
      <rPr>
        <i/>
        <sz val="13"/>
        <color rgb="FF222222"/>
        <rFont val="Arial"/>
        <family val="2"/>
      </rPr>
      <t>8</t>
    </r>
    <r>
      <rPr>
        <sz val="13"/>
        <color rgb="FF222222"/>
        <rFont val="Arial"/>
        <family val="2"/>
      </rPr>
      <t>(10), e78168.</t>
    </r>
  </si>
  <si>
    <r>
      <t>Kang, Y. (2014). Voice Onset Time merger and development of tonal contrast in Seoul Korean stops: A corpus study. </t>
    </r>
    <r>
      <rPr>
        <i/>
        <sz val="13"/>
        <color rgb="FF222222"/>
        <rFont val="Arial"/>
        <family val="2"/>
      </rPr>
      <t>Journal of Phonetics</t>
    </r>
    <r>
      <rPr>
        <sz val="13"/>
        <color rgb="FF222222"/>
        <rFont val="Arial"/>
        <family val="2"/>
      </rPr>
      <t>, </t>
    </r>
    <r>
      <rPr>
        <i/>
        <sz val="13"/>
        <color rgb="FF222222"/>
        <rFont val="Arial"/>
        <family val="2"/>
      </rPr>
      <t>45</t>
    </r>
    <r>
      <rPr>
        <sz val="13"/>
        <color rgb="FF222222"/>
        <rFont val="Arial"/>
        <family val="2"/>
      </rPr>
      <t>, 76-90.</t>
    </r>
  </si>
  <si>
    <r>
      <t>Acheson, D. J., &amp; Hagoort, P. (2013). Stimulating the brain's language network: syntactic ambiguity resolution after TMS to the inferior frontal gyrus and middle temporal gyrus. </t>
    </r>
    <r>
      <rPr>
        <i/>
        <sz val="13"/>
        <color rgb="FF222222"/>
        <rFont val="Arial"/>
        <family val="2"/>
      </rPr>
      <t>Journal of Cognitive Neuroscience</t>
    </r>
    <r>
      <rPr>
        <sz val="13"/>
        <color rgb="FF222222"/>
        <rFont val="Arial"/>
        <family val="2"/>
      </rPr>
      <t>, </t>
    </r>
    <r>
      <rPr>
        <i/>
        <sz val="13"/>
        <color rgb="FF222222"/>
        <rFont val="Arial"/>
        <family val="2"/>
      </rPr>
      <t>25</t>
    </r>
    <r>
      <rPr>
        <sz val="13"/>
        <color rgb="FF222222"/>
        <rFont val="Arial"/>
        <family val="2"/>
      </rPr>
      <t>(10), 1664-1677.</t>
    </r>
  </si>
  <si>
    <r>
      <t>Nielsen, S. E., Barber, S. J., Chai, A., Clewett, D. V., &amp; Mather, M. (2015). Sympathetic arousal increases a negative memory bias in young women with low sex hormone levels. </t>
    </r>
    <r>
      <rPr>
        <i/>
        <sz val="13"/>
        <color rgb="FF222222"/>
        <rFont val="Arial"/>
        <family val="2"/>
      </rPr>
      <t>Psychoneuroendocrinology</t>
    </r>
    <r>
      <rPr>
        <sz val="13"/>
        <color rgb="FF222222"/>
        <rFont val="Arial"/>
        <family val="2"/>
      </rPr>
      <t>, </t>
    </r>
    <r>
      <rPr>
        <i/>
        <sz val="13"/>
        <color rgb="FF222222"/>
        <rFont val="Arial"/>
        <family val="2"/>
      </rPr>
      <t>62</t>
    </r>
    <r>
      <rPr>
        <sz val="13"/>
        <color rgb="FF222222"/>
        <rFont val="Arial"/>
        <family val="2"/>
      </rPr>
      <t>, 96-106.</t>
    </r>
  </si>
  <si>
    <r>
      <t>Sulpizio, S., Arduino, L. S., Paizi, D., &amp; Burani, C. (2013). Stress assignment in reading Italian polysyllabic pseudowords. </t>
    </r>
    <r>
      <rPr>
        <i/>
        <sz val="13"/>
        <color rgb="FF222222"/>
        <rFont val="Arial"/>
        <family val="2"/>
      </rPr>
      <t>Journal of Experimental Psychology: Learning, Memory, and Cognition</t>
    </r>
    <r>
      <rPr>
        <sz val="13"/>
        <color rgb="FF222222"/>
        <rFont val="Arial"/>
        <family val="2"/>
      </rPr>
      <t>, </t>
    </r>
    <r>
      <rPr>
        <i/>
        <sz val="13"/>
        <color rgb="FF222222"/>
        <rFont val="Arial"/>
        <family val="2"/>
      </rPr>
      <t>39</t>
    </r>
    <r>
      <rPr>
        <sz val="13"/>
        <color rgb="FF222222"/>
        <rFont val="Arial"/>
        <family val="2"/>
      </rPr>
      <t>(1), 51.</t>
    </r>
  </si>
  <si>
    <r>
      <t>Tamminen, J., &amp; Gaskell, M. G. (2013). Novel word integration in the mental lexicon: Evidence from unmasked and masked semantic priming. </t>
    </r>
    <r>
      <rPr>
        <i/>
        <sz val="13"/>
        <color rgb="FF222222"/>
        <rFont val="Arial"/>
        <family val="2"/>
      </rPr>
      <t>The Quarterly Journal of Experimental Psychology</t>
    </r>
    <r>
      <rPr>
        <sz val="13"/>
        <color rgb="FF222222"/>
        <rFont val="Arial"/>
        <family val="2"/>
      </rPr>
      <t>, </t>
    </r>
    <r>
      <rPr>
        <i/>
        <sz val="13"/>
        <color rgb="FF222222"/>
        <rFont val="Arial"/>
        <family val="2"/>
      </rPr>
      <t>66</t>
    </r>
    <r>
      <rPr>
        <sz val="13"/>
        <color rgb="FF222222"/>
        <rFont val="Arial"/>
        <family val="2"/>
      </rPr>
      <t>(5), 1001-1025.</t>
    </r>
  </si>
  <si>
    <r>
      <t>Ellingsen, D. M., Wessberg, J., Chelnokova, O., Olausson, H., Laeng, B., &amp; Leknes, S. (2014). In touch with your emotions: oxytocin and touch change social impressions while others’ facial expressions can alter touch. </t>
    </r>
    <r>
      <rPr>
        <i/>
        <sz val="13"/>
        <color rgb="FF222222"/>
        <rFont val="Arial"/>
        <family val="2"/>
      </rPr>
      <t>Psychoneuroendocrinology</t>
    </r>
    <r>
      <rPr>
        <sz val="13"/>
        <color rgb="FF222222"/>
        <rFont val="Arial"/>
        <family val="2"/>
      </rPr>
      <t>, </t>
    </r>
    <r>
      <rPr>
        <i/>
        <sz val="13"/>
        <color rgb="FF222222"/>
        <rFont val="Arial"/>
        <family val="2"/>
      </rPr>
      <t>39</t>
    </r>
    <r>
      <rPr>
        <sz val="13"/>
        <color rgb="FF222222"/>
        <rFont val="Arial"/>
        <family val="2"/>
      </rPr>
      <t>, 11-20.</t>
    </r>
  </si>
  <si>
    <r>
      <t>Andrews, S., &amp; Lo, S. (2013). Is morphological priming stronger for transparent than opaque words? It depends on individual differences in spelling and vocabulary. </t>
    </r>
    <r>
      <rPr>
        <i/>
        <sz val="13"/>
        <color rgb="FF222222"/>
        <rFont val="Arial"/>
        <family val="2"/>
      </rPr>
      <t>Journal of Memory and Language</t>
    </r>
    <r>
      <rPr>
        <sz val="13"/>
        <color rgb="FF222222"/>
        <rFont val="Arial"/>
        <family val="2"/>
      </rPr>
      <t>, </t>
    </r>
    <r>
      <rPr>
        <i/>
        <sz val="13"/>
        <color rgb="FF222222"/>
        <rFont val="Arial"/>
        <family val="2"/>
      </rPr>
      <t>68</t>
    </r>
    <r>
      <rPr>
        <sz val="13"/>
        <color rgb="FF222222"/>
        <rFont val="Arial"/>
        <family val="2"/>
      </rPr>
      <t>(3), 279-296.</t>
    </r>
  </si>
  <si>
    <r>
      <t>Lawrence, M. A., &amp; Klein, R. M. (2013). Isolating exogenous and endogenous modes of temporal attention. </t>
    </r>
    <r>
      <rPr>
        <i/>
        <sz val="13"/>
        <color rgb="FF222222"/>
        <rFont val="Arial"/>
        <family val="2"/>
      </rPr>
      <t>Journal of Experimental Psychology: General</t>
    </r>
    <r>
      <rPr>
        <sz val="13"/>
        <color rgb="FF222222"/>
        <rFont val="Arial"/>
        <family val="2"/>
      </rPr>
      <t>, </t>
    </r>
    <r>
      <rPr>
        <i/>
        <sz val="13"/>
        <color rgb="FF222222"/>
        <rFont val="Arial"/>
        <family val="2"/>
      </rPr>
      <t>142</t>
    </r>
    <r>
      <rPr>
        <sz val="13"/>
        <color rgb="FF222222"/>
        <rFont val="Arial"/>
        <family val="2"/>
      </rPr>
      <t>(2), 560.</t>
    </r>
  </si>
  <si>
    <r>
      <t>Isberner, M. B., &amp; Richter, T. (2013). Can readers ignore implausibility? Evidence for nonstrategic monitoring of event-based plausibility in language comprehension. </t>
    </r>
    <r>
      <rPr>
        <i/>
        <sz val="13"/>
        <color rgb="FF222222"/>
        <rFont val="Arial"/>
        <family val="2"/>
      </rPr>
      <t>Acta Psychologica</t>
    </r>
    <r>
      <rPr>
        <sz val="13"/>
        <color rgb="FF222222"/>
        <rFont val="Arial"/>
        <family val="2"/>
      </rPr>
      <t>, </t>
    </r>
    <r>
      <rPr>
        <i/>
        <sz val="13"/>
        <color rgb="FF222222"/>
        <rFont val="Arial"/>
        <family val="2"/>
      </rPr>
      <t>142</t>
    </r>
    <r>
      <rPr>
        <sz val="13"/>
        <color rgb="FF222222"/>
        <rFont val="Arial"/>
        <family val="2"/>
      </rPr>
      <t>(1), 15-22.</t>
    </r>
  </si>
  <si>
    <r>
      <t>Sadat, J., Martin, C. D., Costa, A., &amp; Alario, F. X. (2014). Reconciling phonological neighborhood effects in speech production through single trial analysis. </t>
    </r>
    <r>
      <rPr>
        <i/>
        <sz val="13"/>
        <color rgb="FF222222"/>
        <rFont val="Arial"/>
        <family val="2"/>
      </rPr>
      <t>Cognitive psychology</t>
    </r>
    <r>
      <rPr>
        <sz val="13"/>
        <color rgb="FF222222"/>
        <rFont val="Arial"/>
        <family val="2"/>
      </rPr>
      <t>, </t>
    </r>
    <r>
      <rPr>
        <i/>
        <sz val="13"/>
        <color rgb="FF222222"/>
        <rFont val="Arial"/>
        <family val="2"/>
      </rPr>
      <t>68</t>
    </r>
    <r>
      <rPr>
        <sz val="13"/>
        <color rgb="FF222222"/>
        <rFont val="Arial"/>
        <family val="2"/>
      </rPr>
      <t>, 33-58.</t>
    </r>
  </si>
  <si>
    <r>
      <t>Kliegl, R., Hohenstein, S., Yan, M., &amp; McDonald, S. A. (2013). How preview space/time translates into preview cost/benefit for fixation durations during reading. </t>
    </r>
    <r>
      <rPr>
        <i/>
        <sz val="13"/>
        <color rgb="FF222222"/>
        <rFont val="Arial"/>
        <family val="2"/>
      </rPr>
      <t>The Quarterly Journal of Experimental Psychology</t>
    </r>
    <r>
      <rPr>
        <sz val="13"/>
        <color rgb="FF222222"/>
        <rFont val="Arial"/>
        <family val="2"/>
      </rPr>
      <t>, </t>
    </r>
    <r>
      <rPr>
        <i/>
        <sz val="13"/>
        <color rgb="FF222222"/>
        <rFont val="Arial"/>
        <family val="2"/>
      </rPr>
      <t>66</t>
    </r>
    <r>
      <rPr>
        <sz val="13"/>
        <color rgb="FF222222"/>
        <rFont val="Arial"/>
        <family val="2"/>
      </rPr>
      <t>(3), 581-600.</t>
    </r>
  </si>
  <si>
    <r>
      <t>Godfroid, A., &amp; Uggen, M. S. (2013). Attention to irregular verbs by beginning learners of German. </t>
    </r>
    <r>
      <rPr>
        <i/>
        <sz val="13"/>
        <color rgb="FF222222"/>
        <rFont val="Arial"/>
        <family val="2"/>
      </rPr>
      <t>Studies in Second Language Acquisition</t>
    </r>
    <r>
      <rPr>
        <sz val="13"/>
        <color rgb="FF222222"/>
        <rFont val="Arial"/>
        <family val="2"/>
      </rPr>
      <t>, </t>
    </r>
    <r>
      <rPr>
        <i/>
        <sz val="13"/>
        <color rgb="FF222222"/>
        <rFont val="Arial"/>
        <family val="2"/>
      </rPr>
      <t>35</t>
    </r>
    <r>
      <rPr>
        <sz val="13"/>
        <color rgb="FF222222"/>
        <rFont val="Arial"/>
        <family val="2"/>
      </rPr>
      <t>(02), 291-322.</t>
    </r>
  </si>
  <si>
    <r>
      <t>Davidson, L., &amp; Erker, D. (2014). Hiatus resolution in American English: the case against glide insertion. </t>
    </r>
    <r>
      <rPr>
        <i/>
        <sz val="13"/>
        <color rgb="FF222222"/>
        <rFont val="Arial"/>
        <family val="2"/>
      </rPr>
      <t>Language</t>
    </r>
    <r>
      <rPr>
        <sz val="13"/>
        <color rgb="FF222222"/>
        <rFont val="Arial"/>
        <family val="2"/>
      </rPr>
      <t>, </t>
    </r>
    <r>
      <rPr>
        <i/>
        <sz val="13"/>
        <color rgb="FF222222"/>
        <rFont val="Arial"/>
        <family val="2"/>
      </rPr>
      <t>90</t>
    </r>
    <r>
      <rPr>
        <sz val="13"/>
        <color rgb="FF222222"/>
        <rFont val="Arial"/>
        <family val="2"/>
      </rPr>
      <t>(2), 482-514.</t>
    </r>
  </si>
  <si>
    <r>
      <t>Rayner, K., Schotter, E. R., &amp; Drieghe, D. (2014). Lack of semantic parafoveal preview benefit in reading revisited. </t>
    </r>
    <r>
      <rPr>
        <i/>
        <sz val="13"/>
        <color rgb="FF222222"/>
        <rFont val="Arial"/>
        <family val="2"/>
      </rPr>
      <t>Psychonomic bulletin &amp; review</t>
    </r>
    <r>
      <rPr>
        <sz val="13"/>
        <color rgb="FF222222"/>
        <rFont val="Arial"/>
        <family val="2"/>
      </rPr>
      <t>, </t>
    </r>
    <r>
      <rPr>
        <i/>
        <sz val="13"/>
        <color rgb="FF222222"/>
        <rFont val="Arial"/>
        <family val="2"/>
      </rPr>
      <t>21</t>
    </r>
    <r>
      <rPr>
        <sz val="13"/>
        <color rgb="FF222222"/>
        <rFont val="Arial"/>
        <family val="2"/>
      </rPr>
      <t>(4), 1067-1072.</t>
    </r>
  </si>
  <si>
    <r>
      <t>Vinson, D., Ponari, M., &amp; Vigliocco, G. (2014). How does emotional content affect lexical processing?. </t>
    </r>
    <r>
      <rPr>
        <i/>
        <sz val="13"/>
        <color rgb="FF222222"/>
        <rFont val="Arial"/>
        <family val="2"/>
      </rPr>
      <t>Cognition &amp; emotion</t>
    </r>
    <r>
      <rPr>
        <sz val="13"/>
        <color rgb="FF222222"/>
        <rFont val="Arial"/>
        <family val="2"/>
      </rPr>
      <t>, </t>
    </r>
    <r>
      <rPr>
        <i/>
        <sz val="13"/>
        <color rgb="FF222222"/>
        <rFont val="Arial"/>
        <family val="2"/>
      </rPr>
      <t>28</t>
    </r>
    <r>
      <rPr>
        <sz val="13"/>
        <color rgb="FF222222"/>
        <rFont val="Arial"/>
        <family val="2"/>
      </rPr>
      <t>(4), 737-746.</t>
    </r>
  </si>
  <si>
    <r>
      <t>Paxton, A., &amp; Dale, R. (2013). Argument disrupts interpersonal synchrony. </t>
    </r>
    <r>
      <rPr>
        <i/>
        <sz val="13"/>
        <color rgb="FF222222"/>
        <rFont val="Arial"/>
        <family val="2"/>
      </rPr>
      <t>The Quarterly Journal of Experimental Psychology</t>
    </r>
    <r>
      <rPr>
        <sz val="13"/>
        <color rgb="FF222222"/>
        <rFont val="Arial"/>
        <family val="2"/>
      </rPr>
      <t>, </t>
    </r>
    <r>
      <rPr>
        <i/>
        <sz val="13"/>
        <color rgb="FF222222"/>
        <rFont val="Arial"/>
        <family val="2"/>
      </rPr>
      <t>66</t>
    </r>
    <r>
      <rPr>
        <sz val="13"/>
        <color rgb="FF222222"/>
        <rFont val="Arial"/>
        <family val="2"/>
      </rPr>
      <t>(11), 2092-2102.</t>
    </r>
  </si>
  <si>
    <r>
      <t>Jones, M. W., Ashby, J., &amp; Branigan, H. P. (2013). Dyslexia and fluency: parafoveal and foveal influences on rapid automatized naming.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39</t>
    </r>
    <r>
      <rPr>
        <sz val="13"/>
        <color rgb="FF222222"/>
        <rFont val="Arial"/>
        <family val="2"/>
      </rPr>
      <t>(2), 554.</t>
    </r>
  </si>
  <si>
    <r>
      <t>Mercier, J., Pivneva, I., &amp; Titone, D. (2014). Individual differences in inhibitory control relate to bilingual spoken word processing. </t>
    </r>
    <r>
      <rPr>
        <i/>
        <sz val="13"/>
        <color rgb="FF222222"/>
        <rFont val="Arial"/>
        <family val="2"/>
      </rPr>
      <t>Bilingualism: Language and Cognition</t>
    </r>
    <r>
      <rPr>
        <sz val="13"/>
        <color rgb="FF222222"/>
        <rFont val="Arial"/>
        <family val="2"/>
      </rPr>
      <t>, </t>
    </r>
    <r>
      <rPr>
        <i/>
        <sz val="13"/>
        <color rgb="FF222222"/>
        <rFont val="Arial"/>
        <family val="2"/>
      </rPr>
      <t>17</t>
    </r>
    <r>
      <rPr>
        <sz val="13"/>
        <color rgb="FF222222"/>
        <rFont val="Arial"/>
        <family val="2"/>
      </rPr>
      <t>(01), 89-117.</t>
    </r>
  </si>
  <si>
    <r>
      <t>Goodwin, A. P., Gilbert, J. K., &amp; Cho, S. J. (2013). Morphological contributions to adolescent word reading: An item response approach. </t>
    </r>
    <r>
      <rPr>
        <i/>
        <sz val="13"/>
        <color rgb="FF222222"/>
        <rFont val="Arial"/>
        <family val="2"/>
      </rPr>
      <t>Reading Research Quarterly</t>
    </r>
    <r>
      <rPr>
        <sz val="13"/>
        <color rgb="FF222222"/>
        <rFont val="Arial"/>
        <family val="2"/>
      </rPr>
      <t>, </t>
    </r>
    <r>
      <rPr>
        <i/>
        <sz val="13"/>
        <color rgb="FF222222"/>
        <rFont val="Arial"/>
        <family val="2"/>
      </rPr>
      <t>48</t>
    </r>
    <r>
      <rPr>
        <sz val="13"/>
        <color rgb="FF222222"/>
        <rFont val="Arial"/>
        <family val="2"/>
      </rPr>
      <t>(1), 39-60.</t>
    </r>
  </si>
  <si>
    <r>
      <t>Wang, H. C., Nickels, L., Nation, K., &amp; Castles, A. (2013). Predictors of orthographic learning of regular and irregular words. </t>
    </r>
    <r>
      <rPr>
        <i/>
        <sz val="13"/>
        <color rgb="FF222222"/>
        <rFont val="Arial"/>
        <family val="2"/>
      </rPr>
      <t>Scientific Studies of Reading</t>
    </r>
    <r>
      <rPr>
        <sz val="13"/>
        <color rgb="FF222222"/>
        <rFont val="Arial"/>
        <family val="2"/>
      </rPr>
      <t>, </t>
    </r>
    <r>
      <rPr>
        <i/>
        <sz val="13"/>
        <color rgb="FF222222"/>
        <rFont val="Arial"/>
        <family val="2"/>
      </rPr>
      <t>17</t>
    </r>
    <r>
      <rPr>
        <sz val="13"/>
        <color rgb="FF222222"/>
        <rFont val="Arial"/>
        <family val="2"/>
      </rPr>
      <t>(5), 369-384.</t>
    </r>
  </si>
  <si>
    <r>
      <t>Davies, R., Rodríguez-Ferreiro, J., Suárez, P., &amp; Cuetos, F. (2013). Lexical and sub-lexical effects on accuracy, reaction time and response duration: impaired and typical word and pseudoword reading in a transparent orthography. </t>
    </r>
    <r>
      <rPr>
        <i/>
        <sz val="13"/>
        <color rgb="FF222222"/>
        <rFont val="Arial"/>
        <family val="2"/>
      </rPr>
      <t>Reading and Writing</t>
    </r>
    <r>
      <rPr>
        <sz val="13"/>
        <color rgb="FF222222"/>
        <rFont val="Arial"/>
        <family val="2"/>
      </rPr>
      <t>, </t>
    </r>
    <r>
      <rPr>
        <i/>
        <sz val="13"/>
        <color rgb="FF222222"/>
        <rFont val="Arial"/>
        <family val="2"/>
      </rPr>
      <t>26</t>
    </r>
    <r>
      <rPr>
        <sz val="13"/>
        <color rgb="FF222222"/>
        <rFont val="Arial"/>
        <family val="2"/>
      </rPr>
      <t>(5), 721-738.</t>
    </r>
  </si>
  <si>
    <r>
      <t>Roux, S., McKeeff, T. J., Grosjacques, G., Afonso, O., &amp; Kandel, S. (2013). The interaction between central and peripheral processes in handwriting production. </t>
    </r>
    <r>
      <rPr>
        <i/>
        <sz val="13"/>
        <color rgb="FF222222"/>
        <rFont val="Arial"/>
        <family val="2"/>
      </rPr>
      <t>Cognition</t>
    </r>
    <r>
      <rPr>
        <sz val="13"/>
        <color rgb="FF222222"/>
        <rFont val="Arial"/>
        <family val="2"/>
      </rPr>
      <t>, </t>
    </r>
    <r>
      <rPr>
        <i/>
        <sz val="13"/>
        <color rgb="FF222222"/>
        <rFont val="Arial"/>
        <family val="2"/>
      </rPr>
      <t>127</t>
    </r>
    <r>
      <rPr>
        <sz val="13"/>
        <color rgb="FF222222"/>
        <rFont val="Arial"/>
        <family val="2"/>
      </rPr>
      <t>(2), 235-241.</t>
    </r>
  </si>
  <si>
    <t>Foulsham, T., Farley, J., &amp; Kingstone, A. (2013). Mind wandering in sentence reading: Decou</t>
  </si>
  <si>
    <r>
      <t>Tanner, D., Nicol, J., &amp; Brehm, L. (2014). The time-course of feature interference in agreement comprehension: Multiple mechanisms and asymmetrical attraction. </t>
    </r>
    <r>
      <rPr>
        <i/>
        <sz val="13"/>
        <color rgb="FF222222"/>
        <rFont val="Arial"/>
        <family val="2"/>
      </rPr>
      <t>Journal of memory and language</t>
    </r>
    <r>
      <rPr>
        <sz val="13"/>
        <color rgb="FF222222"/>
        <rFont val="Arial"/>
        <family val="2"/>
      </rPr>
      <t>, </t>
    </r>
    <r>
      <rPr>
        <i/>
        <sz val="13"/>
        <color rgb="FF222222"/>
        <rFont val="Arial"/>
        <family val="2"/>
      </rPr>
      <t>76</t>
    </r>
    <r>
      <rPr>
        <sz val="13"/>
        <color rgb="FF222222"/>
        <rFont val="Arial"/>
        <family val="2"/>
      </rPr>
      <t>, 195-215.</t>
    </r>
  </si>
  <si>
    <r>
      <t>Gann, T. M., &amp; Barr, D. J. (2014). Speaking from experience: Audience design as expert performance. </t>
    </r>
    <r>
      <rPr>
        <i/>
        <sz val="13"/>
        <color rgb="FF222222"/>
        <rFont val="Arial"/>
        <family val="2"/>
      </rPr>
      <t>Language, Cognition and Neuroscience</t>
    </r>
    <r>
      <rPr>
        <sz val="13"/>
        <color rgb="FF222222"/>
        <rFont val="Arial"/>
        <family val="2"/>
      </rPr>
      <t>, </t>
    </r>
    <r>
      <rPr>
        <i/>
        <sz val="13"/>
        <color rgb="FF222222"/>
        <rFont val="Arial"/>
        <family val="2"/>
      </rPr>
      <t>29</t>
    </r>
    <r>
      <rPr>
        <sz val="13"/>
        <color rgb="FF222222"/>
        <rFont val="Arial"/>
        <family val="2"/>
      </rPr>
      <t>(6), 744-760.</t>
    </r>
  </si>
  <si>
    <r>
      <t>Stevenson, C. E., Hickendorff, M., Resing, W. C., Heiser, W. J., &amp; de Boeck, P. A. (2013). Explanatory item response modeling of children's change on a dynamic test of analogical reasoning. </t>
    </r>
    <r>
      <rPr>
        <i/>
        <sz val="13"/>
        <color rgb="FF222222"/>
        <rFont val="Arial"/>
        <family val="2"/>
      </rPr>
      <t>Intelligence</t>
    </r>
    <r>
      <rPr>
        <sz val="13"/>
        <color rgb="FF222222"/>
        <rFont val="Arial"/>
        <family val="2"/>
      </rPr>
      <t>, </t>
    </r>
    <r>
      <rPr>
        <i/>
        <sz val="13"/>
        <color rgb="FF222222"/>
        <rFont val="Arial"/>
        <family val="2"/>
      </rPr>
      <t>41</t>
    </r>
    <r>
      <rPr>
        <sz val="13"/>
        <color rgb="FF222222"/>
        <rFont val="Arial"/>
        <family val="2"/>
      </rPr>
      <t>(3), 157-168.</t>
    </r>
  </si>
  <si>
    <r>
      <t>Egermann, H., &amp; McAdams, S. (2013). Empathy and emotional contagion as a link between recognized and felt emotions in music listening. </t>
    </r>
    <r>
      <rPr>
        <i/>
        <sz val="13"/>
        <color rgb="FF222222"/>
        <rFont val="Arial"/>
        <family val="2"/>
      </rPr>
      <t>Music Perception: An Interdisciplinary Journal</t>
    </r>
    <r>
      <rPr>
        <sz val="13"/>
        <color rgb="FF222222"/>
        <rFont val="Arial"/>
        <family val="2"/>
      </rPr>
      <t>, </t>
    </r>
    <r>
      <rPr>
        <i/>
        <sz val="13"/>
        <color rgb="FF222222"/>
        <rFont val="Arial"/>
        <family val="2"/>
      </rPr>
      <t>31</t>
    </r>
    <r>
      <rPr>
        <sz val="13"/>
        <color rgb="FF222222"/>
        <rFont val="Arial"/>
        <family val="2"/>
      </rPr>
      <t>(2), 139-156.</t>
    </r>
  </si>
  <si>
    <r>
      <t>Masson, M. E., &amp; Kliegl, R. (2013). Modulation of additive and interactive effects in lexical decision by trial history. </t>
    </r>
    <r>
      <rPr>
        <i/>
        <sz val="13"/>
        <color rgb="FF222222"/>
        <rFont val="Arial"/>
        <family val="2"/>
      </rPr>
      <t>Journal of Experimental Psychology: Learning, Memory, and Cognition</t>
    </r>
    <r>
      <rPr>
        <sz val="13"/>
        <color rgb="FF222222"/>
        <rFont val="Arial"/>
        <family val="2"/>
      </rPr>
      <t>, </t>
    </r>
    <r>
      <rPr>
        <i/>
        <sz val="13"/>
        <color rgb="FF222222"/>
        <rFont val="Arial"/>
        <family val="2"/>
      </rPr>
      <t>39</t>
    </r>
    <r>
      <rPr>
        <sz val="13"/>
        <color rgb="FF222222"/>
        <rFont val="Arial"/>
        <family val="2"/>
      </rPr>
      <t>(3), 898.</t>
    </r>
  </si>
  <si>
    <r>
      <t>Chemla, E., &amp; Bott, L. (2014). Processing inferences at the semantics/pragmatics frontier: disjunctions and free choice. </t>
    </r>
    <r>
      <rPr>
        <i/>
        <sz val="13"/>
        <color rgb="FF222222"/>
        <rFont val="Arial"/>
        <family val="2"/>
      </rPr>
      <t>Cognition</t>
    </r>
    <r>
      <rPr>
        <sz val="13"/>
        <color rgb="FF222222"/>
        <rFont val="Arial"/>
        <family val="2"/>
      </rPr>
      <t>, </t>
    </r>
    <r>
      <rPr>
        <i/>
        <sz val="13"/>
        <color rgb="FF222222"/>
        <rFont val="Arial"/>
        <family val="2"/>
      </rPr>
      <t>130</t>
    </r>
    <r>
      <rPr>
        <sz val="13"/>
        <color rgb="FF222222"/>
        <rFont val="Arial"/>
        <family val="2"/>
      </rPr>
      <t>(3), 380-396.</t>
    </r>
  </si>
  <si>
    <r>
      <t>Sprouse, J., &amp; Almeida, D. (2013). The role of experimental syntax in an integrated cognitive science of language. </t>
    </r>
    <r>
      <rPr>
        <i/>
        <sz val="13"/>
        <color rgb="FF222222"/>
        <rFont val="Arial"/>
        <family val="2"/>
      </rPr>
      <t>The Cambridge handbook of biolinguistics</t>
    </r>
    <r>
      <rPr>
        <sz val="13"/>
        <color rgb="FF222222"/>
        <rFont val="Arial"/>
        <family val="2"/>
      </rPr>
      <t>, 181-202.</t>
    </r>
  </si>
  <si>
    <r>
      <t>Pruitt, K., &amp; Roelofsen, F. (2013). The interpretation of prosody in disjunctive questions. </t>
    </r>
    <r>
      <rPr>
        <i/>
        <sz val="13"/>
        <color rgb="FF222222"/>
        <rFont val="Arial"/>
        <family val="2"/>
      </rPr>
      <t>Lingui</t>
    </r>
  </si>
  <si>
    <r>
      <t>Calamia, M., Markon, K., &amp; Tranel, D. (2013). The robust reliability of neuropsychological measures: Meta-analyses of test–retest correlations. </t>
    </r>
    <r>
      <rPr>
        <i/>
        <sz val="13"/>
        <color rgb="FF222222"/>
        <rFont val="Arial"/>
        <family val="2"/>
      </rPr>
      <t>The Clinical Neuropsychologist</t>
    </r>
    <r>
      <rPr>
        <sz val="13"/>
        <color rgb="FF222222"/>
        <rFont val="Arial"/>
        <family val="2"/>
      </rPr>
      <t>, </t>
    </r>
    <r>
      <rPr>
        <i/>
        <sz val="13"/>
        <color rgb="FF222222"/>
        <rFont val="Arial"/>
        <family val="2"/>
      </rPr>
      <t>27</t>
    </r>
    <r>
      <rPr>
        <sz val="13"/>
        <color rgb="FF222222"/>
        <rFont val="Arial"/>
        <family val="2"/>
      </rPr>
      <t>(7), 1077-1105.</t>
    </r>
  </si>
  <si>
    <r>
      <t>Farley, J., Risko, E., &amp; Kingstone, A. (2013). Everyday attention and lecture retention: the effects of time, fidgeting, and mind wandering. </t>
    </r>
    <r>
      <rPr>
        <i/>
        <sz val="13"/>
        <color rgb="FF222222"/>
        <rFont val="Arial"/>
        <family val="2"/>
      </rPr>
      <t>Frontiers in psychology</t>
    </r>
    <r>
      <rPr>
        <sz val="13"/>
        <color rgb="FF222222"/>
        <rFont val="Arial"/>
        <family val="2"/>
      </rPr>
      <t>, </t>
    </r>
    <r>
      <rPr>
        <i/>
        <sz val="13"/>
        <color rgb="FF222222"/>
        <rFont val="Arial"/>
        <family val="2"/>
      </rPr>
      <t>4</t>
    </r>
    <r>
      <rPr>
        <sz val="13"/>
        <color rgb="FF222222"/>
        <rFont val="Arial"/>
        <family val="2"/>
      </rPr>
      <t>, 619.</t>
    </r>
  </si>
  <si>
    <r>
      <t>Meier, M. E., &amp; Kane, M. J. (2013). Working memory capacity and Stroop interference: Global versus local indices of executive control. </t>
    </r>
    <r>
      <rPr>
        <i/>
        <sz val="13"/>
        <color rgb="FF222222"/>
        <rFont val="Arial"/>
        <family val="2"/>
      </rPr>
      <t>Journal of Experimental Psychology: Learning, Memory, and Cognition</t>
    </r>
    <r>
      <rPr>
        <sz val="13"/>
        <color rgb="FF222222"/>
        <rFont val="Arial"/>
        <family val="2"/>
      </rPr>
      <t>, </t>
    </r>
    <r>
      <rPr>
        <i/>
        <sz val="13"/>
        <color rgb="FF222222"/>
        <rFont val="Arial"/>
        <family val="2"/>
      </rPr>
      <t>39</t>
    </r>
    <r>
      <rPr>
        <sz val="13"/>
        <color rgb="FF222222"/>
        <rFont val="Arial"/>
        <family val="2"/>
      </rPr>
      <t>(3), 748.</t>
    </r>
  </si>
  <si>
    <r>
      <t>Alku, P., Pohjalainen, J., Vainio, M., Laukkanen, A. M., &amp; Story, B. H. (2013). Formant frequency estimation of high-pitched vowels using weighted linear prediction a. </t>
    </r>
    <r>
      <rPr>
        <i/>
        <sz val="13"/>
        <color rgb="FF222222"/>
        <rFont val="Arial"/>
        <family val="2"/>
      </rPr>
      <t>The Journal of the Acoustical society of America</t>
    </r>
    <r>
      <rPr>
        <sz val="13"/>
        <color rgb="FF222222"/>
        <rFont val="Arial"/>
        <family val="2"/>
      </rPr>
      <t>, </t>
    </r>
    <r>
      <rPr>
        <i/>
        <sz val="13"/>
        <color rgb="FF222222"/>
        <rFont val="Arial"/>
        <family val="2"/>
      </rPr>
      <t>134</t>
    </r>
    <r>
      <rPr>
        <sz val="13"/>
        <color rgb="FF222222"/>
        <rFont val="Arial"/>
        <family val="2"/>
      </rPr>
      <t>(2), 1295-1313.</t>
    </r>
  </si>
  <si>
    <r>
      <t>Tomlinson, J. M., Bailey, T. M., &amp; Bott, L. (2013). Possibly all of that and then some: Scalar implicatures are understood in two steps.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(1), 18-35.</t>
    </r>
  </si>
  <si>
    <r>
      <t>Th. Gries, S. (2015). The most under-used statistical method in corpus linguistics: multi-level (and mixed-effects) models. </t>
    </r>
    <r>
      <rPr>
        <i/>
        <sz val="13"/>
        <color rgb="FF222222"/>
        <rFont val="Arial"/>
        <family val="2"/>
      </rPr>
      <t>Corpora</t>
    </r>
    <r>
      <rPr>
        <sz val="13"/>
        <color rgb="FF222222"/>
        <rFont val="Arial"/>
        <family val="2"/>
      </rPr>
      <t>, </t>
    </r>
    <r>
      <rPr>
        <i/>
        <sz val="13"/>
        <color rgb="FF222222"/>
        <rFont val="Arial"/>
        <family val="2"/>
      </rPr>
      <t>10</t>
    </r>
    <r>
      <rPr>
        <sz val="13"/>
        <color rgb="FF222222"/>
        <rFont val="Arial"/>
        <family val="2"/>
      </rPr>
      <t>(1), 95-125.</t>
    </r>
  </si>
  <si>
    <r>
      <t>Kulkarni, C., Dow, S. P., &amp; Klemmer, S. R. (2014). Early and repeated exposure to examples improves creative work. In </t>
    </r>
    <r>
      <rPr>
        <i/>
        <sz val="13"/>
        <color rgb="FF222222"/>
        <rFont val="Arial"/>
        <family val="2"/>
      </rPr>
      <t>Design thinking research</t>
    </r>
    <r>
      <rPr>
        <sz val="13"/>
        <color rgb="FF222222"/>
        <rFont val="Arial"/>
        <family val="2"/>
      </rPr>
      <t>(pp. 49-62). Springer International Publishing.</t>
    </r>
  </si>
  <si>
    <r>
      <t>Angele, B., &amp; Rayner, K. (2013). Processing the in the parafovea: Are articles skipped automatically?. </t>
    </r>
    <r>
      <rPr>
        <i/>
        <sz val="13"/>
        <color rgb="FF222222"/>
        <rFont val="Arial"/>
        <family val="2"/>
      </rPr>
      <t>Journal of Experimental Psychology: Learning, Memory, and Cognition</t>
    </r>
    <r>
      <rPr>
        <sz val="13"/>
        <color rgb="FF222222"/>
        <rFont val="Arial"/>
        <family val="2"/>
      </rPr>
      <t>, </t>
    </r>
    <r>
      <rPr>
        <i/>
        <sz val="13"/>
        <color rgb="FF222222"/>
        <rFont val="Arial"/>
        <family val="2"/>
      </rPr>
      <t>39</t>
    </r>
    <r>
      <rPr>
        <sz val="13"/>
        <color rgb="FF222222"/>
        <rFont val="Arial"/>
        <family val="2"/>
      </rPr>
      <t>(2), 649.</t>
    </r>
  </si>
  <si>
    <r>
      <t>White, J. (2014). Evidence for a learning bias against saltatory phonological alternations. </t>
    </r>
    <r>
      <rPr>
        <i/>
        <sz val="13"/>
        <color rgb="FF222222"/>
        <rFont val="Arial"/>
        <family val="2"/>
      </rPr>
      <t>Cognition</t>
    </r>
    <r>
      <rPr>
        <sz val="13"/>
        <color rgb="FF222222"/>
        <rFont val="Arial"/>
        <family val="2"/>
      </rPr>
      <t>, </t>
    </r>
    <r>
      <rPr>
        <i/>
        <sz val="13"/>
        <color rgb="FF222222"/>
        <rFont val="Arial"/>
        <family val="2"/>
      </rPr>
      <t>130</t>
    </r>
    <r>
      <rPr>
        <sz val="13"/>
        <color rgb="FF222222"/>
        <rFont val="Arial"/>
        <family val="2"/>
      </rPr>
      <t>(1), 96-115.</t>
    </r>
  </si>
  <si>
    <r>
      <t>Reinisch, E., &amp; Holt, L. L. (2014). Lexically guided phonetic retuning of foreign-accented speech and its generalization.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40</t>
    </r>
    <r>
      <rPr>
        <sz val="13"/>
        <color rgb="FF222222"/>
        <rFont val="Arial"/>
        <family val="2"/>
      </rPr>
      <t>(2), 539.</t>
    </r>
  </si>
  <si>
    <r>
      <t>Clarke, A. D. F., Elsner, M., &amp; Rohde, H. (2013). Where's Wally: the influence of visual salience on referring expression generation. </t>
    </r>
    <r>
      <rPr>
        <i/>
        <sz val="13"/>
        <color rgb="FF222222"/>
        <rFont val="Arial"/>
        <family val="2"/>
      </rPr>
      <t>Frontiers in psychology</t>
    </r>
    <r>
      <rPr>
        <sz val="13"/>
        <color rgb="FF222222"/>
        <rFont val="Arial"/>
        <family val="2"/>
      </rPr>
      <t>, </t>
    </r>
    <r>
      <rPr>
        <i/>
        <sz val="13"/>
        <color rgb="FF222222"/>
        <rFont val="Arial"/>
        <family val="2"/>
      </rPr>
      <t>4</t>
    </r>
    <r>
      <rPr>
        <sz val="13"/>
        <color rgb="FF222222"/>
        <rFont val="Arial"/>
        <family val="2"/>
      </rPr>
      <t>, 329.</t>
    </r>
  </si>
  <si>
    <r>
      <t>LoBue, V. (2014). Deconstructing the snake: The relative roles of perception, cognition, and emotion on threat detection. </t>
    </r>
    <r>
      <rPr>
        <i/>
        <sz val="13"/>
        <color rgb="FF222222"/>
        <rFont val="Arial"/>
        <family val="2"/>
      </rPr>
      <t>Emotion</t>
    </r>
    <r>
      <rPr>
        <sz val="13"/>
        <color rgb="FF222222"/>
        <rFont val="Arial"/>
        <family val="2"/>
      </rPr>
      <t>, </t>
    </r>
    <r>
      <rPr>
        <i/>
        <sz val="13"/>
        <color rgb="FF222222"/>
        <rFont val="Arial"/>
        <family val="2"/>
      </rPr>
      <t>14</t>
    </r>
    <r>
      <rPr>
        <sz val="13"/>
        <color rgb="FF222222"/>
        <rFont val="Arial"/>
        <family val="2"/>
      </rPr>
      <t>(4), 701.</t>
    </r>
  </si>
  <si>
    <r>
      <t>Fawcett, C., &amp; Gredebäck, G. (2013). Infants use social context to bind actions into a collaborative sequence. </t>
    </r>
    <r>
      <rPr>
        <i/>
        <sz val="13"/>
        <color rgb="FF222222"/>
        <rFont val="Arial"/>
        <family val="2"/>
      </rPr>
      <t>Developmental science</t>
    </r>
    <r>
      <rPr>
        <sz val="13"/>
        <color rgb="FF222222"/>
        <rFont val="Arial"/>
        <family val="2"/>
      </rPr>
      <t>, </t>
    </r>
    <r>
      <rPr>
        <i/>
        <sz val="13"/>
        <color rgb="FF222222"/>
        <rFont val="Arial"/>
        <family val="2"/>
      </rPr>
      <t>16</t>
    </r>
    <r>
      <rPr>
        <sz val="13"/>
        <color rgb="FF222222"/>
        <rFont val="Arial"/>
        <family val="2"/>
      </rPr>
      <t>(6), 841-849.</t>
    </r>
  </si>
  <si>
    <r>
      <t>Wu, Z., &amp; Gros-Louis, J. (2014). Infants’ prelinguistic communicative acts and maternal responses: Relations to linguistic development. </t>
    </r>
    <r>
      <rPr>
        <i/>
        <sz val="13"/>
        <color rgb="FF222222"/>
        <rFont val="Arial"/>
        <family val="2"/>
      </rPr>
      <t>First Language</t>
    </r>
    <r>
      <rPr>
        <sz val="13"/>
        <color rgb="FF222222"/>
        <rFont val="Arial"/>
        <family val="2"/>
      </rPr>
      <t>, </t>
    </r>
    <r>
      <rPr>
        <i/>
        <sz val="13"/>
        <color rgb="FF222222"/>
        <rFont val="Arial"/>
        <family val="2"/>
      </rPr>
      <t>34</t>
    </r>
    <r>
      <rPr>
        <sz val="13"/>
        <color rgb="FF222222"/>
        <rFont val="Arial"/>
        <family val="2"/>
      </rPr>
      <t>(1), 72-90.</t>
    </r>
  </si>
  <si>
    <r>
      <t>Ferreira, F., Foucart, A., &amp; Engelhardt, P. E. (2013). Language processing in the visual world: Effects of preview, visual complexity, and prediction.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(3), 165-182.</t>
    </r>
  </si>
  <si>
    <r>
      <t>Hopp, H. (2015). Individual differences in the second language processing of object–subject ambiguities. </t>
    </r>
    <r>
      <rPr>
        <i/>
        <sz val="13"/>
        <color rgb="FF222222"/>
        <rFont val="Arial"/>
        <family val="2"/>
      </rPr>
      <t>Applied Psycholinguistics</t>
    </r>
    <r>
      <rPr>
        <sz val="13"/>
        <color rgb="FF222222"/>
        <rFont val="Arial"/>
        <family val="2"/>
      </rPr>
      <t>, </t>
    </r>
    <r>
      <rPr>
        <i/>
        <sz val="13"/>
        <color rgb="FF222222"/>
        <rFont val="Arial"/>
        <family val="2"/>
      </rPr>
      <t>36</t>
    </r>
    <r>
      <rPr>
        <sz val="13"/>
        <color rgb="FF222222"/>
        <rFont val="Arial"/>
        <family val="2"/>
      </rPr>
      <t>(02), 129-173.</t>
    </r>
  </si>
  <si>
    <r>
      <t>Reinisch, E., &amp; Sjerps, M. J. (2013). The uptake of spectral and temporal cues in vowel perception is rapidly influenced by context. </t>
    </r>
    <r>
      <rPr>
        <i/>
        <sz val="13"/>
        <color rgb="FF222222"/>
        <rFont val="Arial"/>
        <family val="2"/>
      </rPr>
      <t>Journal of Phonetics</t>
    </r>
    <r>
      <rPr>
        <sz val="13"/>
        <color rgb="FF222222"/>
        <rFont val="Arial"/>
        <family val="2"/>
      </rPr>
      <t>, </t>
    </r>
    <r>
      <rPr>
        <i/>
        <sz val="13"/>
        <color rgb="FF222222"/>
        <rFont val="Arial"/>
        <family val="2"/>
      </rPr>
      <t>41</t>
    </r>
    <r>
      <rPr>
        <sz val="13"/>
        <color rgb="FF222222"/>
        <rFont val="Arial"/>
        <family val="2"/>
      </rPr>
      <t>(2), 101-116.</t>
    </r>
  </si>
  <si>
    <r>
      <t>Jasinska, K. K., &amp; Petitto, L. A. (2013). How age of bilingual exposure can change the neural systems for language in the developing brain: a functional near infrared spectroscopy investigation of syntactic processing in monolingual and bilingual children. </t>
    </r>
    <r>
      <rPr>
        <i/>
        <sz val="13"/>
        <color rgb="FF222222"/>
        <rFont val="Arial"/>
        <family val="2"/>
      </rPr>
      <t>Developmental cognitive neuroscience</t>
    </r>
    <r>
      <rPr>
        <sz val="13"/>
        <color rgb="FF222222"/>
        <rFont val="Arial"/>
        <family val="2"/>
      </rPr>
      <t>, </t>
    </r>
    <r>
      <rPr>
        <i/>
        <sz val="13"/>
        <color rgb="FF222222"/>
        <rFont val="Arial"/>
        <family val="2"/>
      </rPr>
      <t>6</t>
    </r>
    <r>
      <rPr>
        <sz val="13"/>
        <color rgb="FF222222"/>
        <rFont val="Arial"/>
        <family val="2"/>
      </rPr>
      <t>, 87-101.</t>
    </r>
  </si>
  <si>
    <r>
      <t>Lupyan, G., &amp; Mirman, D. (2013). Linking language and categorization: Evidence from aphasia. </t>
    </r>
    <r>
      <rPr>
        <i/>
        <sz val="13"/>
        <color rgb="FF222222"/>
        <rFont val="Arial"/>
        <family val="2"/>
      </rPr>
      <t>Cortex</t>
    </r>
    <r>
      <rPr>
        <sz val="13"/>
        <color rgb="FF222222"/>
        <rFont val="Arial"/>
        <family val="2"/>
      </rPr>
      <t>, </t>
    </r>
    <r>
      <rPr>
        <i/>
        <sz val="13"/>
        <color rgb="FF222222"/>
        <rFont val="Arial"/>
        <family val="2"/>
      </rPr>
      <t>49</t>
    </r>
    <r>
      <rPr>
        <sz val="13"/>
        <color rgb="FF222222"/>
        <rFont val="Arial"/>
        <family val="2"/>
      </rPr>
      <t>(5), 1187-1194.</t>
    </r>
  </si>
  <si>
    <r>
      <t>Rapp, D. N., Hinze, S. R., Kohlhepp, K., &amp; Ryskin, R. A. (2014). Reducing reliance on inaccurate information. </t>
    </r>
    <r>
      <rPr>
        <i/>
        <sz val="13"/>
        <color rgb="FF222222"/>
        <rFont val="Arial"/>
        <family val="2"/>
      </rPr>
      <t>Memory &amp; cognition</t>
    </r>
    <r>
      <rPr>
        <sz val="13"/>
        <color rgb="FF222222"/>
        <rFont val="Arial"/>
        <family val="2"/>
      </rPr>
      <t>, </t>
    </r>
    <r>
      <rPr>
        <i/>
        <sz val="13"/>
        <color rgb="FF222222"/>
        <rFont val="Arial"/>
        <family val="2"/>
      </rPr>
      <t>42</t>
    </r>
    <r>
      <rPr>
        <sz val="13"/>
        <color rgb="FF222222"/>
        <rFont val="Arial"/>
        <family val="2"/>
      </rPr>
      <t>(1), 11-26.</t>
    </r>
  </si>
  <si>
    <r>
      <t>Baus, C., Costa, A., &amp; Carreiras, M. (2013). On the effects of second language immersion on first language production. </t>
    </r>
    <r>
      <rPr>
        <i/>
        <sz val="13"/>
        <color rgb="FF222222"/>
        <rFont val="Arial"/>
        <family val="2"/>
      </rPr>
      <t>Acta Psychologica</t>
    </r>
    <r>
      <rPr>
        <sz val="13"/>
        <color rgb="FF222222"/>
        <rFont val="Arial"/>
        <family val="2"/>
      </rPr>
      <t>, </t>
    </r>
    <r>
      <rPr>
        <i/>
        <sz val="13"/>
        <color rgb="FF222222"/>
        <rFont val="Arial"/>
        <family val="2"/>
      </rPr>
      <t>142</t>
    </r>
    <r>
      <rPr>
        <sz val="13"/>
        <color rgb="FF222222"/>
        <rFont val="Arial"/>
        <family val="2"/>
      </rPr>
      <t>(3), 402-409.</t>
    </r>
  </si>
  <si>
    <r>
      <t>Alferink, I., &amp; Gullberg, M. (2014). French–Dutch bilinguals do not maintain obligatory semantic distinctions: Evidence from placement verbs. </t>
    </r>
    <r>
      <rPr>
        <i/>
        <sz val="13"/>
        <color rgb="FF222222"/>
        <rFont val="Arial"/>
        <family val="2"/>
      </rPr>
      <t>Bilingualism: Language and Cognition</t>
    </r>
    <r>
      <rPr>
        <sz val="13"/>
        <color rgb="FF222222"/>
        <rFont val="Arial"/>
        <family val="2"/>
      </rPr>
      <t>, </t>
    </r>
    <r>
      <rPr>
        <i/>
        <sz val="13"/>
        <color rgb="FF222222"/>
        <rFont val="Arial"/>
        <family val="2"/>
      </rPr>
      <t>17</t>
    </r>
    <r>
      <rPr>
        <sz val="13"/>
        <color rgb="FF222222"/>
        <rFont val="Arial"/>
        <family val="2"/>
      </rPr>
      <t>(01), 22-37.</t>
    </r>
  </si>
  <si>
    <r>
      <t>Ramscar, M., Hendrix, P., Love, B., &amp; Baayen, R. H. (2013). Learning is not decline: The mental lexicon as a window into cognition across the lifespan. </t>
    </r>
    <r>
      <rPr>
        <i/>
        <sz val="13"/>
        <color rgb="FF222222"/>
        <rFont val="Arial"/>
        <family val="2"/>
      </rPr>
      <t>The Mental Lexicon</t>
    </r>
    <r>
      <rPr>
        <sz val="13"/>
        <color rgb="FF222222"/>
        <rFont val="Arial"/>
        <family val="2"/>
      </rPr>
      <t>, </t>
    </r>
    <r>
      <rPr>
        <i/>
        <sz val="13"/>
        <color rgb="FF222222"/>
        <rFont val="Arial"/>
        <family val="2"/>
      </rPr>
      <t>8</t>
    </r>
    <r>
      <rPr>
        <sz val="13"/>
        <color rgb="FF222222"/>
        <rFont val="Arial"/>
        <family val="2"/>
      </rPr>
      <t>(3), 450-481.</t>
    </r>
  </si>
  <si>
    <r>
      <t>Lindström, B. R., Mattsson-Mårn, I. B., Golkar, A., &amp; Olsson, A. (2013). In your face: risk of punishment enhances cognitive control and error-related activity in the corrugator supercilii muscle. </t>
    </r>
    <r>
      <rPr>
        <i/>
        <sz val="13"/>
        <color rgb="FF222222"/>
        <rFont val="Arial"/>
        <family val="2"/>
      </rPr>
      <t>PLOS one</t>
    </r>
    <r>
      <rPr>
        <sz val="13"/>
        <color rgb="FF222222"/>
        <rFont val="Arial"/>
        <family val="2"/>
      </rPr>
      <t>, </t>
    </r>
    <r>
      <rPr>
        <i/>
        <sz val="13"/>
        <color rgb="FF222222"/>
        <rFont val="Arial"/>
        <family val="2"/>
      </rPr>
      <t>8</t>
    </r>
    <r>
      <rPr>
        <sz val="13"/>
        <color rgb="FF222222"/>
        <rFont val="Arial"/>
        <family val="2"/>
      </rPr>
      <t>(6), e65692.</t>
    </r>
  </si>
  <si>
    <r>
      <t>Davies, R., Barbón, A., &amp; Cuetos, F. (2013). Lexical and semantic age-of-acquisition effects on word naming in Spanish. </t>
    </r>
    <r>
      <rPr>
        <i/>
        <sz val="13"/>
        <color rgb="FF222222"/>
        <rFont val="Arial"/>
        <family val="2"/>
      </rPr>
      <t>Memory &amp; cognition</t>
    </r>
    <r>
      <rPr>
        <sz val="13"/>
        <color rgb="FF222222"/>
        <rFont val="Arial"/>
        <family val="2"/>
      </rPr>
      <t>, </t>
    </r>
    <r>
      <rPr>
        <i/>
        <sz val="13"/>
        <color rgb="FF222222"/>
        <rFont val="Arial"/>
        <family val="2"/>
      </rPr>
      <t>41</t>
    </r>
    <r>
      <rPr>
        <sz val="13"/>
        <color rgb="FF222222"/>
        <rFont val="Arial"/>
        <family val="2"/>
      </rPr>
      <t>(2), 297-311.</t>
    </r>
  </si>
  <si>
    <r>
      <t>Ahveninen, J., Huang, S., Nummenmaa, A., Belliveau, J. W., Hung, A. Y., Jääskeläinen, I. P., ... &amp; Raij, T. (2013). Evidence for distinct human auditory cortex regions for sound location versus identity processing. </t>
    </r>
    <r>
      <rPr>
        <i/>
        <sz val="13"/>
        <color rgb="FF222222"/>
        <rFont val="Arial"/>
        <family val="2"/>
      </rPr>
      <t>Nature communications</t>
    </r>
    <r>
      <rPr>
        <sz val="13"/>
        <color rgb="FF222222"/>
        <rFont val="Arial"/>
        <family val="2"/>
      </rPr>
      <t>, </t>
    </r>
    <r>
      <rPr>
        <i/>
        <sz val="13"/>
        <color rgb="FF222222"/>
        <rFont val="Arial"/>
        <family val="2"/>
      </rPr>
      <t>4</t>
    </r>
    <r>
      <rPr>
        <sz val="13"/>
        <color rgb="FF222222"/>
        <rFont val="Arial"/>
        <family val="2"/>
      </rPr>
      <t>.</t>
    </r>
  </si>
  <si>
    <r>
      <t>Litt, R. A., &amp; Nation, K. (2014). The nature and specificity of paired associate learning deficits in children with dyslexia. </t>
    </r>
    <r>
      <rPr>
        <i/>
        <sz val="13"/>
        <color rgb="FF222222"/>
        <rFont val="Arial"/>
        <family val="2"/>
      </rPr>
      <t>Journal of Memory and Language</t>
    </r>
    <r>
      <rPr>
        <sz val="13"/>
        <color rgb="FF222222"/>
        <rFont val="Arial"/>
        <family val="2"/>
      </rPr>
      <t>, </t>
    </r>
    <r>
      <rPr>
        <i/>
        <sz val="13"/>
        <color rgb="FF222222"/>
        <rFont val="Arial"/>
        <family val="2"/>
      </rPr>
      <t>71</t>
    </r>
    <r>
      <rPr>
        <sz val="13"/>
        <color rgb="FF222222"/>
        <rFont val="Arial"/>
        <family val="2"/>
      </rPr>
      <t>(1), 71-88.</t>
    </r>
  </si>
  <si>
    <r>
      <t>Godfroid, A., &amp; Schmidtke, J. (2013). What do eye movements tell us about awareness? A triangulation of eye-movement data, verbal reports and vocabulary learning scores. </t>
    </r>
    <r>
      <rPr>
        <i/>
        <sz val="13"/>
        <color rgb="FF222222"/>
        <rFont val="Arial"/>
        <family val="2"/>
      </rPr>
      <t>Noticing and second language acquisition: Studies in honor of Richard Schmidt</t>
    </r>
    <r>
      <rPr>
        <sz val="13"/>
        <color rgb="FF222222"/>
        <rFont val="Arial"/>
        <family val="2"/>
      </rPr>
      <t>, 183-205.</t>
    </r>
  </si>
  <si>
    <r>
      <t>Jacobs, A. M., Võ, M. L. H., Briesemeister, B. B., Conrad, M., Hofmann, M. J., Kuchinke, L., ... &amp; Braun, M. (2015). 10 years of BAWLing into affective and aesthetic processes in reading: what are the echoes?.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714.</t>
    </r>
  </si>
  <si>
    <r>
      <t>Blaut, A., Paulewicz, B., Szastok, M., Prochwicz, K., &amp; Koster, E. (2013). Are attentional bias and memory bias for negative words causally related?. </t>
    </r>
    <r>
      <rPr>
        <i/>
        <sz val="13"/>
        <color rgb="FF222222"/>
        <rFont val="Arial"/>
        <family val="2"/>
      </rPr>
      <t>Journal of behavior therapy and experimental psychiatry</t>
    </r>
    <r>
      <rPr>
        <sz val="13"/>
        <color rgb="FF222222"/>
        <rFont val="Arial"/>
        <family val="2"/>
      </rPr>
      <t>, </t>
    </r>
    <r>
      <rPr>
        <i/>
        <sz val="13"/>
        <color rgb="FF222222"/>
        <rFont val="Arial"/>
        <family val="2"/>
      </rPr>
      <t>44</t>
    </r>
    <r>
      <rPr>
        <sz val="13"/>
        <color rgb="FF222222"/>
        <rFont val="Arial"/>
        <family val="2"/>
      </rPr>
      <t>(3), 293-299.</t>
    </r>
  </si>
  <si>
    <r>
      <t>Gollan, T. H., Kleinman, D., &amp; Wierenga, C. E. (2014). What’s easier: Doing what you want, or being told what to do? Cued versus voluntary language and task switching. </t>
    </r>
    <r>
      <rPr>
        <i/>
        <sz val="13"/>
        <color rgb="FF222222"/>
        <rFont val="Arial"/>
        <family val="2"/>
      </rPr>
      <t>Journal of Experimental Psychology: General</t>
    </r>
    <r>
      <rPr>
        <sz val="13"/>
        <color rgb="FF222222"/>
        <rFont val="Arial"/>
        <family val="2"/>
      </rPr>
      <t>, </t>
    </r>
    <r>
      <rPr>
        <i/>
        <sz val="13"/>
        <color rgb="FF222222"/>
        <rFont val="Arial"/>
        <family val="2"/>
      </rPr>
      <t>143</t>
    </r>
    <r>
      <rPr>
        <sz val="13"/>
        <color rgb="FF222222"/>
        <rFont val="Arial"/>
        <family val="2"/>
      </rPr>
      <t>(6), 2167.</t>
    </r>
  </si>
  <si>
    <r>
      <t>Lüdtke, J., Meyer-Sickendieck, B., &amp; Jacobs, A. M. (2014). Immersing in the stillness of an early morning: Testing the mood empathy hypothesis of poetry reception. </t>
    </r>
    <r>
      <rPr>
        <i/>
        <sz val="13"/>
        <color rgb="FF222222"/>
        <rFont val="Arial"/>
        <family val="2"/>
      </rPr>
      <t>Psychology of Aesthetics, Creativity, and the Arts</t>
    </r>
    <r>
      <rPr>
        <sz val="13"/>
        <color rgb="FF222222"/>
        <rFont val="Arial"/>
        <family val="2"/>
      </rPr>
      <t>, </t>
    </r>
    <r>
      <rPr>
        <i/>
        <sz val="13"/>
        <color rgb="FF222222"/>
        <rFont val="Arial"/>
        <family val="2"/>
      </rPr>
      <t>8</t>
    </r>
    <r>
      <rPr>
        <sz val="13"/>
        <color rgb="FF222222"/>
        <rFont val="Arial"/>
        <family val="2"/>
      </rPr>
      <t>(3), 363.</t>
    </r>
  </si>
  <si>
    <r>
      <t>Crepaldi, D., Rastle, K., Davis, C. J., &amp; Lupker, S. J. (2013). Seeing stems everywhere: Position-independent identification of stem morphemes.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39</t>
    </r>
    <r>
      <rPr>
        <sz val="13"/>
        <color rgb="FF222222"/>
        <rFont val="Arial"/>
        <family val="2"/>
      </rPr>
      <t>(2), 510.</t>
    </r>
  </si>
  <si>
    <r>
      <t>Konopka, A. E., &amp; Meyer, A. S. (2014). Priming sentence planning. </t>
    </r>
    <r>
      <rPr>
        <i/>
        <sz val="13"/>
        <color rgb="FF222222"/>
        <rFont val="Arial"/>
        <family val="2"/>
      </rPr>
      <t>Cognitive psychology</t>
    </r>
    <r>
      <rPr>
        <sz val="13"/>
        <color rgb="FF222222"/>
        <rFont val="Arial"/>
        <family val="2"/>
      </rPr>
      <t>, </t>
    </r>
    <r>
      <rPr>
        <i/>
        <sz val="13"/>
        <color rgb="FF222222"/>
        <rFont val="Arial"/>
        <family val="2"/>
      </rPr>
      <t>73</t>
    </r>
    <r>
      <rPr>
        <sz val="13"/>
        <color rgb="FF222222"/>
        <rFont val="Arial"/>
        <family val="2"/>
      </rPr>
      <t>, 1-40.</t>
    </r>
  </si>
  <si>
    <r>
      <t>Pardo, J. S., Jordan, K., Mallari, R., Scanlon, C., &amp; Lewandowski, E. (2013). Phonetic convergence in shadowed speech: The relation between acoustic and perceptual measures. </t>
    </r>
    <r>
      <rPr>
        <i/>
        <sz val="13"/>
        <color rgb="FF222222"/>
        <rFont val="Arial"/>
        <family val="2"/>
      </rPr>
      <t>Journal of Memory and Language</t>
    </r>
    <r>
      <rPr>
        <sz val="13"/>
        <color rgb="FF222222"/>
        <rFont val="Arial"/>
        <family val="2"/>
      </rPr>
      <t>, </t>
    </r>
    <r>
      <rPr>
        <i/>
        <sz val="13"/>
        <color rgb="FF222222"/>
        <rFont val="Arial"/>
        <family val="2"/>
      </rPr>
      <t>69</t>
    </r>
    <r>
      <rPr>
        <sz val="13"/>
        <color rgb="FF222222"/>
        <rFont val="Arial"/>
        <family val="2"/>
      </rPr>
      <t>(3), 183-195.</t>
    </r>
  </si>
  <si>
    <r>
      <t>Hofmann, K., Mitra, B., Radlinski, F., &amp; Shokouhi, M. (2014, November). An eye-tracking study of user interactions with query auto completion. In </t>
    </r>
    <r>
      <rPr>
        <i/>
        <sz val="13"/>
        <color rgb="FF222222"/>
        <rFont val="Arial"/>
        <family val="2"/>
      </rPr>
      <t>Proceedings of the 23rd ACM International Conference on Conference on Information and Knowledge Management</t>
    </r>
    <r>
      <rPr>
        <sz val="13"/>
        <color rgb="FF222222"/>
        <rFont val="Arial"/>
        <family val="2"/>
      </rPr>
      <t> (pp. 549-558). ACM.</t>
    </r>
  </si>
  <si>
    <r>
      <t>Boe, S., Gionfriddo, A., Kraeutner, S., Tremblay, A., Little, G., &amp; Bardouille, T. (2014). Laterality of brain activity during motor imagery is modulated by the provision of source level neurofeedback. </t>
    </r>
    <r>
      <rPr>
        <i/>
        <sz val="13"/>
        <color rgb="FF222222"/>
        <rFont val="Arial"/>
        <family val="2"/>
      </rPr>
      <t>Neuroimage</t>
    </r>
    <r>
      <rPr>
        <sz val="13"/>
        <color rgb="FF222222"/>
        <rFont val="Arial"/>
        <family val="2"/>
      </rPr>
      <t>, </t>
    </r>
    <r>
      <rPr>
        <i/>
        <sz val="13"/>
        <color rgb="FF222222"/>
        <rFont val="Arial"/>
        <family val="2"/>
      </rPr>
      <t>101</t>
    </r>
    <r>
      <rPr>
        <sz val="13"/>
        <color rgb="FF222222"/>
        <rFont val="Arial"/>
        <family val="2"/>
      </rPr>
      <t>, 159-167.</t>
    </r>
  </si>
  <si>
    <r>
      <t>Whitford, V., O'driscoll, G. A., Pack, C. C., Joober, R., Malla, A., &amp; Titone, D. (2013). Reading impairments in schizophrenia relate to individual differences in phonological processing and oculomotor control: evidence from a gaze-contingent moving window paradigm. </t>
    </r>
    <r>
      <rPr>
        <i/>
        <sz val="13"/>
        <color rgb="FF222222"/>
        <rFont val="Arial"/>
        <family val="2"/>
      </rPr>
      <t>Journal of Experimental Psychology: General</t>
    </r>
    <r>
      <rPr>
        <sz val="13"/>
        <color rgb="FF222222"/>
        <rFont val="Arial"/>
        <family val="2"/>
      </rPr>
      <t>, </t>
    </r>
    <r>
      <rPr>
        <i/>
        <sz val="13"/>
        <color rgb="FF222222"/>
        <rFont val="Arial"/>
        <family val="2"/>
      </rPr>
      <t>142</t>
    </r>
    <r>
      <rPr>
        <sz val="13"/>
        <color rgb="FF222222"/>
        <rFont val="Arial"/>
        <family val="2"/>
      </rPr>
      <t>(1), 57.</t>
    </r>
  </si>
  <si>
    <r>
      <t>Gor, K., &amp; Jackson, S. (2013). Morphological decomposition and lexical access in a native and second language: A nesting doll effect. </t>
    </r>
    <r>
      <rPr>
        <i/>
        <sz val="13"/>
        <color rgb="FF222222"/>
        <rFont val="Arial"/>
        <family val="2"/>
      </rPr>
      <t>Language and Cognitive Processes</t>
    </r>
    <r>
      <rPr>
        <sz val="13"/>
        <color rgb="FF222222"/>
        <rFont val="Arial"/>
        <family val="2"/>
      </rPr>
      <t>, </t>
    </r>
    <r>
      <rPr>
        <i/>
        <sz val="13"/>
        <color rgb="FF222222"/>
        <rFont val="Arial"/>
        <family val="2"/>
      </rPr>
      <t>28</t>
    </r>
    <r>
      <rPr>
        <sz val="13"/>
        <color rgb="FF222222"/>
        <rFont val="Arial"/>
        <family val="2"/>
      </rPr>
      <t>(7), 1065-1091.</t>
    </r>
  </si>
  <si>
    <r>
      <t>Connell, L., &amp; Lynott, D. (2013). Flexible and fast: Linguistic shortcut affects both shallow and deep conceptual processing. </t>
    </r>
    <r>
      <rPr>
        <i/>
        <sz val="13"/>
        <color rgb="FF222222"/>
        <rFont val="Arial"/>
        <family val="2"/>
      </rPr>
      <t>Psychonomic bulletin &amp; review</t>
    </r>
    <r>
      <rPr>
        <sz val="13"/>
        <color rgb="FF222222"/>
        <rFont val="Arial"/>
        <family val="2"/>
      </rPr>
      <t>, </t>
    </r>
    <r>
      <rPr>
        <i/>
        <sz val="13"/>
        <color rgb="FF222222"/>
        <rFont val="Arial"/>
        <family val="2"/>
      </rPr>
      <t>20</t>
    </r>
    <r>
      <rPr>
        <sz val="13"/>
        <color rgb="FF222222"/>
        <rFont val="Arial"/>
        <family val="2"/>
      </rPr>
      <t>(3), 542-550.</t>
    </r>
  </si>
  <si>
    <r>
      <t>Westfall, J., Judd, C. M., &amp; Kenny, D. A. (2015). Replicating studies in which samples of participants respond to samples of stimuli. </t>
    </r>
    <r>
      <rPr>
        <i/>
        <sz val="13"/>
        <color rgb="FF222222"/>
        <rFont val="Arial"/>
        <family val="2"/>
      </rPr>
      <t>Perspectives on Psychological Science</t>
    </r>
    <r>
      <rPr>
        <sz val="13"/>
        <color rgb="FF222222"/>
        <rFont val="Arial"/>
        <family val="2"/>
      </rPr>
      <t>, </t>
    </r>
    <r>
      <rPr>
        <i/>
        <sz val="13"/>
        <color rgb="FF222222"/>
        <rFont val="Arial"/>
        <family val="2"/>
      </rPr>
      <t>10</t>
    </r>
    <r>
      <rPr>
        <sz val="13"/>
        <color rgb="FF222222"/>
        <rFont val="Arial"/>
        <family val="2"/>
      </rPr>
      <t>(3), 390-399.</t>
    </r>
  </si>
  <si>
    <r>
      <t>Murayama, K., Matsumoto, M., Izuma, K., Sugiura, A., Ryan, R. M., Deci, E. L., &amp; Matsumoto, K. (2013). How self-determined choice facilitates performance: A key role of the ventromedial prefrontal cortex. </t>
    </r>
    <r>
      <rPr>
        <i/>
        <sz val="13"/>
        <color rgb="FF222222"/>
        <rFont val="Arial"/>
        <family val="2"/>
      </rPr>
      <t>Cerebral Cortex</t>
    </r>
    <r>
      <rPr>
        <sz val="13"/>
        <color rgb="FF222222"/>
        <rFont val="Arial"/>
        <family val="2"/>
      </rPr>
      <t>, bht317.</t>
    </r>
  </si>
  <si>
    <r>
      <t>Acton, E. K., &amp; Potts, C. (2014). That straight talk: Sarah Palin and the sociolinguistics of demonstratives. </t>
    </r>
    <r>
      <rPr>
        <i/>
        <sz val="13"/>
        <color rgb="FF222222"/>
        <rFont val="Arial"/>
        <family val="2"/>
      </rPr>
      <t>Journal of Sociolinguistics</t>
    </r>
    <r>
      <rPr>
        <sz val="13"/>
        <color rgb="FF222222"/>
        <rFont val="Arial"/>
        <family val="2"/>
      </rPr>
      <t>, </t>
    </r>
    <r>
      <rPr>
        <i/>
        <sz val="13"/>
        <color rgb="FF222222"/>
        <rFont val="Arial"/>
        <family val="2"/>
      </rPr>
      <t>18</t>
    </r>
    <r>
      <rPr>
        <sz val="13"/>
        <color rgb="FF222222"/>
        <rFont val="Arial"/>
        <family val="2"/>
      </rPr>
      <t>(1), 3-31.</t>
    </r>
  </si>
  <si>
    <r>
      <t>Pan, J., Yan, M., Laubrock, J., Shu, H., &amp; Kliegl, R. (2013). Eye–voice span during rapid automatized naming of digits and dice in Chinese normal and dyslexic children. </t>
    </r>
    <r>
      <rPr>
        <i/>
        <sz val="13"/>
        <color rgb="FF222222"/>
        <rFont val="Arial"/>
        <family val="2"/>
      </rPr>
      <t>Developmental science</t>
    </r>
    <r>
      <rPr>
        <sz val="13"/>
        <color rgb="FF222222"/>
        <rFont val="Arial"/>
        <family val="2"/>
      </rPr>
      <t>, </t>
    </r>
    <r>
      <rPr>
        <i/>
        <sz val="13"/>
        <color rgb="FF222222"/>
        <rFont val="Arial"/>
        <family val="2"/>
      </rPr>
      <t>16</t>
    </r>
    <r>
      <rPr>
        <sz val="13"/>
        <color rgb="FF222222"/>
        <rFont val="Arial"/>
        <family val="2"/>
      </rPr>
      <t>(6), 967-979.</t>
    </r>
  </si>
  <si>
    <r>
      <t>van Duijvenvoorde, A. C., Huizenga, H. M., Somerville, L. H., Delgado, M. R., Powers, A., Weeda, W. D., ... &amp; Figner, B. (2015). Neural correlates of expected risks and returns in risky choice across development. </t>
    </r>
    <r>
      <rPr>
        <i/>
        <sz val="13"/>
        <color rgb="FF222222"/>
        <rFont val="Arial"/>
        <family val="2"/>
      </rPr>
      <t>Journal of neuroscience</t>
    </r>
    <r>
      <rPr>
        <sz val="13"/>
        <color rgb="FF222222"/>
        <rFont val="Arial"/>
        <family val="2"/>
      </rPr>
      <t>, </t>
    </r>
    <r>
      <rPr>
        <i/>
        <sz val="13"/>
        <color rgb="FF222222"/>
        <rFont val="Arial"/>
        <family val="2"/>
      </rPr>
      <t>35</t>
    </r>
    <r>
      <rPr>
        <sz val="13"/>
        <color rgb="FF222222"/>
        <rFont val="Arial"/>
        <family val="2"/>
      </rPr>
      <t>(4), 1549-1560.</t>
    </r>
  </si>
  <si>
    <r>
      <t>Pinget, A. F., Bosker, H. R., Quené, H., &amp; de Jong, N. H. (2014). Native speakers’ perceptions of fluency and accent in L2 speech. </t>
    </r>
    <r>
      <rPr>
        <i/>
        <sz val="13"/>
        <color rgb="FF222222"/>
        <rFont val="Arial"/>
        <family val="2"/>
      </rPr>
      <t>Language Testing</t>
    </r>
    <r>
      <rPr>
        <sz val="13"/>
        <color rgb="FF222222"/>
        <rFont val="Arial"/>
        <family val="2"/>
      </rPr>
      <t>, </t>
    </r>
    <r>
      <rPr>
        <i/>
        <sz val="13"/>
        <color rgb="FF222222"/>
        <rFont val="Arial"/>
        <family val="2"/>
      </rPr>
      <t>31</t>
    </r>
    <r>
      <rPr>
        <sz val="13"/>
        <color rgb="FF222222"/>
        <rFont val="Arial"/>
        <family val="2"/>
      </rPr>
      <t>(3), 349-365.</t>
    </r>
  </si>
  <si>
    <r>
      <t>Claassen, D. O., Jones, C. R., Yu, M., Dirnberger, G., Malone, T., Parkinson, M., ... &amp; Jahanshahi, M. (2013). Deciphering the impact of cerebellar and basal ganglia dysfunction in accuracy and variability of motor timing. </t>
    </r>
    <r>
      <rPr>
        <i/>
        <sz val="13"/>
        <color rgb="FF222222"/>
        <rFont val="Arial"/>
        <family val="2"/>
      </rPr>
      <t>Neuropsychologia</t>
    </r>
    <r>
      <rPr>
        <sz val="13"/>
        <color rgb="FF222222"/>
        <rFont val="Arial"/>
        <family val="2"/>
      </rPr>
      <t>, </t>
    </r>
    <r>
      <rPr>
        <i/>
        <sz val="13"/>
        <color rgb="FF222222"/>
        <rFont val="Arial"/>
        <family val="2"/>
      </rPr>
      <t>51</t>
    </r>
    <r>
      <rPr>
        <sz val="13"/>
        <color rgb="FF222222"/>
        <rFont val="Arial"/>
        <family val="2"/>
      </rPr>
      <t>(2), 267-274.</t>
    </r>
  </si>
  <si>
    <r>
      <t>Kühnis, J., Elmer, S., Meyer, M., &amp; Jäncke, L. (2013). Musicianship boosts perceptual learning of pseudoword-chimeras: an electrophysiological approach. </t>
    </r>
    <r>
      <rPr>
        <i/>
        <sz val="13"/>
        <color rgb="FF222222"/>
        <rFont val="Arial"/>
        <family val="2"/>
      </rPr>
      <t>Brain topography</t>
    </r>
    <r>
      <rPr>
        <sz val="13"/>
        <color rgb="FF222222"/>
        <rFont val="Arial"/>
        <family val="2"/>
      </rPr>
      <t>, </t>
    </r>
    <r>
      <rPr>
        <i/>
        <sz val="13"/>
        <color rgb="FF222222"/>
        <rFont val="Arial"/>
        <family val="2"/>
      </rPr>
      <t>26</t>
    </r>
    <r>
      <rPr>
        <sz val="13"/>
        <color rgb="FF222222"/>
        <rFont val="Arial"/>
        <family val="2"/>
      </rPr>
      <t>(1), 110-125.</t>
    </r>
  </si>
  <si>
    <r>
      <t>Frank, S. L. (2013). Uncertainty reduction as a measure of cognitive load in sentence comprehension. </t>
    </r>
    <r>
      <rPr>
        <i/>
        <sz val="13"/>
        <color rgb="FF222222"/>
        <rFont val="Arial"/>
        <family val="2"/>
      </rPr>
      <t>Topics in cognitive science</t>
    </r>
    <r>
      <rPr>
        <sz val="13"/>
        <color rgb="FF222222"/>
        <rFont val="Arial"/>
        <family val="2"/>
      </rPr>
      <t>, </t>
    </r>
    <r>
      <rPr>
        <i/>
        <sz val="13"/>
        <color rgb="FF222222"/>
        <rFont val="Arial"/>
        <family val="2"/>
      </rPr>
      <t>5</t>
    </r>
    <r>
      <rPr>
        <sz val="13"/>
        <color rgb="FF222222"/>
        <rFont val="Arial"/>
        <family val="2"/>
      </rPr>
      <t>(3), 475-494.</t>
    </r>
  </si>
  <si>
    <r>
      <t>Rayner, K., &amp; Schotter, E. R. (2014). Semantic preview benefit in reading English: The effect of initial letter capitalization.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40</t>
    </r>
    <r>
      <rPr>
        <sz val="13"/>
        <color rgb="FF222222"/>
        <rFont val="Arial"/>
        <family val="2"/>
      </rPr>
      <t>(4), 1617.</t>
    </r>
  </si>
  <si>
    <r>
      <t>Hanique, I., Ernestus, M., &amp; Schuppler, B. (2013). Informal speech processes can be categorical in nature, even if they affect many different words. </t>
    </r>
    <r>
      <rPr>
        <i/>
        <sz val="13"/>
        <color rgb="FF222222"/>
        <rFont val="Arial"/>
        <family val="2"/>
      </rPr>
      <t>The Journal of the Acoustical Society of America</t>
    </r>
    <r>
      <rPr>
        <sz val="13"/>
        <color rgb="FF222222"/>
        <rFont val="Arial"/>
        <family val="2"/>
      </rPr>
      <t>, </t>
    </r>
    <r>
      <rPr>
        <i/>
        <sz val="13"/>
        <color rgb="FF222222"/>
        <rFont val="Arial"/>
        <family val="2"/>
      </rPr>
      <t>133</t>
    </r>
    <r>
      <rPr>
        <sz val="13"/>
        <color rgb="FF222222"/>
        <rFont val="Arial"/>
        <family val="2"/>
      </rPr>
      <t>(3), 1644-1655.</t>
    </r>
  </si>
  <si>
    <r>
      <t>Wieling, M., Montemagni, S., Nerbonne, J., &amp; Baayen, R. H. (2014). Lexical differences between Tuscan dialects and standard Italian: Accounting for geographic and sociodemographic variation using generalized additive mixed modeling. </t>
    </r>
    <r>
      <rPr>
        <i/>
        <sz val="13"/>
        <color rgb="FF222222"/>
        <rFont val="Arial"/>
        <family val="2"/>
      </rPr>
      <t>Language</t>
    </r>
    <r>
      <rPr>
        <sz val="13"/>
        <color rgb="FF222222"/>
        <rFont val="Arial"/>
        <family val="2"/>
      </rPr>
      <t>, </t>
    </r>
    <r>
      <rPr>
        <i/>
        <sz val="13"/>
        <color rgb="FF222222"/>
        <rFont val="Arial"/>
        <family val="2"/>
      </rPr>
      <t>90</t>
    </r>
    <r>
      <rPr>
        <sz val="13"/>
        <color rgb="FF222222"/>
        <rFont val="Arial"/>
        <family val="2"/>
      </rPr>
      <t>(3), 669-692.</t>
    </r>
  </si>
  <si>
    <r>
      <t>Lim, J. H., &amp; Christianson, K. (2013). Second language sentence processing in reading for comprehension and translation. </t>
    </r>
    <r>
      <rPr>
        <i/>
        <sz val="13"/>
        <color rgb="FF222222"/>
        <rFont val="Arial"/>
        <family val="2"/>
      </rPr>
      <t>Bilingualism: Language and Cognition</t>
    </r>
    <r>
      <rPr>
        <sz val="13"/>
        <color rgb="FF222222"/>
        <rFont val="Arial"/>
        <family val="2"/>
      </rPr>
      <t>, </t>
    </r>
    <r>
      <rPr>
        <i/>
        <sz val="13"/>
        <color rgb="FF222222"/>
        <rFont val="Arial"/>
        <family val="2"/>
      </rPr>
      <t>16</t>
    </r>
    <r>
      <rPr>
        <sz val="13"/>
        <color rgb="FF222222"/>
        <rFont val="Arial"/>
        <family val="2"/>
      </rPr>
      <t>(03), 518-537.</t>
    </r>
  </si>
  <si>
    <r>
      <t>Esteve-Gibert, N., &amp; Prieto, P. (2014). Infants temporally coordinate gesture-speech combinations before they produce their first words. </t>
    </r>
    <r>
      <rPr>
        <i/>
        <sz val="13"/>
        <color rgb="FF222222"/>
        <rFont val="Arial"/>
        <family val="2"/>
      </rPr>
      <t>Speech Communication</t>
    </r>
    <r>
      <rPr>
        <sz val="13"/>
        <color rgb="FF222222"/>
        <rFont val="Arial"/>
        <family val="2"/>
      </rPr>
      <t>, </t>
    </r>
    <r>
      <rPr>
        <i/>
        <sz val="13"/>
        <color rgb="FF222222"/>
        <rFont val="Arial"/>
        <family val="2"/>
      </rPr>
      <t>57</t>
    </r>
    <r>
      <rPr>
        <sz val="13"/>
        <color rgb="FF222222"/>
        <rFont val="Arial"/>
        <family val="2"/>
      </rPr>
      <t>, 301-316.</t>
    </r>
  </si>
  <si>
    <r>
      <t>Koenig, L. L., Shadle, C. H., Preston, J. L., &amp; Mooshammer, C. R. (2013). Toward improved spectral measures of/s: Results from adolescents. </t>
    </r>
    <r>
      <rPr>
        <i/>
        <sz val="13"/>
        <color rgb="FF222222"/>
        <rFont val="Arial"/>
        <family val="2"/>
      </rPr>
      <t>Journal of Speech, Language, and Hearing Research</t>
    </r>
    <r>
      <rPr>
        <sz val="13"/>
        <color rgb="FF222222"/>
        <rFont val="Arial"/>
        <family val="2"/>
      </rPr>
      <t>, </t>
    </r>
    <r>
      <rPr>
        <i/>
        <sz val="13"/>
        <color rgb="FF222222"/>
        <rFont val="Arial"/>
        <family val="2"/>
      </rPr>
      <t>56</t>
    </r>
    <r>
      <rPr>
        <sz val="13"/>
        <color rgb="FF222222"/>
        <rFont val="Arial"/>
        <family val="2"/>
      </rPr>
      <t>(4), 1175-1189.</t>
    </r>
  </si>
  <si>
    <r>
      <t>Breen, M., &amp; Clifton Jr, C. (2013). Stress matters revisited: a boundary change experiment. </t>
    </r>
    <r>
      <rPr>
        <i/>
        <sz val="13"/>
        <color rgb="FF222222"/>
        <rFont val="Arial"/>
        <family val="2"/>
      </rPr>
      <t>The Quarterly Journal of Experimental Psychology</t>
    </r>
    <r>
      <rPr>
        <sz val="13"/>
        <color rgb="FF222222"/>
        <rFont val="Arial"/>
        <family val="2"/>
      </rPr>
      <t>, </t>
    </r>
    <r>
      <rPr>
        <i/>
        <sz val="13"/>
        <color rgb="FF222222"/>
        <rFont val="Arial"/>
        <family val="2"/>
      </rPr>
      <t>66</t>
    </r>
    <r>
      <rPr>
        <sz val="13"/>
        <color rgb="FF222222"/>
        <rFont val="Arial"/>
        <family val="2"/>
      </rPr>
      <t>(10), 1896-1909.</t>
    </r>
  </si>
  <si>
    <t>Duran, N. D., Dale, R., Kello, C. T., Street, C. N., &amp; Richardson, D. C. (2013). Exploring the movement dynamics of deception.</t>
  </si>
  <si>
    <r>
      <t>Squires, L. (2013). It don't go both ways: Limited bidirectionality in sociolinguistic perception. </t>
    </r>
    <r>
      <rPr>
        <i/>
        <sz val="13"/>
        <color rgb="FF222222"/>
        <rFont val="Arial"/>
        <family val="2"/>
      </rPr>
      <t>Journal of Sociolinguistics</t>
    </r>
    <r>
      <rPr>
        <sz val="13"/>
        <color rgb="FF222222"/>
        <rFont val="Arial"/>
        <family val="2"/>
      </rPr>
      <t>, </t>
    </r>
    <r>
      <rPr>
        <i/>
        <sz val="13"/>
        <color rgb="FF222222"/>
        <rFont val="Arial"/>
        <family val="2"/>
      </rPr>
      <t>17</t>
    </r>
    <r>
      <rPr>
        <sz val="13"/>
        <color rgb="FF222222"/>
        <rFont val="Arial"/>
        <family val="2"/>
      </rPr>
      <t>(2), 200-237.</t>
    </r>
  </si>
  <si>
    <r>
      <t>Xiang, M., Grove, J., &amp; Giannakidou, A. (2013). Dependency-dependent interference: NPI interference, agreement attraction, and global pragmatic inferences. </t>
    </r>
    <r>
      <rPr>
        <i/>
        <sz val="13"/>
        <color rgb="FF222222"/>
        <rFont val="Arial"/>
        <family val="2"/>
      </rPr>
      <t>Frontiers in psychology</t>
    </r>
    <r>
      <rPr>
        <sz val="13"/>
        <color rgb="FF222222"/>
        <rFont val="Arial"/>
        <family val="2"/>
      </rPr>
      <t>, </t>
    </r>
    <r>
      <rPr>
        <i/>
        <sz val="13"/>
        <color rgb="FF222222"/>
        <rFont val="Arial"/>
        <family val="2"/>
      </rPr>
      <t>4</t>
    </r>
    <r>
      <rPr>
        <sz val="13"/>
        <color rgb="FF222222"/>
        <rFont val="Arial"/>
        <family val="2"/>
      </rPr>
      <t>, 708.</t>
    </r>
  </si>
  <si>
    <r>
      <t>Nuthmann, A. (2013). On the visual span during object search in real-world scenes. </t>
    </r>
    <r>
      <rPr>
        <i/>
        <sz val="13"/>
        <color rgb="FF222222"/>
        <rFont val="Arial"/>
        <family val="2"/>
      </rPr>
      <t>Visual Cognition</t>
    </r>
    <r>
      <rPr>
        <sz val="13"/>
        <color rgb="FF222222"/>
        <rFont val="Arial"/>
        <family val="2"/>
      </rPr>
      <t>, </t>
    </r>
    <r>
      <rPr>
        <i/>
        <sz val="13"/>
        <color rgb="FF222222"/>
        <rFont val="Arial"/>
        <family val="2"/>
      </rPr>
      <t>21</t>
    </r>
    <r>
      <rPr>
        <sz val="13"/>
        <color rgb="FF222222"/>
        <rFont val="Arial"/>
        <family val="2"/>
      </rPr>
      <t>(7), 803-837.</t>
    </r>
  </si>
  <si>
    <r>
      <t>Boyle, W., Lindell, A. K., &amp; Kidd, E. (2013). Investigating the role of verbal working memory in young children's sentence comprehension. </t>
    </r>
    <r>
      <rPr>
        <i/>
        <sz val="13"/>
        <color rgb="FF222222"/>
        <rFont val="Arial"/>
        <family val="2"/>
      </rPr>
      <t>Language Learning</t>
    </r>
    <r>
      <rPr>
        <sz val="13"/>
        <color rgb="FF222222"/>
        <rFont val="Arial"/>
        <family val="2"/>
      </rPr>
      <t>, </t>
    </r>
    <r>
      <rPr>
        <i/>
        <sz val="13"/>
        <color rgb="FF222222"/>
        <rFont val="Arial"/>
        <family val="2"/>
      </rPr>
      <t>63</t>
    </r>
    <r>
      <rPr>
        <sz val="13"/>
        <color rgb="FF222222"/>
        <rFont val="Arial"/>
        <family val="2"/>
      </rPr>
      <t>(2), 211-242.</t>
    </r>
  </si>
  <si>
    <t>systematic presentation, and synthesis, of the characteristics and findings of the included studies</t>
  </si>
  <si>
    <t>Objectives &amp; Pre-defind eligibility criteria for papers</t>
  </si>
  <si>
    <t>Objective: review current practice in use and reporting of LMM/GLMMs in psychology/cognitive science/neuroscience</t>
  </si>
  <si>
    <t>Eligibility criteria: papers citing Baayen, Davidson &amp; Bates (2008), published between 2013-2016. Papers must be in field of language research, psychology or neuroscience (judged in basis of title, topic &amp; journal)</t>
  </si>
  <si>
    <t xml:space="preserve">Used google scholar to find papers that cite Baayen, Davidson &amp; Bates (2008). </t>
  </si>
  <si>
    <t>Reproducible methodology</t>
  </si>
  <si>
    <r>
      <t>Hafri, A., Papafragou, A., &amp; Trueswell, J. C. (2013). Getting the gist of events: Recognition of two-participant actions from brief displays. </t>
    </r>
    <r>
      <rPr>
        <i/>
        <sz val="13"/>
        <color rgb="FF222222"/>
        <rFont val="Arial"/>
        <family val="2"/>
      </rPr>
      <t>Journal of Experimental Psychology: General</t>
    </r>
    <r>
      <rPr>
        <sz val="13"/>
        <color rgb="FF222222"/>
        <rFont val="Arial"/>
        <family val="2"/>
      </rPr>
      <t>, </t>
    </r>
    <r>
      <rPr>
        <i/>
        <sz val="13"/>
        <color rgb="FF222222"/>
        <rFont val="Arial"/>
        <family val="2"/>
      </rPr>
      <t>142</t>
    </r>
    <r>
      <rPr>
        <sz val="13"/>
        <color rgb="FF222222"/>
        <rFont val="Arial"/>
        <family val="2"/>
      </rPr>
      <t>(3), 880.</t>
    </r>
  </si>
  <si>
    <r>
      <t>Adelman, J. S., Marquis, S. J., Sabatos-DeVito, M. G., &amp; Estes, Z. (2013). The unexplained nature of reading. </t>
    </r>
    <r>
      <rPr>
        <i/>
        <sz val="13"/>
        <color rgb="FF222222"/>
        <rFont val="Arial"/>
        <family val="2"/>
      </rPr>
      <t>Journal of Experimental Psychology: Learning, Memory, and Cognition</t>
    </r>
    <r>
      <rPr>
        <sz val="13"/>
        <color rgb="FF222222"/>
        <rFont val="Arial"/>
        <family val="2"/>
      </rPr>
      <t>, </t>
    </r>
    <r>
      <rPr>
        <i/>
        <sz val="13"/>
        <color rgb="FF222222"/>
        <rFont val="Arial"/>
        <family val="2"/>
      </rPr>
      <t>39</t>
    </r>
    <r>
      <rPr>
        <sz val="13"/>
        <color rgb="FF222222"/>
        <rFont val="Arial"/>
        <family val="2"/>
      </rPr>
      <t>(4), 1037.</t>
    </r>
  </si>
  <si>
    <r>
      <t>Bertram, R., Helle, L., Kaakinen, J. K., &amp; Svedström, E. (2013). The effect of expertise on eye movement behaviour in medical image perception. </t>
    </r>
    <r>
      <rPr>
        <i/>
        <sz val="13"/>
        <color rgb="FF222222"/>
        <rFont val="Arial"/>
        <family val="2"/>
      </rPr>
      <t>PloS one</t>
    </r>
    <r>
      <rPr>
        <sz val="13"/>
        <color rgb="FF222222"/>
        <rFont val="Arial"/>
        <family val="2"/>
      </rPr>
      <t>, </t>
    </r>
    <r>
      <rPr>
        <i/>
        <sz val="13"/>
        <color rgb="FF222222"/>
        <rFont val="Arial"/>
        <family val="2"/>
      </rPr>
      <t>8</t>
    </r>
    <r>
      <rPr>
        <sz val="13"/>
        <color rgb="FF222222"/>
        <rFont val="Arial"/>
        <family val="2"/>
      </rPr>
      <t>(6), e66169.</t>
    </r>
  </si>
  <si>
    <r>
      <t>Beyersmann, E., Duñabeitia, J. A., Carreiras, M., Coltheart, M., &amp; Castles, A. (2013). Early morphological decomposition of suffixed words: Masked priming evidence with transposed-letter nonword primes. </t>
    </r>
    <r>
      <rPr>
        <i/>
        <sz val="13"/>
        <color rgb="FF222222"/>
        <rFont val="Arial"/>
        <family val="2"/>
      </rPr>
      <t>Applied psycholinguistics</t>
    </r>
    <r>
      <rPr>
        <sz val="13"/>
        <color rgb="FF222222"/>
        <rFont val="Arial"/>
        <family val="2"/>
      </rPr>
      <t>, </t>
    </r>
    <r>
      <rPr>
        <i/>
        <sz val="13"/>
        <color rgb="FF222222"/>
        <rFont val="Arial"/>
        <family val="2"/>
      </rPr>
      <t>34</t>
    </r>
    <r>
      <rPr>
        <sz val="13"/>
        <color rgb="FF222222"/>
        <rFont val="Arial"/>
        <family val="2"/>
      </rPr>
      <t>(05), 869-892.</t>
    </r>
  </si>
  <si>
    <r>
      <t>Fruchter, J., Stockall, L., &amp; Marantz, A. (2013). MEG masked priming evidence for form-based decomposition of irregular verbs. </t>
    </r>
    <r>
      <rPr>
        <i/>
        <sz val="13"/>
        <color rgb="FF222222"/>
        <rFont val="Arial"/>
        <family val="2"/>
      </rPr>
      <t>Frontiers in human neuroscience</t>
    </r>
    <r>
      <rPr>
        <sz val="13"/>
        <color rgb="FF222222"/>
        <rFont val="Arial"/>
        <family val="2"/>
      </rPr>
      <t>, </t>
    </r>
    <r>
      <rPr>
        <i/>
        <sz val="13"/>
        <color rgb="FF222222"/>
        <rFont val="Arial"/>
        <family val="2"/>
      </rPr>
      <t>7</t>
    </r>
    <r>
      <rPr>
        <sz val="13"/>
        <color rgb="FF222222"/>
        <rFont val="Arial"/>
        <family val="2"/>
      </rPr>
      <t>, 798.</t>
    </r>
  </si>
  <si>
    <r>
      <t>Angele, B., Tran, R., &amp; Rayner, K. (2013). Parafoveal–foveal overlap can facilitate ongoing word identification during reading: Evidence from eye movements.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39</t>
    </r>
    <r>
      <rPr>
        <sz val="13"/>
        <color rgb="FF222222"/>
        <rFont val="Arial"/>
        <family val="2"/>
      </rPr>
      <t>(2), 526.</t>
    </r>
  </si>
  <si>
    <r>
      <t>Panchuk, D., Davids, K., Sakadjian, A., MacMahon, C., &amp; Parrington, L. (2013). Did you see that? Dissociating advanced visual information and ball flight constrains perception and action processes during one-handed catching. </t>
    </r>
    <r>
      <rPr>
        <i/>
        <sz val="13"/>
        <color rgb="FF222222"/>
        <rFont val="Arial"/>
        <family val="2"/>
      </rPr>
      <t>Acta psychologica</t>
    </r>
    <r>
      <rPr>
        <sz val="13"/>
        <color rgb="FF222222"/>
        <rFont val="Arial"/>
        <family val="2"/>
      </rPr>
      <t>, </t>
    </r>
    <r>
      <rPr>
        <i/>
        <sz val="13"/>
        <color rgb="FF222222"/>
        <rFont val="Arial"/>
        <family val="2"/>
      </rPr>
      <t>142</t>
    </r>
    <r>
      <rPr>
        <sz val="13"/>
        <color rgb="FF222222"/>
        <rFont val="Arial"/>
        <family val="2"/>
      </rPr>
      <t>(3), 394-401.</t>
    </r>
  </si>
  <si>
    <r>
      <t>Mayr, U., Kuhns, D., &amp; Rieter, M. (2013). Eye movements reveal dynamics of task control. </t>
    </r>
    <r>
      <rPr>
        <i/>
        <sz val="13"/>
        <color rgb="FF222222"/>
        <rFont val="Arial"/>
        <family val="2"/>
      </rPr>
      <t>Journal of Experimental Psychology: General</t>
    </r>
    <r>
      <rPr>
        <sz val="13"/>
        <color rgb="FF222222"/>
        <rFont val="Arial"/>
        <family val="2"/>
      </rPr>
      <t>, </t>
    </r>
    <r>
      <rPr>
        <i/>
        <sz val="13"/>
        <color rgb="FF222222"/>
        <rFont val="Arial"/>
        <family val="2"/>
      </rPr>
      <t>142</t>
    </r>
    <r>
      <rPr>
        <sz val="13"/>
        <color rgb="FF222222"/>
        <rFont val="Arial"/>
        <family val="2"/>
      </rPr>
      <t>(2), 489.</t>
    </r>
  </si>
  <si>
    <r>
      <t>Meunier, F., &amp; Littré, D. (2013). Tracking learners' progress: Adopting a dual ‘corpus cum experimental data’approach. </t>
    </r>
    <r>
      <rPr>
        <i/>
        <sz val="13"/>
        <color rgb="FF222222"/>
        <rFont val="Arial"/>
        <family val="2"/>
      </rPr>
      <t>The Modern Language Journal</t>
    </r>
    <r>
      <rPr>
        <sz val="13"/>
        <color rgb="FF222222"/>
        <rFont val="Arial"/>
        <family val="2"/>
      </rPr>
      <t>, </t>
    </r>
    <r>
      <rPr>
        <i/>
        <sz val="13"/>
        <color rgb="FF222222"/>
        <rFont val="Arial"/>
        <family val="2"/>
      </rPr>
      <t>97</t>
    </r>
    <r>
      <rPr>
        <sz val="13"/>
        <color rgb="FF222222"/>
        <rFont val="Arial"/>
        <family val="2"/>
      </rPr>
      <t>(S1), 61-76.</t>
    </r>
  </si>
  <si>
    <r>
      <t>Diependaele, K., Morris, J., Serota, R. M., Bertrand, D., &amp; Grainger, J. (2013). Breaking boundaries: Letter transpositions and morphological processing. </t>
    </r>
    <r>
      <rPr>
        <i/>
        <sz val="13"/>
        <color rgb="FF222222"/>
        <rFont val="Arial"/>
        <family val="2"/>
      </rPr>
      <t>Language and Cognitive Processes</t>
    </r>
    <r>
      <rPr>
        <sz val="13"/>
        <color rgb="FF222222"/>
        <rFont val="Arial"/>
        <family val="2"/>
      </rPr>
      <t>, </t>
    </r>
    <r>
      <rPr>
        <i/>
        <sz val="13"/>
        <color rgb="FF222222"/>
        <rFont val="Arial"/>
        <family val="2"/>
      </rPr>
      <t>28</t>
    </r>
    <r>
      <rPr>
        <sz val="13"/>
        <color rgb="FF222222"/>
        <rFont val="Arial"/>
        <family val="2"/>
      </rPr>
      <t>(7), 988-1003.</t>
    </r>
  </si>
  <si>
    <r>
      <t>Nyamsuren, E., &amp; Taatgen, N. A. (2013). Set as an Instance of a Real‐World Visual‐Cognitive Task. </t>
    </r>
    <r>
      <rPr>
        <i/>
        <sz val="13"/>
        <color rgb="FF222222"/>
        <rFont val="Arial"/>
        <family val="2"/>
      </rPr>
      <t>Cognitive Science</t>
    </r>
    <r>
      <rPr>
        <sz val="13"/>
        <color rgb="FF222222"/>
        <rFont val="Arial"/>
        <family val="2"/>
      </rPr>
      <t>, </t>
    </r>
    <r>
      <rPr>
        <i/>
        <sz val="13"/>
        <color rgb="FF222222"/>
        <rFont val="Arial"/>
        <family val="2"/>
      </rPr>
      <t>37</t>
    </r>
    <r>
      <rPr>
        <sz val="13"/>
        <color rgb="FF222222"/>
        <rFont val="Arial"/>
        <family val="2"/>
      </rPr>
      <t>(1), 146-175.</t>
    </r>
  </si>
  <si>
    <r>
      <t>Schofield, C. A., Inhoff, A. W., &amp; Coles, M. E. (2013). Time-course of attention biases in social phobia. </t>
    </r>
    <r>
      <rPr>
        <i/>
        <sz val="13"/>
        <color rgb="FF222222"/>
        <rFont val="Arial"/>
        <family val="2"/>
      </rPr>
      <t>Journal of anxiety disorders</t>
    </r>
    <r>
      <rPr>
        <sz val="13"/>
        <color rgb="FF222222"/>
        <rFont val="Arial"/>
        <family val="2"/>
      </rPr>
      <t>, </t>
    </r>
    <r>
      <rPr>
        <i/>
        <sz val="13"/>
        <color rgb="FF222222"/>
        <rFont val="Arial"/>
        <family val="2"/>
      </rPr>
      <t>27</t>
    </r>
    <r>
      <rPr>
        <sz val="13"/>
        <color rgb="FF222222"/>
        <rFont val="Arial"/>
        <family val="2"/>
      </rPr>
      <t>(7), 661-669.</t>
    </r>
  </si>
  <si>
    <r>
      <t>Morisseau, T., Davies, C., &amp; Matthews, D. (2013). How do 3-and 5-year-olds respond to under-and over-informative utterances?. </t>
    </r>
    <r>
      <rPr>
        <i/>
        <sz val="13"/>
        <color rgb="FF222222"/>
        <rFont val="Arial"/>
        <family val="2"/>
      </rPr>
      <t>Journal of pragmatics</t>
    </r>
    <r>
      <rPr>
        <sz val="13"/>
        <color rgb="FF222222"/>
        <rFont val="Arial"/>
        <family val="2"/>
      </rPr>
      <t>, </t>
    </r>
    <r>
      <rPr>
        <i/>
        <sz val="13"/>
        <color rgb="FF222222"/>
        <rFont val="Arial"/>
        <family val="2"/>
      </rPr>
      <t>59</t>
    </r>
    <r>
      <rPr>
        <sz val="13"/>
        <color rgb="FF222222"/>
        <rFont val="Arial"/>
        <family val="2"/>
      </rPr>
      <t>, 26-39.</t>
    </r>
  </si>
  <si>
    <r>
      <t>Jensen, C., Denver, L., Mees, I. M., &amp; Werther, C. (2013). Students’ attitudes to lecturers’ English in English-medium higher education in Denmark. </t>
    </r>
    <r>
      <rPr>
        <i/>
        <sz val="13"/>
        <color rgb="FF222222"/>
        <rFont val="Arial"/>
        <family val="2"/>
      </rPr>
      <t>Nordic Journal of English Studies</t>
    </r>
    <r>
      <rPr>
        <sz val="13"/>
        <color rgb="FF222222"/>
        <rFont val="Arial"/>
        <family val="2"/>
      </rPr>
      <t>, </t>
    </r>
    <r>
      <rPr>
        <i/>
        <sz val="13"/>
        <color rgb="FF222222"/>
        <rFont val="Arial"/>
        <family val="2"/>
      </rPr>
      <t>12</t>
    </r>
    <r>
      <rPr>
        <sz val="13"/>
        <color rgb="FF222222"/>
        <rFont val="Arial"/>
        <family val="2"/>
      </rPr>
      <t>(1), 87-112.</t>
    </r>
  </si>
  <si>
    <t>http://www.ccace.ed.ac.uk/research/software-resources/systematic-reviews-and-meta-analyses</t>
  </si>
  <si>
    <t>Systemtic Sample</t>
  </si>
  <si>
    <t>a systematic search that attempts to identify all studies: we are taking a sample from a search in each year</t>
  </si>
  <si>
    <t>Data extraction form:</t>
  </si>
  <si>
    <t>Drop down lists for paper review</t>
  </si>
  <si>
    <t>Field Topic</t>
  </si>
  <si>
    <t>Psychology</t>
  </si>
  <si>
    <t>Linguistics</t>
  </si>
  <si>
    <t>DV</t>
  </si>
  <si>
    <t>GLMM</t>
  </si>
  <si>
    <t>LMM &amp; GLMM</t>
  </si>
  <si>
    <t>GAMMS</t>
  </si>
  <si>
    <t>Broad approach</t>
  </si>
  <si>
    <t>Regression with multiple predictors</t>
  </si>
  <si>
    <t>Regression with multiple predictors &amp; control variables</t>
  </si>
  <si>
    <t>Repeated measures design control for heirarchical sampling</t>
  </si>
  <si>
    <t>ANOVA testing for FE via LRTs/model comparison (F1/F2 subject &amp; item control)</t>
  </si>
  <si>
    <t>Yes fully</t>
  </si>
  <si>
    <t>Partial: for some aspects not others</t>
  </si>
  <si>
    <t>Limited e.g. not all comparisions or choices explained fully</t>
  </si>
  <si>
    <t>No</t>
  </si>
  <si>
    <t>Text only</t>
  </si>
  <si>
    <t>Text &amp; Tables</t>
  </si>
  <si>
    <t>Text, tables &amp; figures</t>
  </si>
  <si>
    <t>RT</t>
  </si>
  <si>
    <t>Errors / categorical outcome</t>
  </si>
  <si>
    <t>RT &amp; Errors</t>
  </si>
  <si>
    <t>eye movement data</t>
  </si>
  <si>
    <t>brain imaging data</t>
  </si>
  <si>
    <t>Model syntax given</t>
  </si>
  <si>
    <t>yes</t>
  </si>
  <si>
    <t>no</t>
  </si>
  <si>
    <t>for some &amp; not others</t>
  </si>
  <si>
    <t>LRT</t>
  </si>
  <si>
    <t>LRT &amp; AIC/BIC</t>
  </si>
  <si>
    <t>AIC/BIC</t>
  </si>
  <si>
    <t>FE 1</t>
  </si>
  <si>
    <t>IV</t>
  </si>
  <si>
    <t>IV &amp; Control variables</t>
  </si>
  <si>
    <t>FE 2</t>
  </si>
  <si>
    <t>Main effects</t>
  </si>
  <si>
    <t>Main effects &amp; Interactions</t>
  </si>
  <si>
    <t>RE intercepts</t>
  </si>
  <si>
    <t>Subject</t>
  </si>
  <si>
    <t>Subject, item &amp; other</t>
  </si>
  <si>
    <t>Item &amp; other</t>
  </si>
  <si>
    <t>RE slopes</t>
  </si>
  <si>
    <t>FE over subject</t>
  </si>
  <si>
    <t>FE over subject with interactions</t>
  </si>
  <si>
    <t>FE over item/other</t>
  </si>
  <si>
    <t>FE over subject &amp; items/other</t>
  </si>
  <si>
    <t>FE over items/other with interactions</t>
  </si>
  <si>
    <t>FE over subject &amp; items/other with interactions</t>
  </si>
  <si>
    <t>Item/other</t>
  </si>
  <si>
    <t>Subject &amp; Item/other</t>
  </si>
  <si>
    <t>RE correlated intercepts &amp; slopes</t>
  </si>
  <si>
    <t>unclear</t>
  </si>
  <si>
    <t>Reporting FE</t>
  </si>
  <si>
    <t>coefficients</t>
  </si>
  <si>
    <t>coefficients, SE/CI, t/z &amp; p</t>
  </si>
  <si>
    <t>coefficients, SE/CI</t>
  </si>
  <si>
    <t>coefficients, SE/CI, p</t>
  </si>
  <si>
    <t>t/z, p</t>
  </si>
  <si>
    <t>Reporting RE</t>
  </si>
  <si>
    <t>variance</t>
  </si>
  <si>
    <t>variance &amp; correlations</t>
  </si>
  <si>
    <t>Field/Topic</t>
  </si>
  <si>
    <t>other</t>
  </si>
  <si>
    <t>Model Type</t>
  </si>
  <si>
    <t>ANOVA (f1/f2) + RE of interest</t>
  </si>
  <si>
    <t>Regression + RE of interest</t>
  </si>
  <si>
    <t>Repeated measures + RE of interest</t>
  </si>
  <si>
    <t>Reporting</t>
  </si>
  <si>
    <t>What is reported </t>
  </si>
  <si>
    <t>p-values</t>
  </si>
  <si>
    <t>Model fitting</t>
  </si>
  <si>
    <t>Likelihood</t>
  </si>
  <si>
    <t>Confidence intervals</t>
  </si>
  <si>
    <t>Iterated models</t>
  </si>
  <si>
    <t>F-tests</t>
  </si>
  <si>
    <t>From our questionnaire:</t>
  </si>
  <si>
    <t>Model fitting/comparison reported</t>
  </si>
  <si>
    <t>Descriptive</t>
  </si>
  <si>
    <t>Model choice rationale</t>
  </si>
  <si>
    <t>Results Reported</t>
  </si>
  <si>
    <t>Model Comparison</t>
  </si>
  <si>
    <t>Model Rationale</t>
  </si>
  <si>
    <t>Table &amp; Figures</t>
  </si>
  <si>
    <t>Figures</t>
  </si>
  <si>
    <t>Tables</t>
  </si>
  <si>
    <t>Text &amp; Figures</t>
  </si>
  <si>
    <t>Model Equation Given</t>
  </si>
  <si>
    <t>RE intercept</t>
  </si>
  <si>
    <t>RE correlation</t>
  </si>
  <si>
    <t>Model fit</t>
  </si>
  <si>
    <t>yes R2</t>
  </si>
  <si>
    <t>yes model estimate correlations</t>
  </si>
  <si>
    <t>yes R2 &amp; est. correlations</t>
  </si>
  <si>
    <t>other (define)</t>
  </si>
  <si>
    <t>Model fit reported</t>
  </si>
  <si>
    <t>Trialled with three papers then created drop down menus to record data</t>
  </si>
  <si>
    <t>Citations fitting the above criteria were extracted from Google Scholar. For each year (2013, 2014, 2015, 2016), extracted the first 100 citations from the search when limited by year (custom range)</t>
  </si>
  <si>
    <t>assessment of the validity of the findings of the included studies (e.g. risk of bias)??</t>
  </si>
  <si>
    <t>Papers must be published in a peer reviewed journal and present some collected or original data for analysis, therefore excludes methodological papers, reviews and dissertations.</t>
  </si>
  <si>
    <t>Green, S., Wang, S. I., Chuang, J., Heer, J., Schuster, S., &amp; Manning, C. D. (2014, October). Human Effort and Machine Learnability in Computer Aided Translation. In EMNLP (pp. 1225-1236).</t>
  </si>
  <si>
    <r>
      <t>Vorstius, C., Radach, R., &amp; Lonigan, C. J. (2014). Eye movements in developing readers: A comparison of silent and oral sentence reading. </t>
    </r>
    <r>
      <rPr>
        <i/>
        <sz val="13"/>
        <color rgb="FF222222"/>
        <rFont val="Arial"/>
        <family val="2"/>
      </rPr>
      <t>Visual Cognition</t>
    </r>
    <r>
      <rPr>
        <sz val="13"/>
        <color rgb="FF222222"/>
        <rFont val="Arial"/>
        <family val="2"/>
      </rPr>
      <t>, </t>
    </r>
    <r>
      <rPr>
        <i/>
        <sz val="13"/>
        <color rgb="FF222222"/>
        <rFont val="Arial"/>
        <family val="2"/>
      </rPr>
      <t>22</t>
    </r>
    <r>
      <rPr>
        <sz val="13"/>
        <color rgb="FF222222"/>
        <rFont val="Arial"/>
        <family val="2"/>
      </rPr>
      <t>(3-4), 458-485.</t>
    </r>
  </si>
  <si>
    <r>
      <t>Li, X., Bicknell, K., Liu, P., Wei, W., &amp; Rayner, K. (2014). Reading is fundamentally similar across disparate writing systems: a systematic characterization of how words and characters influence eye movements in Chinese reading. </t>
    </r>
    <r>
      <rPr>
        <i/>
        <sz val="13"/>
        <color rgb="FF222222"/>
        <rFont val="Arial"/>
        <family val="2"/>
      </rPr>
      <t>Journal of Experimental Psychology: General</t>
    </r>
    <r>
      <rPr>
        <sz val="13"/>
        <color rgb="FF222222"/>
        <rFont val="Arial"/>
        <family val="2"/>
      </rPr>
      <t>, </t>
    </r>
    <r>
      <rPr>
        <i/>
        <sz val="13"/>
        <color rgb="FF222222"/>
        <rFont val="Arial"/>
        <family val="2"/>
      </rPr>
      <t>143</t>
    </r>
    <r>
      <rPr>
        <sz val="13"/>
        <color rgb="FF222222"/>
        <rFont val="Arial"/>
        <family val="2"/>
      </rPr>
      <t>(2), 895.</t>
    </r>
  </si>
  <si>
    <r>
      <t>She, J., &amp; MacDonald, E. (2014). Priming designers to communicate sustainability. </t>
    </r>
    <r>
      <rPr>
        <i/>
        <sz val="13"/>
        <color rgb="FF222222"/>
        <rFont val="Arial"/>
        <family val="2"/>
      </rPr>
      <t>Journal of Mechanical Design</t>
    </r>
    <r>
      <rPr>
        <sz val="13"/>
        <color rgb="FF222222"/>
        <rFont val="Arial"/>
        <family val="2"/>
      </rPr>
      <t>, </t>
    </r>
    <r>
      <rPr>
        <i/>
        <sz val="13"/>
        <color rgb="FF222222"/>
        <rFont val="Arial"/>
        <family val="2"/>
      </rPr>
      <t>136</t>
    </r>
    <r>
      <rPr>
        <sz val="13"/>
        <color rgb="FF222222"/>
        <rFont val="Arial"/>
        <family val="2"/>
      </rPr>
      <t>(1), 011001.</t>
    </r>
  </si>
  <si>
    <r>
      <t>Wagner, V., Menninghaus, W., Hanich, J., &amp; Jacobsen, T. (2014). Art schema effects on affective experience: The case of disgusting images. </t>
    </r>
    <r>
      <rPr>
        <i/>
        <sz val="13"/>
        <color rgb="FF222222"/>
        <rFont val="Arial"/>
        <family val="2"/>
      </rPr>
      <t>Psychology of Aesthetics, Creativity, and the Arts</t>
    </r>
    <r>
      <rPr>
        <sz val="13"/>
        <color rgb="FF222222"/>
        <rFont val="Arial"/>
        <family val="2"/>
      </rPr>
      <t>, </t>
    </r>
    <r>
      <rPr>
        <i/>
        <sz val="13"/>
        <color rgb="FF222222"/>
        <rFont val="Arial"/>
        <family val="2"/>
      </rPr>
      <t>8</t>
    </r>
    <r>
      <rPr>
        <sz val="13"/>
        <color rgb="FF222222"/>
        <rFont val="Arial"/>
        <family val="2"/>
      </rPr>
      <t>(2), 120.</t>
    </r>
  </si>
  <si>
    <t>Cain, M. S., Prinzmetal, W., Shimamura, A. P., &amp; Landau, A. N. (2014). Improved control of exogenous attention in action video game players.</t>
  </si>
  <si>
    <r>
      <t>Singmann, H., Klauer, K. C., &amp; Over, D. (2014). New normative standards of conditional reasoning and the dual-source model. </t>
    </r>
    <r>
      <rPr>
        <i/>
        <sz val="13"/>
        <color rgb="FF222222"/>
        <rFont val="Arial"/>
        <family val="2"/>
      </rPr>
      <t>Frontiers in psychology</t>
    </r>
    <r>
      <rPr>
        <sz val="13"/>
        <color rgb="FF222222"/>
        <rFont val="Arial"/>
        <family val="2"/>
      </rPr>
      <t>, </t>
    </r>
    <r>
      <rPr>
        <i/>
        <sz val="13"/>
        <color rgb="FF222222"/>
        <rFont val="Arial"/>
        <family val="2"/>
      </rPr>
      <t>5</t>
    </r>
    <r>
      <rPr>
        <sz val="13"/>
        <color rgb="FF222222"/>
        <rFont val="Arial"/>
        <family val="2"/>
      </rPr>
      <t>, 316.</t>
    </r>
  </si>
  <si>
    <r>
      <t>Gillan, C. M., Morein-Zamir, S., Kaser, M., Fineberg, N. A., Sule, A., Sahakian, B. J., ... &amp; Robbins, T. W. (2014). Counterfactual processing of economic action-outcome alternatives in obsessive-compulsive disorder: further evidence of impaired goal-directed behavior. </t>
    </r>
    <r>
      <rPr>
        <i/>
        <sz val="13"/>
        <color rgb="FF222222"/>
        <rFont val="Arial"/>
        <family val="2"/>
      </rPr>
      <t>Biological psychiatry</t>
    </r>
    <r>
      <rPr>
        <sz val="13"/>
        <color rgb="FF222222"/>
        <rFont val="Arial"/>
        <family val="2"/>
      </rPr>
      <t>, </t>
    </r>
    <r>
      <rPr>
        <i/>
        <sz val="13"/>
        <color rgb="FF222222"/>
        <rFont val="Arial"/>
        <family val="2"/>
      </rPr>
      <t>75</t>
    </r>
    <r>
      <rPr>
        <sz val="13"/>
        <color rgb="FF222222"/>
        <rFont val="Arial"/>
        <family val="2"/>
      </rPr>
      <t>(8), 639-646.</t>
    </r>
  </si>
  <si>
    <r>
      <t>Murayama, K., Sakaki, M., Yan, V. X., &amp; Smith, G. M. (2014). Type I error inflation in the traditional by-participant analysis to metamemory accuracy: A generalized mixed-effects model perspective. </t>
    </r>
    <r>
      <rPr>
        <i/>
        <sz val="13"/>
        <color rgb="FF222222"/>
        <rFont val="Arial"/>
        <family val="2"/>
      </rPr>
      <t>Journal of Experimental Psychology: Learning, Memory, and Cognition</t>
    </r>
    <r>
      <rPr>
        <sz val="13"/>
        <color rgb="FF222222"/>
        <rFont val="Arial"/>
        <family val="2"/>
      </rPr>
      <t>, </t>
    </r>
    <r>
      <rPr>
        <i/>
        <sz val="13"/>
        <color rgb="FF222222"/>
        <rFont val="Arial"/>
        <family val="2"/>
      </rPr>
      <t>40</t>
    </r>
    <r>
      <rPr>
        <sz val="13"/>
        <color rgb="FF222222"/>
        <rFont val="Arial"/>
        <family val="2"/>
      </rPr>
      <t>(5), 1287.</t>
    </r>
  </si>
  <si>
    <r>
      <t>Hamann, K., Bender, J., &amp; Tomasello, M. (2014). Meritocratic sharing is based on collaboration in 3-year-olds. </t>
    </r>
    <r>
      <rPr>
        <i/>
        <sz val="13"/>
        <color rgb="FF222222"/>
        <rFont val="Arial"/>
        <family val="2"/>
      </rPr>
      <t>Developmental psychology</t>
    </r>
    <r>
      <rPr>
        <sz val="13"/>
        <color rgb="FF222222"/>
        <rFont val="Arial"/>
        <family val="2"/>
      </rPr>
      <t>, </t>
    </r>
    <r>
      <rPr>
        <i/>
        <sz val="13"/>
        <color rgb="FF222222"/>
        <rFont val="Arial"/>
        <family val="2"/>
      </rPr>
      <t>50</t>
    </r>
    <r>
      <rPr>
        <sz val="13"/>
        <color rgb="FF222222"/>
        <rFont val="Arial"/>
        <family val="2"/>
      </rPr>
      <t>(1), 121.</t>
    </r>
  </si>
  <si>
    <r>
      <t>Moeller, B., &amp; Frings, C. (2014). Attention meets binding: Only attended distractors are used for the retrieval of event files. </t>
    </r>
    <r>
      <rPr>
        <i/>
        <sz val="13"/>
        <color rgb="FF222222"/>
        <rFont val="Arial"/>
        <family val="2"/>
      </rPr>
      <t>Attention, Perception, &amp; Psychophysics</t>
    </r>
    <r>
      <rPr>
        <sz val="13"/>
        <color rgb="FF222222"/>
        <rFont val="Arial"/>
        <family val="2"/>
      </rPr>
      <t>, </t>
    </r>
    <r>
      <rPr>
        <i/>
        <sz val="13"/>
        <color rgb="FF222222"/>
        <rFont val="Arial"/>
        <family val="2"/>
      </rPr>
      <t>76</t>
    </r>
    <r>
      <rPr>
        <sz val="13"/>
        <color rgb="FF222222"/>
        <rFont val="Arial"/>
        <family val="2"/>
      </rPr>
      <t>(4), 959-978.</t>
    </r>
  </si>
  <si>
    <r>
      <t>Donnelly, N. A., Holtzman, T., Rich, P. D., Nevado-Holgado, A. J., Fernando, A. B., Van Dijck, G., ... &amp; Robbins, T. W. (2014). Oscillatory activity in the medial prefrontal cortex and nucleus accumbens correlates with impulsivity and reward outcome. </t>
    </r>
    <r>
      <rPr>
        <i/>
        <sz val="13"/>
        <color rgb="FF222222"/>
        <rFont val="Arial"/>
        <family val="2"/>
      </rPr>
      <t>PloS one</t>
    </r>
    <r>
      <rPr>
        <sz val="13"/>
        <color rgb="FF222222"/>
        <rFont val="Arial"/>
        <family val="2"/>
      </rPr>
      <t>, </t>
    </r>
    <r>
      <rPr>
        <i/>
        <sz val="13"/>
        <color rgb="FF222222"/>
        <rFont val="Arial"/>
        <family val="2"/>
      </rPr>
      <t>9</t>
    </r>
    <r>
      <rPr>
        <sz val="13"/>
        <color rgb="FF222222"/>
        <rFont val="Arial"/>
        <family val="2"/>
      </rPr>
      <t>(10), e111300.</t>
    </r>
  </si>
  <si>
    <r>
      <t>Garellek, M. (2014). Voice quality strengthening and glottalization. </t>
    </r>
    <r>
      <rPr>
        <i/>
        <sz val="13"/>
        <color rgb="FF222222"/>
        <rFont val="Arial"/>
        <family val="2"/>
      </rPr>
      <t>Journal of Phonetics</t>
    </r>
    <r>
      <rPr>
        <sz val="13"/>
        <color rgb="FF222222"/>
        <rFont val="Arial"/>
        <family val="2"/>
      </rPr>
      <t>, </t>
    </r>
    <r>
      <rPr>
        <i/>
        <sz val="13"/>
        <color rgb="FF222222"/>
        <rFont val="Arial"/>
        <family val="2"/>
      </rPr>
      <t>45</t>
    </r>
    <r>
      <rPr>
        <sz val="13"/>
        <color rgb="FF222222"/>
        <rFont val="Arial"/>
        <family val="2"/>
      </rPr>
      <t>, 106-113.</t>
    </r>
  </si>
  <si>
    <r>
      <t>Allerhand, M., Gale, C. R., &amp; Deary, I. J. (2014). The dynamic relationship between cognitive function and positive well-being in older people: A prospective study using the English Longitudinal Study of Aging. </t>
    </r>
    <r>
      <rPr>
        <i/>
        <sz val="13"/>
        <color rgb="FF222222"/>
        <rFont val="Arial"/>
        <family val="2"/>
      </rPr>
      <t>Psychology and aging</t>
    </r>
    <r>
      <rPr>
        <sz val="13"/>
        <color rgb="FF222222"/>
        <rFont val="Arial"/>
        <family val="2"/>
      </rPr>
      <t>, </t>
    </r>
    <r>
      <rPr>
        <i/>
        <sz val="13"/>
        <color rgb="FF222222"/>
        <rFont val="Arial"/>
        <family val="2"/>
      </rPr>
      <t>29</t>
    </r>
    <r>
      <rPr>
        <sz val="13"/>
        <color rgb="FF222222"/>
        <rFont val="Arial"/>
        <family val="2"/>
      </rPr>
      <t>(2), 306.</t>
    </r>
  </si>
  <si>
    <r>
      <t>Borràs-Comes, J., del Mar Vanrell, M., &amp; Prieto, P. (2014). The role of pitch range in establishing intonational contrasts. </t>
    </r>
    <r>
      <rPr>
        <i/>
        <sz val="13"/>
        <color rgb="FF222222"/>
        <rFont val="Arial"/>
        <family val="2"/>
      </rPr>
      <t>International Phonetic Association. Journal of the International Phonetic Association</t>
    </r>
    <r>
      <rPr>
        <sz val="13"/>
        <color rgb="FF222222"/>
        <rFont val="Arial"/>
        <family val="2"/>
      </rPr>
      <t>, </t>
    </r>
    <r>
      <rPr>
        <i/>
        <sz val="13"/>
        <color rgb="FF222222"/>
        <rFont val="Arial"/>
        <family val="2"/>
      </rPr>
      <t>44</t>
    </r>
    <r>
      <rPr>
        <sz val="13"/>
        <color rgb="FF222222"/>
        <rFont val="Arial"/>
        <family val="2"/>
      </rPr>
      <t>(1), 1.</t>
    </r>
  </si>
  <si>
    <t>Montani, V., De Grazia, M. D. F., &amp; Zorzi, M. (2014). A new adaptive videogame for training attention and executive functions: design principles and initial validation.</t>
  </si>
  <si>
    <r>
      <t>Piantadosi, S. T., Kidd, C., &amp; Aslin, R. (2014). Rich analysis and rational models: Inferring individual behavior from infant looking data. </t>
    </r>
    <r>
      <rPr>
        <i/>
        <sz val="13"/>
        <color rgb="FF222222"/>
        <rFont val="Arial"/>
        <family val="2"/>
      </rPr>
      <t>Developmental science</t>
    </r>
    <r>
      <rPr>
        <sz val="13"/>
        <color rgb="FF222222"/>
        <rFont val="Arial"/>
        <family val="2"/>
      </rPr>
      <t>, </t>
    </r>
    <r>
      <rPr>
        <i/>
        <sz val="13"/>
        <color rgb="FF222222"/>
        <rFont val="Arial"/>
        <family val="2"/>
      </rPr>
      <t>17</t>
    </r>
    <r>
      <rPr>
        <sz val="13"/>
        <color rgb="FF222222"/>
        <rFont val="Arial"/>
        <family val="2"/>
      </rPr>
      <t>(3), 321-337.</t>
    </r>
  </si>
  <si>
    <r>
      <t>Mulder, K., Dijkstra, T., Schreuder, R., &amp; Baayen, H. R. (2014). Effects of primary and secondary morphological family size in monolingual and bilingual word processing. </t>
    </r>
    <r>
      <rPr>
        <i/>
        <sz val="13"/>
        <color rgb="FF222222"/>
        <rFont val="Arial"/>
        <family val="2"/>
      </rPr>
      <t>Journal of Memory and Language</t>
    </r>
    <r>
      <rPr>
        <sz val="13"/>
        <color rgb="FF222222"/>
        <rFont val="Arial"/>
        <family val="2"/>
      </rPr>
      <t>, </t>
    </r>
    <r>
      <rPr>
        <i/>
        <sz val="13"/>
        <color rgb="FF222222"/>
        <rFont val="Arial"/>
        <family val="2"/>
      </rPr>
      <t>72</t>
    </r>
    <r>
      <rPr>
        <sz val="13"/>
        <color rgb="FF222222"/>
        <rFont val="Arial"/>
        <family val="2"/>
      </rPr>
      <t>, 59-84.</t>
    </r>
  </si>
  <si>
    <r>
      <t>Rode, C., Robson, R., Purviance, A., Geary, D. C., &amp; Mayr, U. (2014). Is working memory training effective? A study in a school setting. </t>
    </r>
    <r>
      <rPr>
        <i/>
        <sz val="13"/>
        <color rgb="FF222222"/>
        <rFont val="Arial"/>
        <family val="2"/>
      </rPr>
      <t>PloS one</t>
    </r>
    <r>
      <rPr>
        <sz val="13"/>
        <color rgb="FF222222"/>
        <rFont val="Arial"/>
        <family val="2"/>
      </rPr>
      <t>, </t>
    </r>
    <r>
      <rPr>
        <i/>
        <sz val="13"/>
        <color rgb="FF222222"/>
        <rFont val="Arial"/>
        <family val="2"/>
      </rPr>
      <t>9</t>
    </r>
    <r>
      <rPr>
        <sz val="13"/>
        <color rgb="FF222222"/>
        <rFont val="Arial"/>
        <family val="2"/>
      </rPr>
      <t>(8), e104796.</t>
    </r>
  </si>
  <si>
    <r>
      <t>Elgort, I., &amp; Warren, P. (2014). L2 vocabulary learning from reading: Explicit and tacit lexical knowledge and the role of learner and item variables. </t>
    </r>
    <r>
      <rPr>
        <i/>
        <sz val="13"/>
        <color rgb="FF222222"/>
        <rFont val="Arial"/>
        <family val="2"/>
      </rPr>
      <t>Language Learning</t>
    </r>
    <r>
      <rPr>
        <sz val="13"/>
        <color rgb="FF222222"/>
        <rFont val="Arial"/>
        <family val="2"/>
      </rPr>
      <t>, </t>
    </r>
    <r>
      <rPr>
        <i/>
        <sz val="13"/>
        <color rgb="FF222222"/>
        <rFont val="Arial"/>
        <family val="2"/>
      </rPr>
      <t>64</t>
    </r>
    <r>
      <rPr>
        <sz val="13"/>
        <color rgb="FF222222"/>
        <rFont val="Arial"/>
        <family val="2"/>
      </rPr>
      <t>(2), 365-414.</t>
    </r>
  </si>
  <si>
    <r>
      <t>Van de Velde, M., Meyer, A. S., &amp; Konopka, A. E. (2014). Message formulation and structural assembly: describing “easy” and “hard” events with preferred and dispreferred syntactic structures. </t>
    </r>
    <r>
      <rPr>
        <i/>
        <sz val="13"/>
        <color rgb="FF222222"/>
        <rFont val="Arial"/>
        <family val="2"/>
      </rPr>
      <t>Journal of Memory and Language</t>
    </r>
    <r>
      <rPr>
        <sz val="13"/>
        <color rgb="FF222222"/>
        <rFont val="Arial"/>
        <family val="2"/>
      </rPr>
      <t>, </t>
    </r>
    <r>
      <rPr>
        <i/>
        <sz val="13"/>
        <color rgb="FF222222"/>
        <rFont val="Arial"/>
        <family val="2"/>
      </rPr>
      <t>71</t>
    </r>
    <r>
      <rPr>
        <sz val="13"/>
        <color rgb="FF222222"/>
        <rFont val="Arial"/>
        <family val="2"/>
      </rPr>
      <t>(1), 124-144.</t>
    </r>
  </si>
  <si>
    <r>
      <t>Barth, D., &amp; Kapatsinski, V. (2014). A multimodel inference approach to categorical variant choice: construction, priming and frequency effects on the choice between full and contracted forms of am, are and is. </t>
    </r>
    <r>
      <rPr>
        <i/>
        <sz val="13"/>
        <color rgb="FF222222"/>
        <rFont val="Arial"/>
        <family val="2"/>
      </rPr>
      <t>Corpus Linguistics and Linguistic Theory</t>
    </r>
    <r>
      <rPr>
        <sz val="13"/>
        <color rgb="FF222222"/>
        <rFont val="Arial"/>
        <family val="2"/>
      </rPr>
      <t>.</t>
    </r>
  </si>
  <si>
    <r>
      <t>Duran, N. D., &amp; Dale, R. (2014). Perspective-taking in dialogue as self-organization under social constraints. </t>
    </r>
    <r>
      <rPr>
        <i/>
        <sz val="13"/>
        <color rgb="FF222222"/>
        <rFont val="Arial"/>
        <family val="2"/>
      </rPr>
      <t>New Ideas in Psychology</t>
    </r>
    <r>
      <rPr>
        <sz val="13"/>
        <color rgb="FF222222"/>
        <rFont val="Arial"/>
        <family val="2"/>
      </rPr>
      <t>, </t>
    </r>
    <r>
      <rPr>
        <i/>
        <sz val="13"/>
        <color rgb="FF222222"/>
        <rFont val="Arial"/>
        <family val="2"/>
      </rPr>
      <t>32</t>
    </r>
    <r>
      <rPr>
        <sz val="13"/>
        <color rgb="FF222222"/>
        <rFont val="Arial"/>
        <family val="2"/>
      </rPr>
      <t>, 131-146.</t>
    </r>
  </si>
  <si>
    <r>
      <t>Cunnings, I., &amp; Sturt, P. (2014). Coargumenthood and the processing of reflexives. </t>
    </r>
    <r>
      <rPr>
        <i/>
        <sz val="13"/>
        <color rgb="FF222222"/>
        <rFont val="Arial"/>
        <family val="2"/>
      </rPr>
      <t>Journal of Memory and Language</t>
    </r>
    <r>
      <rPr>
        <sz val="13"/>
        <color rgb="FF222222"/>
        <rFont val="Arial"/>
        <family val="2"/>
      </rPr>
      <t>, </t>
    </r>
    <r>
      <rPr>
        <i/>
        <sz val="13"/>
        <color rgb="FF222222"/>
        <rFont val="Arial"/>
        <family val="2"/>
      </rPr>
      <t>75</t>
    </r>
    <r>
      <rPr>
        <sz val="13"/>
        <color rgb="FF222222"/>
        <rFont val="Arial"/>
        <family val="2"/>
      </rPr>
      <t>, 117-139.</t>
    </r>
  </si>
  <si>
    <r>
      <t>LoBue, V., Matthews, K., Harvey, T., &amp; Stark, S. L. (2014). What accounts for the rapid detection of threat? Evidence for an advantage in perceptual and behavioral responding from eye movements. </t>
    </r>
    <r>
      <rPr>
        <i/>
        <sz val="13"/>
        <color rgb="FF222222"/>
        <rFont val="Arial"/>
        <family val="2"/>
      </rPr>
      <t>Emotion</t>
    </r>
    <r>
      <rPr>
        <sz val="13"/>
        <color rgb="FF222222"/>
        <rFont val="Arial"/>
        <family val="2"/>
      </rPr>
      <t>, </t>
    </r>
    <r>
      <rPr>
        <i/>
        <sz val="13"/>
        <color rgb="FF222222"/>
        <rFont val="Arial"/>
        <family val="2"/>
      </rPr>
      <t>14</t>
    </r>
    <r>
      <rPr>
        <sz val="13"/>
        <color rgb="FF222222"/>
        <rFont val="Arial"/>
        <family val="2"/>
      </rPr>
      <t>(4), 816.</t>
    </r>
  </si>
  <si>
    <r>
      <t>Zellou, G., &amp; Tamminga, M. (2014). Nasal coarticulation changes over time in Philadelphia English. </t>
    </r>
    <r>
      <rPr>
        <i/>
        <sz val="13"/>
        <color rgb="FF222222"/>
        <rFont val="Arial"/>
        <family val="2"/>
      </rPr>
      <t>Journal of Phonetics</t>
    </r>
    <r>
      <rPr>
        <sz val="13"/>
        <color rgb="FF222222"/>
        <rFont val="Arial"/>
        <family val="2"/>
      </rPr>
      <t>, </t>
    </r>
    <r>
      <rPr>
        <i/>
        <sz val="13"/>
        <color rgb="FF222222"/>
        <rFont val="Arial"/>
        <family val="2"/>
      </rPr>
      <t>47</t>
    </r>
    <r>
      <rPr>
        <sz val="13"/>
        <color rgb="FF222222"/>
        <rFont val="Arial"/>
        <family val="2"/>
      </rPr>
      <t>, 18-35.</t>
    </r>
  </si>
  <si>
    <r>
      <t>Dautriche, I., &amp; Chemla, E. (2014). Cross-situational word learning in the right situations. </t>
    </r>
    <r>
      <rPr>
        <i/>
        <sz val="13"/>
        <color rgb="FF222222"/>
        <rFont val="Arial"/>
        <family val="2"/>
      </rPr>
      <t>Journal of Experimental Psychology: Learning, Memory, and Cognition</t>
    </r>
    <r>
      <rPr>
        <sz val="13"/>
        <color rgb="FF222222"/>
        <rFont val="Arial"/>
        <family val="2"/>
      </rPr>
      <t>, </t>
    </r>
    <r>
      <rPr>
        <i/>
        <sz val="13"/>
        <color rgb="FF222222"/>
        <rFont val="Arial"/>
        <family val="2"/>
      </rPr>
      <t>40</t>
    </r>
    <r>
      <rPr>
        <sz val="13"/>
        <color rgb="FF222222"/>
        <rFont val="Arial"/>
        <family val="2"/>
      </rPr>
      <t>(3), 892.</t>
    </r>
  </si>
  <si>
    <r>
      <t>Ambrasat, J., von Scheve, C., Conrad, M., Schauenburg, G., &amp; Schröder, T. (2014). Consensus and stratification in the affective meaning of human sociality. </t>
    </r>
    <r>
      <rPr>
        <i/>
        <sz val="13"/>
        <color rgb="FF222222"/>
        <rFont val="Arial"/>
        <family val="2"/>
      </rPr>
      <t>Proceedings of the National Academy of Sciences</t>
    </r>
    <r>
      <rPr>
        <sz val="13"/>
        <color rgb="FF222222"/>
        <rFont val="Arial"/>
        <family val="2"/>
      </rPr>
      <t>, </t>
    </r>
    <r>
      <rPr>
        <i/>
        <sz val="13"/>
        <color rgb="FF222222"/>
        <rFont val="Arial"/>
        <family val="2"/>
      </rPr>
      <t>111</t>
    </r>
    <r>
      <rPr>
        <sz val="13"/>
        <color rgb="FF222222"/>
        <rFont val="Arial"/>
        <family val="2"/>
      </rPr>
      <t>(22), 8001-8006.</t>
    </r>
  </si>
  <si>
    <r>
      <t>Hargus Ferguson, S., &amp; Quené, H. (2014). Acoustic correlates of vowel intelligibility in clear and conversational speech for young normal-hearing and elderly hearing-impaired listeners a. </t>
    </r>
    <r>
      <rPr>
        <i/>
        <sz val="13"/>
        <color rgb="FF222222"/>
        <rFont val="Arial"/>
        <family val="2"/>
      </rPr>
      <t>The Journal of the Acoustical Society of America</t>
    </r>
    <r>
      <rPr>
        <sz val="13"/>
        <color rgb="FF222222"/>
        <rFont val="Arial"/>
        <family val="2"/>
      </rPr>
      <t>, </t>
    </r>
    <r>
      <rPr>
        <i/>
        <sz val="13"/>
        <color rgb="FF222222"/>
        <rFont val="Arial"/>
        <family val="2"/>
      </rPr>
      <t>135</t>
    </r>
    <r>
      <rPr>
        <sz val="13"/>
        <color rgb="FF222222"/>
        <rFont val="Arial"/>
        <family val="2"/>
      </rPr>
      <t>(6), 3570-3584.</t>
    </r>
  </si>
  <si>
    <r>
      <t>Goodwin, A. P., Gilbert, J. K., Cho, S. J., &amp; Kearns, D. M. (2014). Probing lexical representations: Simultaneous modeling of word and reader contributions to multidimensional lexical representations. </t>
    </r>
    <r>
      <rPr>
        <i/>
        <sz val="13"/>
        <color rgb="FF222222"/>
        <rFont val="Arial"/>
        <family val="2"/>
      </rPr>
      <t>Journal of Educational Psychology</t>
    </r>
    <r>
      <rPr>
        <sz val="13"/>
        <color rgb="FF222222"/>
        <rFont val="Arial"/>
        <family val="2"/>
      </rPr>
      <t>, </t>
    </r>
    <r>
      <rPr>
        <i/>
        <sz val="13"/>
        <color rgb="FF222222"/>
        <rFont val="Arial"/>
        <family val="2"/>
      </rPr>
      <t>106</t>
    </r>
    <r>
      <rPr>
        <sz val="13"/>
        <color rgb="FF222222"/>
        <rFont val="Arial"/>
        <family val="2"/>
      </rPr>
      <t>(2), 448.</t>
    </r>
  </si>
  <si>
    <r>
      <t>Gulbinaite, R., Johnson, A., de Jong, R., Morey, C. C., &amp; van Rijn, H. (2014). Dissociable mechanisms underlying individual differences in visual working memory capacity. </t>
    </r>
    <r>
      <rPr>
        <i/>
        <sz val="13"/>
        <color rgb="FF222222"/>
        <rFont val="Arial"/>
        <family val="2"/>
      </rPr>
      <t>Neuroimage</t>
    </r>
    <r>
      <rPr>
        <sz val="13"/>
        <color rgb="FF222222"/>
        <rFont val="Arial"/>
        <family val="2"/>
      </rPr>
      <t>, </t>
    </r>
    <r>
      <rPr>
        <i/>
        <sz val="13"/>
        <color rgb="FF222222"/>
        <rFont val="Arial"/>
        <family val="2"/>
      </rPr>
      <t>99</t>
    </r>
    <r>
      <rPr>
        <sz val="13"/>
        <color rgb="FF222222"/>
        <rFont val="Arial"/>
        <family val="2"/>
      </rPr>
      <t>, 197-206.</t>
    </r>
  </si>
  <si>
    <r>
      <t>Stamp, R., Schembri, A., Fenlon, J., Rentelis, R., Woll, B., &amp; Cormier, K. (2014). Lexical variation and change in British Sign Language. </t>
    </r>
    <r>
      <rPr>
        <i/>
        <sz val="13"/>
        <color rgb="FF222222"/>
        <rFont val="Arial"/>
        <family val="2"/>
      </rPr>
      <t>PloS one</t>
    </r>
    <r>
      <rPr>
        <sz val="13"/>
        <color rgb="FF222222"/>
        <rFont val="Arial"/>
        <family val="2"/>
      </rPr>
      <t>, </t>
    </r>
    <r>
      <rPr>
        <i/>
        <sz val="13"/>
        <color rgb="FF222222"/>
        <rFont val="Arial"/>
        <family val="2"/>
      </rPr>
      <t>9</t>
    </r>
    <r>
      <rPr>
        <sz val="13"/>
        <color rgb="FF222222"/>
        <rFont val="Arial"/>
        <family val="2"/>
      </rPr>
      <t>(4), e94053.</t>
    </r>
  </si>
  <si>
    <r>
      <t>Domahs, U., Plag, I., &amp; Carroll, R. (2014). Word stress assignment in German, English and Dutch: quantity-sensitivity and extrametricality revisited. </t>
    </r>
    <r>
      <rPr>
        <i/>
        <sz val="13"/>
        <color rgb="FF222222"/>
        <rFont val="Arial"/>
        <family val="2"/>
      </rPr>
      <t>The Journal of Comparative Germanic Linguistics</t>
    </r>
    <r>
      <rPr>
        <sz val="13"/>
        <color rgb="FF222222"/>
        <rFont val="Arial"/>
        <family val="2"/>
      </rPr>
      <t>, </t>
    </r>
    <r>
      <rPr>
        <i/>
        <sz val="13"/>
        <color rgb="FF222222"/>
        <rFont val="Arial"/>
        <family val="2"/>
      </rPr>
      <t>17</t>
    </r>
    <r>
      <rPr>
        <sz val="13"/>
        <color rgb="FF222222"/>
        <rFont val="Arial"/>
        <family val="2"/>
      </rPr>
      <t>(1), 59-96.</t>
    </r>
  </si>
  <si>
    <r>
      <t>González-Nosti, M., Barbón, A., Rodríguez-Ferreiro, J., &amp; Cuetos, F. (2014). Effects of the psycholinguistic variables on the lexical decision task in Spanish: A study with 2,765 words. </t>
    </r>
    <r>
      <rPr>
        <i/>
        <sz val="13"/>
        <color rgb="FF222222"/>
        <rFont val="Arial"/>
        <family val="2"/>
      </rPr>
      <t>Behavior Research Methods</t>
    </r>
    <r>
      <rPr>
        <sz val="13"/>
        <color rgb="FF222222"/>
        <rFont val="Arial"/>
        <family val="2"/>
      </rPr>
      <t>, </t>
    </r>
    <r>
      <rPr>
        <i/>
        <sz val="13"/>
        <color rgb="FF222222"/>
        <rFont val="Arial"/>
        <family val="2"/>
      </rPr>
      <t>46</t>
    </r>
    <r>
      <rPr>
        <sz val="13"/>
        <color rgb="FF222222"/>
        <rFont val="Arial"/>
        <family val="2"/>
      </rPr>
      <t>(2), 517-525.</t>
    </r>
  </si>
  <si>
    <r>
      <t>Angele, B., Laishley, A. E., Rayner, K., &amp; Liversedge, S. P. (2014). The effect of high-and low-frequency previews and sentential fit on word skipping during reading. </t>
    </r>
    <r>
      <rPr>
        <i/>
        <sz val="13"/>
        <color rgb="FF222222"/>
        <rFont val="Arial"/>
        <family val="2"/>
      </rPr>
      <t>Journal of Experimental Psychology: Learning, Memory, and Cognition</t>
    </r>
    <r>
      <rPr>
        <sz val="13"/>
        <color rgb="FF222222"/>
        <rFont val="Arial"/>
        <family val="2"/>
      </rPr>
      <t>, </t>
    </r>
    <r>
      <rPr>
        <i/>
        <sz val="13"/>
        <color rgb="FF222222"/>
        <rFont val="Arial"/>
        <family val="2"/>
      </rPr>
      <t>40</t>
    </r>
    <r>
      <rPr>
        <sz val="13"/>
        <color rgb="FF222222"/>
        <rFont val="Arial"/>
        <family val="2"/>
      </rPr>
      <t>(4), 1181.</t>
    </r>
  </si>
  <si>
    <r>
      <t>Benatar, A., &amp; Clifton, C. (2014). Newness, givenness and discourse updating: Evidence from eye movements. </t>
    </r>
    <r>
      <rPr>
        <i/>
        <sz val="13"/>
        <color rgb="FF222222"/>
        <rFont val="Arial"/>
        <family val="2"/>
      </rPr>
      <t>Journal of memory and language</t>
    </r>
    <r>
      <rPr>
        <sz val="13"/>
        <color rgb="FF222222"/>
        <rFont val="Arial"/>
        <family val="2"/>
      </rPr>
      <t>, </t>
    </r>
    <r>
      <rPr>
        <i/>
        <sz val="13"/>
        <color rgb="FF222222"/>
        <rFont val="Arial"/>
        <family val="2"/>
      </rPr>
      <t>71</t>
    </r>
    <r>
      <rPr>
        <sz val="13"/>
        <color rgb="FF222222"/>
        <rFont val="Arial"/>
        <family val="2"/>
      </rPr>
      <t>(1), 1-16.</t>
    </r>
  </si>
  <si>
    <r>
      <t>Miwa, K., Libben, G., Dijkstra, T., &amp; Baayen, H. (2014). The time-course of lexical activation in Japanese morphographic word recognition: Evidence for a character-driven processing model. </t>
    </r>
    <r>
      <rPr>
        <i/>
        <sz val="13"/>
        <color rgb="FF222222"/>
        <rFont val="Arial"/>
        <family val="2"/>
      </rPr>
      <t>The Quarterly Journal of Experimental Psychology</t>
    </r>
    <r>
      <rPr>
        <sz val="13"/>
        <color rgb="FF222222"/>
        <rFont val="Arial"/>
        <family val="2"/>
      </rPr>
      <t>, </t>
    </r>
    <r>
      <rPr>
        <i/>
        <sz val="13"/>
        <color rgb="FF222222"/>
        <rFont val="Arial"/>
        <family val="2"/>
      </rPr>
      <t>67</t>
    </r>
    <r>
      <rPr>
        <sz val="13"/>
        <color rgb="FF222222"/>
        <rFont val="Arial"/>
        <family val="2"/>
      </rPr>
      <t>(1), 79-113.</t>
    </r>
  </si>
  <si>
    <r>
      <t>Burani, C., Paizi, D., &amp; Sulpizio, S. (2014). Stress assignment in reading Italian: Friendship outweighs dominance. </t>
    </r>
    <r>
      <rPr>
        <i/>
        <sz val="13"/>
        <color rgb="FF222222"/>
        <rFont val="Arial"/>
        <family val="2"/>
      </rPr>
      <t>Memory &amp; cognition</t>
    </r>
    <r>
      <rPr>
        <sz val="13"/>
        <color rgb="FF222222"/>
        <rFont val="Arial"/>
        <family val="2"/>
      </rPr>
      <t>, </t>
    </r>
    <r>
      <rPr>
        <i/>
        <sz val="13"/>
        <color rgb="FF222222"/>
        <rFont val="Arial"/>
        <family val="2"/>
      </rPr>
      <t>42</t>
    </r>
    <r>
      <rPr>
        <sz val="13"/>
        <color rgb="FF222222"/>
        <rFont val="Arial"/>
        <family val="2"/>
      </rPr>
      <t>(4), 662-675.</t>
    </r>
  </si>
  <si>
    <r>
      <t>Balling, L. W., Hvelplund, K. T., &amp; Sjørup, A. C. (2014). Evidence of parallel processing during translation. </t>
    </r>
    <r>
      <rPr>
        <i/>
        <sz val="13"/>
        <color rgb="FF222222"/>
        <rFont val="Arial"/>
        <family val="2"/>
      </rPr>
      <t>Meta: Journal des traducteursMeta:/Translators’ Journal</t>
    </r>
    <r>
      <rPr>
        <sz val="13"/>
        <color rgb="FF222222"/>
        <rFont val="Arial"/>
        <family val="2"/>
      </rPr>
      <t>, </t>
    </r>
    <r>
      <rPr>
        <i/>
        <sz val="13"/>
        <color rgb="FF222222"/>
        <rFont val="Arial"/>
        <family val="2"/>
      </rPr>
      <t>59</t>
    </r>
    <r>
      <rPr>
        <sz val="13"/>
        <color rgb="FF222222"/>
        <rFont val="Arial"/>
        <family val="2"/>
      </rPr>
      <t>(2), 234-259.</t>
    </r>
  </si>
  <si>
    <r>
      <t>Barr, D. J., Jackson, L., &amp; Phillips, I. (2014). Using a voice to put a name to a face: the psycholinguistics of proper name comprehension. </t>
    </r>
    <r>
      <rPr>
        <i/>
        <sz val="13"/>
        <color rgb="FF222222"/>
        <rFont val="Arial"/>
        <family val="2"/>
      </rPr>
      <t>Journal of Experimental Psychology: General</t>
    </r>
    <r>
      <rPr>
        <sz val="13"/>
        <color rgb="FF222222"/>
        <rFont val="Arial"/>
        <family val="2"/>
      </rPr>
      <t>, </t>
    </r>
    <r>
      <rPr>
        <i/>
        <sz val="13"/>
        <color rgb="FF222222"/>
        <rFont val="Arial"/>
        <family val="2"/>
      </rPr>
      <t>143</t>
    </r>
    <r>
      <rPr>
        <sz val="13"/>
        <color rgb="FF222222"/>
        <rFont val="Arial"/>
        <family val="2"/>
      </rPr>
      <t>(1), 404.</t>
    </r>
  </si>
  <si>
    <r>
      <t>Alday, P. M., Schlesewsky, M., &amp; Bornkessel-Schlesewsky, I. (2014). Towards a computational model of actor-based language comprehension. </t>
    </r>
    <r>
      <rPr>
        <i/>
        <sz val="13"/>
        <color rgb="FF222222"/>
        <rFont val="Arial"/>
        <family val="2"/>
      </rPr>
      <t>Neuroinformatics</t>
    </r>
    <r>
      <rPr>
        <sz val="13"/>
        <color rgb="FF222222"/>
        <rFont val="Arial"/>
        <family val="2"/>
      </rPr>
      <t>, </t>
    </r>
    <r>
      <rPr>
        <i/>
        <sz val="13"/>
        <color rgb="FF222222"/>
        <rFont val="Arial"/>
        <family val="2"/>
      </rPr>
      <t>12</t>
    </r>
    <r>
      <rPr>
        <sz val="13"/>
        <color rgb="FF222222"/>
        <rFont val="Arial"/>
        <family val="2"/>
      </rPr>
      <t>(1), 143-179.</t>
    </r>
  </si>
  <si>
    <r>
      <t>Bosker, H. R., Quené, H., Sanders, T., &amp; Jong, N. H. (2014). The perception of fluency in native and nonnative speech. </t>
    </r>
    <r>
      <rPr>
        <i/>
        <sz val="13"/>
        <color rgb="FF222222"/>
        <rFont val="Arial"/>
        <family val="2"/>
      </rPr>
      <t>Language Learning</t>
    </r>
    <r>
      <rPr>
        <sz val="13"/>
        <color rgb="FF222222"/>
        <rFont val="Arial"/>
        <family val="2"/>
      </rPr>
      <t>, </t>
    </r>
    <r>
      <rPr>
        <i/>
        <sz val="13"/>
        <color rgb="FF222222"/>
        <rFont val="Arial"/>
        <family val="2"/>
      </rPr>
      <t>64</t>
    </r>
    <r>
      <rPr>
        <sz val="13"/>
        <color rgb="FF222222"/>
        <rFont val="Arial"/>
        <family val="2"/>
      </rPr>
      <t>(3), 579-614.</t>
    </r>
  </si>
  <si>
    <r>
      <t>Coco, M. I., Malcolm, G. L., &amp; Keller, F. (2014). The interplay of bottom-up and top-down mechanisms in visual guidance during object naming. </t>
    </r>
    <r>
      <rPr>
        <i/>
        <sz val="13"/>
        <color rgb="FF222222"/>
        <rFont val="Arial"/>
        <family val="2"/>
      </rPr>
      <t>The Quarterly Journal of Experimental Psychology</t>
    </r>
    <r>
      <rPr>
        <sz val="13"/>
        <color rgb="FF222222"/>
        <rFont val="Arial"/>
        <family val="2"/>
      </rPr>
      <t>, </t>
    </r>
    <r>
      <rPr>
        <i/>
        <sz val="13"/>
        <color rgb="FF222222"/>
        <rFont val="Arial"/>
        <family val="2"/>
      </rPr>
      <t>67</t>
    </r>
    <r>
      <rPr>
        <sz val="13"/>
        <color rgb="FF222222"/>
        <rFont val="Arial"/>
        <family val="2"/>
      </rPr>
      <t>(6), 1096-1120.</t>
    </r>
  </si>
  <si>
    <r>
      <t>Perret, C., Bonin, P., &amp; Laganaro, M. (2014). Exploring the multiple-level hypothesis of AoA effects in spoken and written object naming using a topographic ERP analysis. </t>
    </r>
    <r>
      <rPr>
        <i/>
        <sz val="13"/>
        <color rgb="FF222222"/>
        <rFont val="Arial"/>
        <family val="2"/>
      </rPr>
      <t>Brain and language</t>
    </r>
    <r>
      <rPr>
        <sz val="13"/>
        <color rgb="FF222222"/>
        <rFont val="Arial"/>
        <family val="2"/>
      </rPr>
      <t>, </t>
    </r>
    <r>
      <rPr>
        <i/>
        <sz val="13"/>
        <color rgb="FF222222"/>
        <rFont val="Arial"/>
        <family val="2"/>
      </rPr>
      <t>135</t>
    </r>
    <r>
      <rPr>
        <sz val="13"/>
        <color rgb="FF222222"/>
        <rFont val="Arial"/>
        <family val="2"/>
      </rPr>
      <t>, 20-31.</t>
    </r>
  </si>
  <si>
    <r>
      <t>Sohoglu, E., Peelle, J. E., Carlyon, R. P., &amp; Davis, M. H. (2014). Top-down influences of written text on perceived clarity of degraded speech.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40</t>
    </r>
    <r>
      <rPr>
        <sz val="13"/>
        <color rgb="FF222222"/>
        <rFont val="Arial"/>
        <family val="2"/>
      </rPr>
      <t>(1), 186.</t>
    </r>
  </si>
  <si>
    <r>
      <t>Zharkova, N., Hewlett, N., Hardcastle, W. J., &amp; Lickley, R. J. (2014). Spatial and temporal lingual coarticulation and motor control in preadolescents. </t>
    </r>
    <r>
      <rPr>
        <i/>
        <sz val="13"/>
        <color rgb="FF222222"/>
        <rFont val="Arial"/>
        <family val="2"/>
      </rPr>
      <t>Journal of Speech, Language, and Hearing Research</t>
    </r>
    <r>
      <rPr>
        <sz val="13"/>
        <color rgb="FF222222"/>
        <rFont val="Arial"/>
        <family val="2"/>
      </rPr>
      <t>, </t>
    </r>
    <r>
      <rPr>
        <i/>
        <sz val="13"/>
        <color rgb="FF222222"/>
        <rFont val="Arial"/>
        <family val="2"/>
      </rPr>
      <t>57</t>
    </r>
    <r>
      <rPr>
        <sz val="13"/>
        <color rgb="FF222222"/>
        <rFont val="Arial"/>
        <family val="2"/>
      </rPr>
      <t>(2), 374-388.</t>
    </r>
  </si>
  <si>
    <r>
      <t>Ettinger, A., Linzen, T., &amp; Marantz, A. (2014). The role of morphology in phoneme prediction: Evidence from MEG. </t>
    </r>
    <r>
      <rPr>
        <i/>
        <sz val="13"/>
        <color rgb="FF222222"/>
        <rFont val="Arial"/>
        <family val="2"/>
      </rPr>
      <t>Brain and language</t>
    </r>
    <r>
      <rPr>
        <sz val="13"/>
        <color rgb="FF222222"/>
        <rFont val="Arial"/>
        <family val="2"/>
      </rPr>
      <t>, </t>
    </r>
    <r>
      <rPr>
        <i/>
        <sz val="13"/>
        <color rgb="FF222222"/>
        <rFont val="Arial"/>
        <family val="2"/>
      </rPr>
      <t>129</t>
    </r>
    <r>
      <rPr>
        <sz val="13"/>
        <color rgb="FF222222"/>
        <rFont val="Arial"/>
        <family val="2"/>
      </rPr>
      <t>, 14-23.</t>
    </r>
  </si>
  <si>
    <r>
      <t>Janse, E., &amp; Jesse, A. (2014). Working memory affects older adults’ use of context in spoken-word recognition. </t>
    </r>
    <r>
      <rPr>
        <i/>
        <sz val="13"/>
        <color rgb="FF222222"/>
        <rFont val="Arial"/>
        <family val="2"/>
      </rPr>
      <t>The Quarterly Journal of Experimental Psychology</t>
    </r>
    <r>
      <rPr>
        <sz val="13"/>
        <color rgb="FF222222"/>
        <rFont val="Arial"/>
        <family val="2"/>
      </rPr>
      <t>, </t>
    </r>
    <r>
      <rPr>
        <i/>
        <sz val="13"/>
        <color rgb="FF222222"/>
        <rFont val="Arial"/>
        <family val="2"/>
      </rPr>
      <t>67</t>
    </r>
    <r>
      <rPr>
        <sz val="13"/>
        <color rgb="FF222222"/>
        <rFont val="Arial"/>
        <family val="2"/>
      </rPr>
      <t>(9), 1842-1862.</t>
    </r>
  </si>
  <si>
    <r>
      <t>Grafmiller, J. (2014). Variation in English genitives across modality and genres. </t>
    </r>
    <r>
      <rPr>
        <i/>
        <sz val="13"/>
        <color rgb="FF222222"/>
        <rFont val="Arial"/>
        <family val="2"/>
      </rPr>
      <t>English language and linguistics</t>
    </r>
    <r>
      <rPr>
        <sz val="13"/>
        <color rgb="FF222222"/>
        <rFont val="Arial"/>
        <family val="2"/>
      </rPr>
      <t>, </t>
    </r>
    <r>
      <rPr>
        <i/>
        <sz val="13"/>
        <color rgb="FF222222"/>
        <rFont val="Arial"/>
        <family val="2"/>
      </rPr>
      <t>18</t>
    </r>
    <r>
      <rPr>
        <sz val="13"/>
        <color rgb="FF222222"/>
        <rFont val="Arial"/>
        <family val="2"/>
      </rPr>
      <t>(03), 471-496.</t>
    </r>
  </si>
  <si>
    <r>
      <t>Chetverikov, A. (2014). Warmth of familiarity and chill of error: Affective consequences of recognition decisions. </t>
    </r>
    <r>
      <rPr>
        <i/>
        <sz val="13"/>
        <color rgb="FF222222"/>
        <rFont val="Arial"/>
        <family val="2"/>
      </rPr>
      <t>Cognition &amp; emotion</t>
    </r>
    <r>
      <rPr>
        <sz val="13"/>
        <color rgb="FF222222"/>
        <rFont val="Arial"/>
        <family val="2"/>
      </rPr>
      <t>, </t>
    </r>
    <r>
      <rPr>
        <i/>
        <sz val="13"/>
        <color rgb="FF222222"/>
        <rFont val="Arial"/>
        <family val="2"/>
      </rPr>
      <t>28</t>
    </r>
    <r>
      <rPr>
        <sz val="13"/>
        <color rgb="FF222222"/>
        <rFont val="Arial"/>
        <family val="2"/>
      </rPr>
      <t>(3), 385-415.</t>
    </r>
  </si>
  <si>
    <r>
      <t>Kush, D., &amp; Phillips, C. (2014). Local anaphor licensing in an SOV language: implications for retrieval strategies. </t>
    </r>
    <r>
      <rPr>
        <i/>
        <sz val="13"/>
        <color rgb="FF222222"/>
        <rFont val="Arial"/>
        <family val="2"/>
      </rPr>
      <t>Frontiers in psychology</t>
    </r>
    <r>
      <rPr>
        <sz val="13"/>
        <color rgb="FF222222"/>
        <rFont val="Arial"/>
        <family val="2"/>
      </rPr>
      <t>, </t>
    </r>
    <r>
      <rPr>
        <i/>
        <sz val="13"/>
        <color rgb="FF222222"/>
        <rFont val="Arial"/>
        <family val="2"/>
      </rPr>
      <t>5</t>
    </r>
    <r>
      <rPr>
        <sz val="13"/>
        <color rgb="FF222222"/>
        <rFont val="Arial"/>
        <family val="2"/>
      </rPr>
      <t>, 1252.</t>
    </r>
  </si>
  <si>
    <r>
      <t>Piras, A., Pierantozzi, E., &amp; Squatrito, S. (2014). Visual search strategy in judo fighters during the execution of the first grip. </t>
    </r>
    <r>
      <rPr>
        <i/>
        <sz val="13"/>
        <color rgb="FF222222"/>
        <rFont val="Arial"/>
        <family val="2"/>
      </rPr>
      <t>International Journal of Sports Science &amp; Coaching</t>
    </r>
    <r>
      <rPr>
        <sz val="13"/>
        <color rgb="FF222222"/>
        <rFont val="Arial"/>
        <family val="2"/>
      </rPr>
      <t>, </t>
    </r>
    <r>
      <rPr>
        <i/>
        <sz val="13"/>
        <color rgb="FF222222"/>
        <rFont val="Arial"/>
        <family val="2"/>
      </rPr>
      <t>9</t>
    </r>
    <r>
      <rPr>
        <sz val="13"/>
        <color rgb="FF222222"/>
        <rFont val="Arial"/>
        <family val="2"/>
      </rPr>
      <t>(1), 185-198.</t>
    </r>
  </si>
  <si>
    <r>
      <t>Bosker, H. R., Quené, H., Sanders, T., &amp; de Jong, N. H. (2014). Native ‘um’s elicit prediction of low-frequency referents, but non-native ‘um’s do not. </t>
    </r>
    <r>
      <rPr>
        <i/>
        <sz val="13"/>
        <color rgb="FF222222"/>
        <rFont val="Arial"/>
        <family val="2"/>
      </rPr>
      <t>Journal of memory and language</t>
    </r>
    <r>
      <rPr>
        <sz val="13"/>
        <color rgb="FF222222"/>
        <rFont val="Arial"/>
        <family val="2"/>
      </rPr>
      <t>, </t>
    </r>
    <r>
      <rPr>
        <i/>
        <sz val="13"/>
        <color rgb="FF222222"/>
        <rFont val="Arial"/>
        <family val="2"/>
      </rPr>
      <t>75</t>
    </r>
    <r>
      <rPr>
        <sz val="13"/>
        <color rgb="FF222222"/>
        <rFont val="Arial"/>
        <family val="2"/>
      </rPr>
      <t>, 104-116.</t>
    </r>
  </si>
  <si>
    <r>
      <t>Ferguson, B., Graf, E., &amp; Waxman, S. R. (2014). Infants use known verbs to learn novel nouns: Evidence from 15-and 19-month-olds. </t>
    </r>
    <r>
      <rPr>
        <i/>
        <sz val="13"/>
        <color rgb="FF222222"/>
        <rFont val="Arial"/>
        <family val="2"/>
      </rPr>
      <t>Cognition</t>
    </r>
    <r>
      <rPr>
        <sz val="13"/>
        <color rgb="FF222222"/>
        <rFont val="Arial"/>
        <family val="2"/>
      </rPr>
      <t>, </t>
    </r>
    <r>
      <rPr>
        <i/>
        <sz val="13"/>
        <color rgb="FF222222"/>
        <rFont val="Arial"/>
        <family val="2"/>
      </rPr>
      <t>131</t>
    </r>
    <r>
      <rPr>
        <sz val="13"/>
        <color rgb="FF222222"/>
        <rFont val="Arial"/>
        <family val="2"/>
      </rPr>
      <t>(1), 139-146.</t>
    </r>
  </si>
  <si>
    <r>
      <t>Kaakinen, J. K., Olkoniemi, H., Kinnari, T., &amp; Hyönä, J. (2014). Processing of written irony: An eye movement study. </t>
    </r>
    <r>
      <rPr>
        <i/>
        <sz val="13"/>
        <color rgb="FF222222"/>
        <rFont val="Arial"/>
        <family val="2"/>
      </rPr>
      <t>Discourse Processes</t>
    </r>
    <r>
      <rPr>
        <sz val="13"/>
        <color rgb="FF222222"/>
        <rFont val="Arial"/>
        <family val="2"/>
      </rPr>
      <t>, </t>
    </r>
    <r>
      <rPr>
        <i/>
        <sz val="13"/>
        <color rgb="FF222222"/>
        <rFont val="Arial"/>
        <family val="2"/>
      </rPr>
      <t>51</t>
    </r>
    <r>
      <rPr>
        <sz val="13"/>
        <color rgb="FF222222"/>
        <rFont val="Arial"/>
        <family val="2"/>
      </rPr>
      <t>(4), 287-311.</t>
    </r>
  </si>
  <si>
    <r>
      <t>Quinton, J. C., Volpi, N. C., Barca, L., &amp; Pezzulo, G. (2014). The cat is on the mat. Or is it a dog? Dynamic competition in perceptual decision making. </t>
    </r>
    <r>
      <rPr>
        <i/>
        <sz val="13"/>
        <color rgb="FF222222"/>
        <rFont val="Arial"/>
        <family val="2"/>
      </rPr>
      <t>IEEE Transactions on Systems, Man, and Cybernetics: Systems</t>
    </r>
    <r>
      <rPr>
        <sz val="13"/>
        <color rgb="FF222222"/>
        <rFont val="Arial"/>
        <family val="2"/>
      </rPr>
      <t>, </t>
    </r>
    <r>
      <rPr>
        <i/>
        <sz val="13"/>
        <color rgb="FF222222"/>
        <rFont val="Arial"/>
        <family val="2"/>
      </rPr>
      <t>44</t>
    </r>
    <r>
      <rPr>
        <sz val="13"/>
        <color rgb="FF222222"/>
        <rFont val="Arial"/>
        <family val="2"/>
      </rPr>
      <t>(5), 539-551.</t>
    </r>
  </si>
  <si>
    <r>
      <t>Gordon, J. K., &amp; Kurczek, J. C. (2014). The ageing neighbourhood: Phonological density in naming. </t>
    </r>
    <r>
      <rPr>
        <i/>
        <sz val="13"/>
        <color rgb="FF222222"/>
        <rFont val="Arial"/>
        <family val="2"/>
      </rPr>
      <t>Language, Cognition and Neuroscience</t>
    </r>
    <r>
      <rPr>
        <sz val="13"/>
        <color rgb="FF222222"/>
        <rFont val="Arial"/>
        <family val="2"/>
      </rPr>
      <t>, </t>
    </r>
    <r>
      <rPr>
        <i/>
        <sz val="13"/>
        <color rgb="FF222222"/>
        <rFont val="Arial"/>
        <family val="2"/>
      </rPr>
      <t>29</t>
    </r>
    <r>
      <rPr>
        <sz val="13"/>
        <color rgb="FF222222"/>
        <rFont val="Arial"/>
        <family val="2"/>
      </rPr>
      <t>(3), 326-344.</t>
    </r>
  </si>
  <si>
    <r>
      <t>Mathôt, S., Dalmaijer, E., Grainger, J., &amp; Van der Stigchel, S. (2014). The pupillary light response reflects exogenous attention and inhibition of return. </t>
    </r>
    <r>
      <rPr>
        <i/>
        <sz val="13"/>
        <color rgb="FF222222"/>
        <rFont val="Arial"/>
        <family val="2"/>
      </rPr>
      <t>Journal of Vision</t>
    </r>
    <r>
      <rPr>
        <sz val="13"/>
        <color rgb="FF222222"/>
        <rFont val="Arial"/>
        <family val="2"/>
      </rPr>
      <t>, </t>
    </r>
    <r>
      <rPr>
        <i/>
        <sz val="13"/>
        <color rgb="FF222222"/>
        <rFont val="Arial"/>
        <family val="2"/>
      </rPr>
      <t>14</t>
    </r>
    <r>
      <rPr>
        <sz val="13"/>
        <color rgb="FF222222"/>
        <rFont val="Arial"/>
        <family val="2"/>
      </rPr>
      <t>(14), 7-7.</t>
    </r>
  </si>
  <si>
    <r>
      <t>Bates, D., Kliegl, R., Vasishth, S., &amp; Baayen, H. (2015). Parsimonious mixed models. </t>
    </r>
    <r>
      <rPr>
        <i/>
        <sz val="13"/>
        <color rgb="FF222222"/>
        <rFont val="Arial"/>
        <family val="2"/>
      </rPr>
      <t>arXiv preprint arXiv:1506.04967</t>
    </r>
    <r>
      <rPr>
        <sz val="13"/>
        <color rgb="FF222222"/>
        <rFont val="Arial"/>
        <family val="2"/>
      </rPr>
      <t>.</t>
    </r>
  </si>
  <si>
    <t>Athanasopoulos, P., Bylund, E., Montero-Melis, G., Damjanovic, L., Schartner, A., Kibbe, A., ... &amp; Thierry, G. (2015). Two languages, two minds: Flexible cognitive processing driven by language of operation. Psychological Science, 26(4), 518-526.</t>
  </si>
  <si>
    <r>
      <t>Beyersmann, E., Casalis, S., Ziegler, J. C., &amp; Grainger, J. (2015). Language proficiency and morpho-orthographic segmentation. </t>
    </r>
    <r>
      <rPr>
        <i/>
        <sz val="13"/>
        <color rgb="FF222222"/>
        <rFont val="Arial"/>
        <family val="2"/>
      </rPr>
      <t>Psychonomic bulletin &amp; review</t>
    </r>
    <r>
      <rPr>
        <sz val="13"/>
        <color rgb="FF222222"/>
        <rFont val="Arial"/>
        <family val="2"/>
      </rPr>
      <t>, </t>
    </r>
    <r>
      <rPr>
        <i/>
        <sz val="13"/>
        <color rgb="FF222222"/>
        <rFont val="Arial"/>
        <family val="2"/>
      </rPr>
      <t>22</t>
    </r>
    <r>
      <rPr>
        <sz val="13"/>
        <color rgb="FF222222"/>
        <rFont val="Arial"/>
        <family val="2"/>
      </rPr>
      <t>(4), 1054-1061.</t>
    </r>
  </si>
  <si>
    <r>
      <t>Lago, S., Shalom, D. E., Sigman, M., Lau, E. F., &amp; Phillips, C. (2015). Agreement attraction in Spanish comprehension. </t>
    </r>
    <r>
      <rPr>
        <i/>
        <sz val="13"/>
        <color rgb="FF222222"/>
        <rFont val="Arial"/>
        <family val="2"/>
      </rPr>
      <t>Journal of Memory and Language</t>
    </r>
    <r>
      <rPr>
        <sz val="13"/>
        <color rgb="FF222222"/>
        <rFont val="Arial"/>
        <family val="2"/>
      </rPr>
      <t>, </t>
    </r>
    <r>
      <rPr>
        <i/>
        <sz val="13"/>
        <color rgb="FF222222"/>
        <rFont val="Arial"/>
        <family val="2"/>
      </rPr>
      <t>82</t>
    </r>
    <r>
      <rPr>
        <sz val="13"/>
        <color rgb="FF222222"/>
        <rFont val="Arial"/>
        <family val="2"/>
      </rPr>
      <t>, 133-149.</t>
    </r>
  </si>
  <si>
    <r>
      <t>Norcliffe, E., Konopka, A. E., Brown, P., &amp; Levinson, S. C. (2015). Word order affects the time course of sentence formulation in Tzeltal.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(9), 1187-1208.</t>
    </r>
  </si>
  <si>
    <r>
      <t>Plag, I., Homann, J., &amp; Kunter, G. (2015). Homophony and morphology: The acoustics of word-final S in English. </t>
    </r>
    <r>
      <rPr>
        <i/>
        <sz val="13"/>
        <color rgb="FF222222"/>
        <rFont val="Arial"/>
        <family val="2"/>
      </rPr>
      <t>Journal of Linguistics</t>
    </r>
    <r>
      <rPr>
        <sz val="13"/>
        <color rgb="FF222222"/>
        <rFont val="Arial"/>
        <family val="2"/>
      </rPr>
      <t>, 1-36.</t>
    </r>
  </si>
  <si>
    <r>
      <t>Schotter, E. R., Lee, M., Reiderman, M., &amp; Rayner, K. (2015). The effect of contextual constraint on parafoveal processing in reading. </t>
    </r>
    <r>
      <rPr>
        <i/>
        <sz val="13"/>
        <color rgb="FF222222"/>
        <rFont val="Arial"/>
        <family val="2"/>
      </rPr>
      <t>Journal of memory and language</t>
    </r>
    <r>
      <rPr>
        <sz val="13"/>
        <color rgb="FF222222"/>
        <rFont val="Arial"/>
        <family val="2"/>
      </rPr>
      <t>, </t>
    </r>
    <r>
      <rPr>
        <i/>
        <sz val="13"/>
        <color rgb="FF222222"/>
        <rFont val="Arial"/>
        <family val="2"/>
      </rPr>
      <t>83</t>
    </r>
    <r>
      <rPr>
        <sz val="13"/>
        <color rgb="FF222222"/>
        <rFont val="Arial"/>
        <family val="2"/>
      </rPr>
      <t>, 118-139.</t>
    </r>
  </si>
  <si>
    <r>
      <t>Rommers, J., Meyer, A. S., &amp; Huettig, F. (2015). Verbal and nonverbal predictors of language-mediated anticipatory eye movements. </t>
    </r>
    <r>
      <rPr>
        <i/>
        <sz val="13"/>
        <color rgb="FF222222"/>
        <rFont val="Arial"/>
        <family val="2"/>
      </rPr>
      <t>Attention, Perception, &amp; Psychophysics</t>
    </r>
    <r>
      <rPr>
        <sz val="13"/>
        <color rgb="FF222222"/>
        <rFont val="Arial"/>
        <family val="2"/>
      </rPr>
      <t>, </t>
    </r>
    <r>
      <rPr>
        <i/>
        <sz val="13"/>
        <color rgb="FF222222"/>
        <rFont val="Arial"/>
        <family val="2"/>
      </rPr>
      <t>77</t>
    </r>
    <r>
      <rPr>
        <sz val="13"/>
        <color rgb="FF222222"/>
        <rFont val="Arial"/>
        <family val="2"/>
      </rPr>
      <t>(3), 720-730.</t>
    </r>
  </si>
  <si>
    <r>
      <t>Feldman, L. B., Milin, P., Cho, K. W., del Prado Martín, F. M., &amp; O’Connor, P. A. (2015). Must analysis of meaning follow analysis of form? A time course analysis. </t>
    </r>
    <r>
      <rPr>
        <i/>
        <sz val="13"/>
        <color rgb="FF222222"/>
        <rFont val="Arial"/>
        <family val="2"/>
      </rPr>
      <t>Frontiers in human neuroscience</t>
    </r>
    <r>
      <rPr>
        <sz val="13"/>
        <color rgb="FF222222"/>
        <rFont val="Arial"/>
        <family val="2"/>
      </rPr>
      <t>, </t>
    </r>
    <r>
      <rPr>
        <i/>
        <sz val="13"/>
        <color rgb="FF222222"/>
        <rFont val="Arial"/>
        <family val="2"/>
      </rPr>
      <t>9</t>
    </r>
    <r>
      <rPr>
        <sz val="13"/>
        <color rgb="FF222222"/>
        <rFont val="Arial"/>
        <family val="2"/>
      </rPr>
      <t>.</t>
    </r>
  </si>
  <si>
    <r>
      <t>Lupyan, G., &amp; Casasanto, D. (2015). Meaningless words promote meaningful categorization. </t>
    </r>
    <r>
      <rPr>
        <i/>
        <sz val="13"/>
        <color rgb="FF222222"/>
        <rFont val="Arial"/>
        <family val="2"/>
      </rPr>
      <t>Language and Cognition</t>
    </r>
    <r>
      <rPr>
        <sz val="13"/>
        <color rgb="FF222222"/>
        <rFont val="Arial"/>
        <family val="2"/>
      </rPr>
      <t>, </t>
    </r>
    <r>
      <rPr>
        <i/>
        <sz val="13"/>
        <color rgb="FF222222"/>
        <rFont val="Arial"/>
        <family val="2"/>
      </rPr>
      <t>7</t>
    </r>
    <r>
      <rPr>
        <sz val="13"/>
        <color rgb="FF222222"/>
        <rFont val="Arial"/>
        <family val="2"/>
      </rPr>
      <t>(02), 167-193.</t>
    </r>
  </si>
  <si>
    <r>
      <t>Pisoni, A., Turi, Z., Raithel, A., Ambrus, G. G., Alekseichuk, I., Schacht, A., ... &amp; Antal, A. (2015). Separating recognition processes of declarative memory via anodal tDCS: boosting old item recognition by temporal and new item detection by parietal stimulation.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(3), e0123085.</t>
    </r>
  </si>
  <si>
    <r>
      <t>Tremblay, A., &amp; Newman, A. J. (2015). Modeling nonlinear relationships in ERP data using mixed‐effects regression with R examples. </t>
    </r>
    <r>
      <rPr>
        <i/>
        <sz val="13"/>
        <color rgb="FF222222"/>
        <rFont val="Arial"/>
        <family val="2"/>
      </rPr>
      <t>Psychophysiology</t>
    </r>
    <r>
      <rPr>
        <sz val="13"/>
        <color rgb="FF222222"/>
        <rFont val="Arial"/>
        <family val="2"/>
      </rPr>
      <t>, </t>
    </r>
    <r>
      <rPr>
        <i/>
        <sz val="13"/>
        <color rgb="FF222222"/>
        <rFont val="Arial"/>
        <family val="2"/>
      </rPr>
      <t>52</t>
    </r>
    <r>
      <rPr>
        <sz val="13"/>
        <color rgb="FF222222"/>
        <rFont val="Arial"/>
        <family val="2"/>
      </rPr>
      <t>(1), 124-139.</t>
    </r>
  </si>
  <si>
    <r>
      <t>Dingemanse, M., Roberts, S. G., Baranova, J., Blythe, J., Drew, P., Floyd, S., ... &amp; Rossi, G. (2015). Universal principles in the repair of communication problems.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(9), e0136100.</t>
    </r>
  </si>
  <si>
    <r>
      <t>Omaki, A., Lau, E. F., Davidson White, I., Dakan, M. L., Apple, A., &amp; Phillips, C. (2015). Hyper-active gap filling.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384.</t>
    </r>
  </si>
  <si>
    <r>
      <t>Cohn, N., &amp; Wittenberg, E. (2015). Action starring narratives and events: Structure and inference in visual narrative comprehension. </t>
    </r>
    <r>
      <rPr>
        <i/>
        <sz val="13"/>
        <color rgb="FF222222"/>
        <rFont val="Arial"/>
        <family val="2"/>
      </rPr>
      <t>Journal of Cognitive Psychology</t>
    </r>
    <r>
      <rPr>
        <sz val="13"/>
        <color rgb="FF222222"/>
        <rFont val="Arial"/>
        <family val="2"/>
      </rPr>
      <t>, </t>
    </r>
    <r>
      <rPr>
        <i/>
        <sz val="13"/>
        <color rgb="FF222222"/>
        <rFont val="Arial"/>
        <family val="2"/>
      </rPr>
      <t>27</t>
    </r>
    <r>
      <rPr>
        <sz val="13"/>
        <color rgb="FF222222"/>
        <rFont val="Arial"/>
        <family val="2"/>
      </rPr>
      <t>(7), 812-828.</t>
    </r>
  </si>
  <si>
    <r>
      <t>Ladd, D. R., Roberts, S. G., &amp; Dediu, D. (2015). Correlational studies in typological and historical linguistics. </t>
    </r>
    <r>
      <rPr>
        <i/>
        <sz val="13"/>
        <color rgb="FF222222"/>
        <rFont val="Arial"/>
        <family val="2"/>
      </rPr>
      <t>Annu. Rev. Linguist.</t>
    </r>
    <r>
      <rPr>
        <sz val="13"/>
        <color rgb="FF222222"/>
        <rFont val="Arial"/>
        <family val="2"/>
      </rPr>
      <t>, </t>
    </r>
    <r>
      <rPr>
        <i/>
        <sz val="13"/>
        <color rgb="FF222222"/>
        <rFont val="Arial"/>
        <family val="2"/>
      </rPr>
      <t>1</t>
    </r>
    <r>
      <rPr>
        <sz val="13"/>
        <color rgb="FF222222"/>
        <rFont val="Arial"/>
        <family val="2"/>
      </rPr>
      <t>(1), 221-241.</t>
    </r>
  </si>
  <si>
    <r>
      <t>Fruchter, J., &amp; Marantz, A. (2015). Decomposition, lookup, and recombination: MEG evidence for the Full Decomposition model of complex visual word recognition. </t>
    </r>
    <r>
      <rPr>
        <i/>
        <sz val="13"/>
        <color rgb="FF222222"/>
        <rFont val="Arial"/>
        <family val="2"/>
      </rPr>
      <t>Brain and language</t>
    </r>
    <r>
      <rPr>
        <sz val="13"/>
        <color rgb="FF222222"/>
        <rFont val="Arial"/>
        <family val="2"/>
      </rPr>
      <t>, </t>
    </r>
    <r>
      <rPr>
        <i/>
        <sz val="13"/>
        <color rgb="FF222222"/>
        <rFont val="Arial"/>
        <family val="2"/>
      </rPr>
      <t>143</t>
    </r>
    <r>
      <rPr>
        <sz val="13"/>
        <color rgb="FF222222"/>
        <rFont val="Arial"/>
        <family val="2"/>
      </rPr>
      <t>, 81-96.</t>
    </r>
  </si>
  <si>
    <r>
      <t>Degen, J. (2015). Investigating the distribution of some (but not all) implicatures using corpora and web-based methods. </t>
    </r>
    <r>
      <rPr>
        <i/>
        <sz val="13"/>
        <color rgb="FF222222"/>
        <rFont val="Arial"/>
        <family val="2"/>
      </rPr>
      <t>Semantics and Pragmatics</t>
    </r>
    <r>
      <rPr>
        <sz val="13"/>
        <color rgb="FF222222"/>
        <rFont val="Arial"/>
        <family val="2"/>
      </rPr>
      <t>, </t>
    </r>
    <r>
      <rPr>
        <i/>
        <sz val="13"/>
        <color rgb="FF222222"/>
        <rFont val="Arial"/>
        <family val="2"/>
      </rPr>
      <t>8</t>
    </r>
    <r>
      <rPr>
        <sz val="13"/>
        <color rgb="FF222222"/>
        <rFont val="Arial"/>
        <family val="2"/>
      </rPr>
      <t>(11), 1-55.</t>
    </r>
  </si>
  <si>
    <r>
      <t>Ernestus, M., &amp; Cutler, A. (2015). BALDEY: A database of auditory lexical decisions. </t>
    </r>
    <r>
      <rPr>
        <i/>
        <sz val="13"/>
        <color rgb="FF222222"/>
        <rFont val="Arial"/>
        <family val="2"/>
      </rPr>
      <t>The Quarterly Journal of Experimental Psychology</t>
    </r>
    <r>
      <rPr>
        <sz val="13"/>
        <color rgb="FF222222"/>
        <rFont val="Arial"/>
        <family val="2"/>
      </rPr>
      <t>, </t>
    </r>
    <r>
      <rPr>
        <i/>
        <sz val="13"/>
        <color rgb="FF222222"/>
        <rFont val="Arial"/>
        <family val="2"/>
      </rPr>
      <t>68</t>
    </r>
    <r>
      <rPr>
        <sz val="13"/>
        <color rgb="FF222222"/>
        <rFont val="Arial"/>
        <family val="2"/>
      </rPr>
      <t>(8), 1469-1488.</t>
    </r>
  </si>
  <si>
    <t>X</t>
  </si>
  <si>
    <t>FOR ME TO READ AT ANOTHER TIME</t>
  </si>
  <si>
    <r>
      <t>Perry, L. K., Perlman, M., &amp; Lupyan, G. (2015). Iconicity in English and Spanish and its relation to lexical category and age of acquisition.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(9), e0137147.</t>
    </r>
  </si>
  <si>
    <r>
      <t>Kush, D., Lidz, J., &amp; Phillips, C. (2015). Relation-sensitive retrieval: evidence from bound variable pronouns. </t>
    </r>
    <r>
      <rPr>
        <i/>
        <sz val="13"/>
        <color rgb="FF222222"/>
        <rFont val="Arial"/>
        <family val="2"/>
      </rPr>
      <t>Journal of Memory and Language</t>
    </r>
    <r>
      <rPr>
        <sz val="13"/>
        <color rgb="FF222222"/>
        <rFont val="Arial"/>
        <family val="2"/>
      </rPr>
      <t>, </t>
    </r>
    <r>
      <rPr>
        <i/>
        <sz val="13"/>
        <color rgb="FF222222"/>
        <rFont val="Arial"/>
        <family val="2"/>
      </rPr>
      <t>82</t>
    </r>
    <r>
      <rPr>
        <sz val="13"/>
        <color rgb="FF222222"/>
        <rFont val="Arial"/>
        <family val="2"/>
      </rPr>
      <t>, 18-40.</t>
    </r>
  </si>
  <si>
    <r>
      <t>Montag, J. L., &amp; MacDonald, M. C. (2015). Text exposure predicts spoken production of complex sentences in 8-and 12-year-old children and adults. </t>
    </r>
    <r>
      <rPr>
        <i/>
        <sz val="13"/>
        <color rgb="FF222222"/>
        <rFont val="Arial"/>
        <family val="2"/>
      </rPr>
      <t>Journal of Experimental Psychology: General</t>
    </r>
    <r>
      <rPr>
        <sz val="13"/>
        <color rgb="FF222222"/>
        <rFont val="Arial"/>
        <family val="2"/>
      </rPr>
      <t>, </t>
    </r>
    <r>
      <rPr>
        <i/>
        <sz val="13"/>
        <color rgb="FF222222"/>
        <rFont val="Arial"/>
        <family val="2"/>
      </rPr>
      <t>144</t>
    </r>
    <r>
      <rPr>
        <sz val="13"/>
        <color rgb="FF222222"/>
        <rFont val="Arial"/>
        <family val="2"/>
      </rPr>
      <t>(2), 447.</t>
    </r>
  </si>
  <si>
    <r>
      <t>Montani, V., Facoetti, A., &amp; Zorzi, M. (2015). The effect of decreased interletter spacing on orthographic processing. </t>
    </r>
    <r>
      <rPr>
        <i/>
        <sz val="13"/>
        <color rgb="FF222222"/>
        <rFont val="Arial"/>
        <family val="2"/>
      </rPr>
      <t>Psychonomic bulletin &amp; review</t>
    </r>
    <r>
      <rPr>
        <sz val="13"/>
        <color rgb="FF222222"/>
        <rFont val="Arial"/>
        <family val="2"/>
      </rPr>
      <t>, </t>
    </r>
    <r>
      <rPr>
        <i/>
        <sz val="13"/>
        <color rgb="FF222222"/>
        <rFont val="Arial"/>
        <family val="2"/>
      </rPr>
      <t>22</t>
    </r>
    <r>
      <rPr>
        <sz val="13"/>
        <color rgb="FF222222"/>
        <rFont val="Arial"/>
        <family val="2"/>
      </rPr>
      <t>(3), 824-832.</t>
    </r>
  </si>
  <si>
    <r>
      <t>Jäger, L. A., Benz, L., Roeser, J., Dillon, B. W., &amp; Vasishth, S. (2015). Teasing apart retrieval and encoding interference in the processing of anaphors.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506.</t>
    </r>
  </si>
  <si>
    <r>
      <t>Mathôt, S., van der Linden, L., Grainger, J., &amp; Vitu, F. (2015). The pupillary light response reflects eye-movement preparation.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41</t>
    </r>
    <r>
      <rPr>
        <sz val="13"/>
        <color rgb="FF222222"/>
        <rFont val="Arial"/>
        <family val="2"/>
      </rPr>
      <t>(1), 28.</t>
    </r>
  </si>
  <si>
    <r>
      <t>Abbott, M. J., &amp; Staub, A. (2015). The effect of plausibility on eye movements in reading: Testing EZ Reader’s null predictions. </t>
    </r>
    <r>
      <rPr>
        <i/>
        <sz val="13"/>
        <color rgb="FF222222"/>
        <rFont val="Arial"/>
        <family val="2"/>
      </rPr>
      <t>Journal of Memory and Language</t>
    </r>
    <r>
      <rPr>
        <sz val="13"/>
        <color rgb="FF222222"/>
        <rFont val="Arial"/>
        <family val="2"/>
      </rPr>
      <t>, </t>
    </r>
    <r>
      <rPr>
        <i/>
        <sz val="13"/>
        <color rgb="FF222222"/>
        <rFont val="Arial"/>
        <family val="2"/>
      </rPr>
      <t>85</t>
    </r>
    <r>
      <rPr>
        <sz val="13"/>
        <color rgb="FF222222"/>
        <rFont val="Arial"/>
        <family val="2"/>
      </rPr>
      <t>, 76-87.</t>
    </r>
  </si>
  <si>
    <r>
      <t>Yurovsky, D., &amp; Frank, M. C. (2015). An integrative account of constraints on cross-situational learning. </t>
    </r>
    <r>
      <rPr>
        <i/>
        <sz val="13"/>
        <color rgb="FF222222"/>
        <rFont val="Arial"/>
        <family val="2"/>
      </rPr>
      <t>Cognition</t>
    </r>
    <r>
      <rPr>
        <sz val="13"/>
        <color rgb="FF222222"/>
        <rFont val="Arial"/>
        <family val="2"/>
      </rPr>
      <t>, </t>
    </r>
    <r>
      <rPr>
        <i/>
        <sz val="13"/>
        <color rgb="FF222222"/>
        <rFont val="Arial"/>
        <family val="2"/>
      </rPr>
      <t>145</t>
    </r>
    <r>
      <rPr>
        <sz val="13"/>
        <color rgb="FF222222"/>
        <rFont val="Arial"/>
        <family val="2"/>
      </rPr>
      <t>, 53-62.</t>
    </r>
  </si>
  <si>
    <r>
      <t>Pate, J. K., &amp; Goldwater, S. (2015). Talkers account for listener and channel characteristics to communicate efficiently. </t>
    </r>
    <r>
      <rPr>
        <i/>
        <sz val="13"/>
        <color rgb="FF222222"/>
        <rFont val="Arial"/>
        <family val="2"/>
      </rPr>
      <t>Journal of Memory and Language</t>
    </r>
    <r>
      <rPr>
        <sz val="13"/>
        <color rgb="FF222222"/>
        <rFont val="Arial"/>
        <family val="2"/>
      </rPr>
      <t>, </t>
    </r>
    <r>
      <rPr>
        <i/>
        <sz val="13"/>
        <color rgb="FF222222"/>
        <rFont val="Arial"/>
        <family val="2"/>
      </rPr>
      <t>78</t>
    </r>
    <r>
      <rPr>
        <sz val="13"/>
        <color rgb="FF222222"/>
        <rFont val="Arial"/>
        <family val="2"/>
      </rPr>
      <t>, 1-17.</t>
    </r>
  </si>
  <si>
    <r>
      <t>Brown, M., Salverda, A. P., Gunlogson, C., &amp; Tanenhaus, M. K. (2015). Interpreting prosodic cues in discourse context.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(1-2), 149-166.</t>
    </r>
  </si>
  <si>
    <r>
      <t>Tamminen, J., Davis, M. H., &amp; Rastle, K. (2015). From specific examples to general knowledge in language learning. </t>
    </r>
    <r>
      <rPr>
        <i/>
        <sz val="13"/>
        <color rgb="FF222222"/>
        <rFont val="Arial"/>
        <family val="2"/>
      </rPr>
      <t>Cognitive psychology</t>
    </r>
    <r>
      <rPr>
        <sz val="13"/>
        <color rgb="FF222222"/>
        <rFont val="Arial"/>
        <family val="2"/>
      </rPr>
      <t>, </t>
    </r>
    <r>
      <rPr>
        <i/>
        <sz val="13"/>
        <color rgb="FF222222"/>
        <rFont val="Arial"/>
        <family val="2"/>
      </rPr>
      <t>79</t>
    </r>
    <r>
      <rPr>
        <sz val="13"/>
        <color rgb="FF222222"/>
        <rFont val="Arial"/>
        <family val="2"/>
      </rPr>
      <t>, 1-39.</t>
    </r>
  </si>
  <si>
    <r>
      <t>Jongman, S. R., Roelofs, A., &amp; Meyer, A. S. (2015). Sustained attention in language production: An individual differences investigation. </t>
    </r>
    <r>
      <rPr>
        <i/>
        <sz val="13"/>
        <color rgb="FF222222"/>
        <rFont val="Arial"/>
        <family val="2"/>
      </rPr>
      <t>The Quarterly Journal of Experimental Psychology</t>
    </r>
    <r>
      <rPr>
        <sz val="13"/>
        <color rgb="FF222222"/>
        <rFont val="Arial"/>
        <family val="2"/>
      </rPr>
      <t>, </t>
    </r>
    <r>
      <rPr>
        <i/>
        <sz val="13"/>
        <color rgb="FF222222"/>
        <rFont val="Arial"/>
        <family val="2"/>
      </rPr>
      <t>68</t>
    </r>
    <r>
      <rPr>
        <sz val="13"/>
        <color rgb="FF222222"/>
        <rFont val="Arial"/>
        <family val="2"/>
      </rPr>
      <t>(4), 710-730.</t>
    </r>
  </si>
  <si>
    <r>
      <t>Clopper, C. G., &amp; Smiljanic, R. (2015). Regional variation in temporal organization in American English. </t>
    </r>
    <r>
      <rPr>
        <i/>
        <sz val="13"/>
        <color rgb="FF222222"/>
        <rFont val="Arial"/>
        <family val="2"/>
      </rPr>
      <t>Journal of Phonetics</t>
    </r>
    <r>
      <rPr>
        <sz val="13"/>
        <color rgb="FF222222"/>
        <rFont val="Arial"/>
        <family val="2"/>
      </rPr>
      <t>, </t>
    </r>
    <r>
      <rPr>
        <i/>
        <sz val="13"/>
        <color rgb="FF222222"/>
        <rFont val="Arial"/>
        <family val="2"/>
      </rPr>
      <t>49</t>
    </r>
    <r>
      <rPr>
        <sz val="13"/>
        <color rgb="FF222222"/>
        <rFont val="Arial"/>
        <family val="2"/>
      </rPr>
      <t>, 1-15.</t>
    </r>
  </si>
  <si>
    <r>
      <t>Brieber, D., Nadal, M., &amp; Leder, H. (2015). In the white cube: Museum context enhances the valuation and memory of art. </t>
    </r>
    <r>
      <rPr>
        <i/>
        <sz val="13"/>
        <color rgb="FF222222"/>
        <rFont val="Arial"/>
        <family val="2"/>
      </rPr>
      <t>Acta psychologica</t>
    </r>
    <r>
      <rPr>
        <sz val="13"/>
        <color rgb="FF222222"/>
        <rFont val="Arial"/>
        <family val="2"/>
      </rPr>
      <t>, </t>
    </r>
    <r>
      <rPr>
        <i/>
        <sz val="13"/>
        <color rgb="FF222222"/>
        <rFont val="Arial"/>
        <family val="2"/>
      </rPr>
      <t>154</t>
    </r>
    <r>
      <rPr>
        <sz val="13"/>
        <color rgb="FF222222"/>
        <rFont val="Arial"/>
        <family val="2"/>
      </rPr>
      <t>, 36-42.</t>
    </r>
  </si>
  <si>
    <r>
      <t>Burdin, R. S., Phillips-Bourass, S., Turnbull, R., Yasavul, M., Clopper, C. G., &amp; Tonhauser, J. (2015). Variation in the prosody of focus in head-and head/edge-prominence languages. </t>
    </r>
    <r>
      <rPr>
        <i/>
        <sz val="13"/>
        <color rgb="FF222222"/>
        <rFont val="Arial"/>
        <family val="2"/>
      </rPr>
      <t>Lingua</t>
    </r>
    <r>
      <rPr>
        <sz val="13"/>
        <color rgb="FF222222"/>
        <rFont val="Arial"/>
        <family val="2"/>
      </rPr>
      <t>, </t>
    </r>
    <r>
      <rPr>
        <i/>
        <sz val="13"/>
        <color rgb="FF222222"/>
        <rFont val="Arial"/>
        <family val="2"/>
      </rPr>
      <t>165</t>
    </r>
    <r>
      <rPr>
        <sz val="13"/>
        <color rgb="FF222222"/>
        <rFont val="Arial"/>
        <family val="2"/>
      </rPr>
      <t>, 254-276.</t>
    </r>
  </si>
  <si>
    <r>
      <t>Angele, B., Schotter, E. R., Slattery, T. J., Tenenbaum, T. L., Bicknell, K., &amp; Rayner, K. (2015). Do successor effects in reading reflect lexical parafoveal processing? Evidence from corpus-based and experimental eye movement data. </t>
    </r>
    <r>
      <rPr>
        <i/>
        <sz val="13"/>
        <color rgb="FF222222"/>
        <rFont val="Arial"/>
        <family val="2"/>
      </rPr>
      <t>Journal of Memory and Language</t>
    </r>
    <r>
      <rPr>
        <sz val="13"/>
        <color rgb="FF222222"/>
        <rFont val="Arial"/>
        <family val="2"/>
      </rPr>
      <t>, </t>
    </r>
    <r>
      <rPr>
        <i/>
        <sz val="13"/>
        <color rgb="FF222222"/>
        <rFont val="Arial"/>
        <family val="2"/>
      </rPr>
      <t>79</t>
    </r>
    <r>
      <rPr>
        <sz val="13"/>
        <color rgb="FF222222"/>
        <rFont val="Arial"/>
        <family val="2"/>
      </rPr>
      <t>, 76-96.</t>
    </r>
  </si>
  <si>
    <r>
      <t>Tucker, M. A., Idrissi, A., &amp; Almeida, D. (2015). Representing number in the real-time processing of agreement: self-paced reading evidence from Arabic.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347.</t>
    </r>
  </si>
  <si>
    <r>
      <t>Chang, A., Monroe, W., Savva, M., Potts, C., &amp; Manning, C. D. (2015). Text to 3d scene generation with rich lexical grounding. </t>
    </r>
    <r>
      <rPr>
        <i/>
        <sz val="13"/>
        <color rgb="FF222222"/>
        <rFont val="Arial"/>
        <family val="2"/>
      </rPr>
      <t>arXiv preprint arXiv:1505.06289</t>
    </r>
    <r>
      <rPr>
        <sz val="13"/>
        <color rgb="FF222222"/>
        <rFont val="Arial"/>
        <family val="2"/>
      </rPr>
      <t>.</t>
    </r>
  </si>
  <si>
    <r>
      <t>Ambrosini, E., Pezzulo, G., &amp; Costantini, M. (2015). The eye in hand: Predicting others' behavior by integrating multiple sources of information. </t>
    </r>
    <r>
      <rPr>
        <i/>
        <sz val="13"/>
        <color rgb="FF222222"/>
        <rFont val="Arial"/>
        <family val="2"/>
      </rPr>
      <t>Journal of neurophysiology</t>
    </r>
    <r>
      <rPr>
        <sz val="13"/>
        <color rgb="FF222222"/>
        <rFont val="Arial"/>
        <family val="2"/>
      </rPr>
      <t>, </t>
    </r>
    <r>
      <rPr>
        <i/>
        <sz val="13"/>
        <color rgb="FF222222"/>
        <rFont val="Arial"/>
        <family val="2"/>
      </rPr>
      <t>113</t>
    </r>
    <r>
      <rPr>
        <sz val="13"/>
        <color rgb="FF222222"/>
        <rFont val="Arial"/>
        <family val="2"/>
      </rPr>
      <t>(7), 2271-2279.</t>
    </r>
  </si>
  <si>
    <r>
      <t>Baniqued, P. L., Allen, C. M., Kranz, M. B., Johnson, K., Sipolins, A., Dickens, C., ... &amp; Kramer, A. F. (2015). Working Memory, Reasoning, and Task Switching Training: Transfer Effects, Limitations, and Great Expectations?.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(11), e0142169.</t>
    </r>
  </si>
  <si>
    <r>
      <t>Fink, A., &amp; Goldrick, M. (2015). Pervasive benefits of preparation in language switching. </t>
    </r>
    <r>
      <rPr>
        <i/>
        <sz val="13"/>
        <color rgb="FF222222"/>
        <rFont val="Arial"/>
        <family val="2"/>
      </rPr>
      <t>Psychonomic bulletin &amp; review</t>
    </r>
    <r>
      <rPr>
        <sz val="13"/>
        <color rgb="FF222222"/>
        <rFont val="Arial"/>
        <family val="2"/>
      </rPr>
      <t>, </t>
    </r>
    <r>
      <rPr>
        <i/>
        <sz val="13"/>
        <color rgb="FF222222"/>
        <rFont val="Arial"/>
        <family val="2"/>
      </rPr>
      <t>22</t>
    </r>
    <r>
      <rPr>
        <sz val="13"/>
        <color rgb="FF222222"/>
        <rFont val="Arial"/>
        <family val="2"/>
      </rPr>
      <t>(3), 808-814.</t>
    </r>
  </si>
  <si>
    <r>
      <t>Kearns, D. M. (2015). How elementary-age children read polysyllabic polymorphemic words. </t>
    </r>
    <r>
      <rPr>
        <i/>
        <sz val="13"/>
        <color rgb="FF222222"/>
        <rFont val="Arial"/>
        <family val="2"/>
      </rPr>
      <t>Journal of Educational Psychology</t>
    </r>
    <r>
      <rPr>
        <sz val="13"/>
        <color rgb="FF222222"/>
        <rFont val="Arial"/>
        <family val="2"/>
      </rPr>
      <t>, </t>
    </r>
    <r>
      <rPr>
        <i/>
        <sz val="13"/>
        <color rgb="FF222222"/>
        <rFont val="Arial"/>
        <family val="2"/>
      </rPr>
      <t>107</t>
    </r>
    <r>
      <rPr>
        <sz val="13"/>
        <color rgb="FF222222"/>
        <rFont val="Arial"/>
        <family val="2"/>
      </rPr>
      <t>(2), 364.</t>
    </r>
  </si>
  <si>
    <r>
      <t>Fox, N. P., Reilly, M., &amp; Blumstein, S. E. (2015). Phonological neighborhood competition affects spoken word production irrespective of sentential context. </t>
    </r>
    <r>
      <rPr>
        <i/>
        <sz val="13"/>
        <color rgb="FF222222"/>
        <rFont val="Arial"/>
        <family val="2"/>
      </rPr>
      <t>Journal of memory and language</t>
    </r>
    <r>
      <rPr>
        <sz val="13"/>
        <color rgb="FF222222"/>
        <rFont val="Arial"/>
        <family val="2"/>
      </rPr>
      <t>, </t>
    </r>
    <r>
      <rPr>
        <i/>
        <sz val="13"/>
        <color rgb="FF222222"/>
        <rFont val="Arial"/>
        <family val="2"/>
      </rPr>
      <t>83</t>
    </r>
    <r>
      <rPr>
        <sz val="13"/>
        <color rgb="FF222222"/>
        <rFont val="Arial"/>
        <family val="2"/>
      </rPr>
      <t>, 97-117.</t>
    </r>
  </si>
  <si>
    <r>
      <t>Kellen, D., Singmann, H., Vogt, J., &amp; Klauer, K. C. (2015). Further evidence for discrete-state mediation in recognition memory. </t>
    </r>
    <r>
      <rPr>
        <i/>
        <sz val="13"/>
        <color rgb="FF222222"/>
        <rFont val="Arial"/>
        <family val="2"/>
      </rPr>
      <t>Experimental psychology</t>
    </r>
    <r>
      <rPr>
        <sz val="13"/>
        <color rgb="FF222222"/>
        <rFont val="Arial"/>
        <family val="2"/>
      </rPr>
      <t>.</t>
    </r>
  </si>
  <si>
    <r>
      <t>Lo, S., &amp; Andrews, S. (2015). To transform or not to transform: using generalized linear mixed models to analyse reaction time data.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t>
    </r>
  </si>
  <si>
    <r>
      <t>Marelli, M., &amp; Baroni, M. (2015). Affixation in semantic space: Modeling morpheme meanings with compositional distributional semantics. </t>
    </r>
    <r>
      <rPr>
        <i/>
        <sz val="13"/>
        <color rgb="FF222222"/>
        <rFont val="Arial"/>
        <family val="2"/>
      </rPr>
      <t>Psychological review</t>
    </r>
    <r>
      <rPr>
        <sz val="13"/>
        <color rgb="FF222222"/>
        <rFont val="Arial"/>
        <family val="2"/>
      </rPr>
      <t>, </t>
    </r>
    <r>
      <rPr>
        <i/>
        <sz val="13"/>
        <color rgb="FF222222"/>
        <rFont val="Arial"/>
        <family val="2"/>
      </rPr>
      <t>122</t>
    </r>
    <r>
      <rPr>
        <sz val="13"/>
        <color rgb="FF222222"/>
        <rFont val="Arial"/>
        <family val="2"/>
      </rPr>
      <t>(3), 485.</t>
    </r>
  </si>
  <si>
    <r>
      <t>Peter, M., Chang, F., Pine, J. M., Blything, R., &amp; Rowland, C. F. (2015). When and how do children develop knowledge of verb argument structure? Evidence from verb bias effects in a structural priming task. </t>
    </r>
    <r>
      <rPr>
        <i/>
        <sz val="13"/>
        <color rgb="FF222222"/>
        <rFont val="Arial"/>
        <family val="2"/>
      </rPr>
      <t>Journal of Memory and Language</t>
    </r>
    <r>
      <rPr>
        <sz val="13"/>
        <color rgb="FF222222"/>
        <rFont val="Arial"/>
        <family val="2"/>
      </rPr>
      <t>, </t>
    </r>
    <r>
      <rPr>
        <i/>
        <sz val="13"/>
        <color rgb="FF222222"/>
        <rFont val="Arial"/>
        <family val="2"/>
      </rPr>
      <t>81</t>
    </r>
    <r>
      <rPr>
        <sz val="13"/>
        <color rgb="FF222222"/>
        <rFont val="Arial"/>
        <family val="2"/>
      </rPr>
      <t>, 1-15.</t>
    </r>
  </si>
  <si>
    <t>Menninghaus, W., Bohrn, I. C., Knoop, C. A., Kotz, S. A., Schlotz, W., &amp; Jacobs, A. M. (2015). Rhetorical features facilitate prosodic processing while handicapping ease of semantic comprehension. Cognition, 143, 48-60.</t>
  </si>
  <si>
    <r>
      <t>Abney, D. H., Paxton, A., Dale, R., &amp; Kello, C. T. (2015). Movement dynamics reflect a functional role for weak coupling and role structure in dyadic problem solving. </t>
    </r>
    <r>
      <rPr>
        <i/>
        <sz val="13"/>
        <color rgb="FF222222"/>
        <rFont val="Arial"/>
        <family val="2"/>
      </rPr>
      <t>Cognitive processing</t>
    </r>
    <r>
      <rPr>
        <sz val="13"/>
        <color rgb="FF222222"/>
        <rFont val="Arial"/>
        <family val="2"/>
      </rPr>
      <t>, </t>
    </r>
    <r>
      <rPr>
        <i/>
        <sz val="13"/>
        <color rgb="FF222222"/>
        <rFont val="Arial"/>
        <family val="2"/>
      </rPr>
      <t>16</t>
    </r>
    <r>
      <rPr>
        <sz val="13"/>
        <color rgb="FF222222"/>
        <rFont val="Arial"/>
        <family val="2"/>
      </rPr>
      <t>(4), 325-332.</t>
    </r>
  </si>
  <si>
    <r>
      <t>Huber, S., Klein, E., Graf, M., Nuerk, H. C., Moeller, K., &amp; Willmes, K. (2015). Embodied markedness of parity? Examining handedness effects on parity judgments. </t>
    </r>
    <r>
      <rPr>
        <i/>
        <sz val="13"/>
        <color rgb="FF222222"/>
        <rFont val="Arial"/>
        <family val="2"/>
      </rPr>
      <t>Psychological research</t>
    </r>
    <r>
      <rPr>
        <sz val="13"/>
        <color rgb="FF222222"/>
        <rFont val="Arial"/>
        <family val="2"/>
      </rPr>
      <t>, </t>
    </r>
    <r>
      <rPr>
        <i/>
        <sz val="13"/>
        <color rgb="FF222222"/>
        <rFont val="Arial"/>
        <family val="2"/>
      </rPr>
      <t>79</t>
    </r>
    <r>
      <rPr>
        <sz val="13"/>
        <color rgb="FF222222"/>
        <rFont val="Arial"/>
        <family val="2"/>
      </rPr>
      <t>(6), 963-977.</t>
    </r>
  </si>
  <si>
    <r>
      <t>Nixon, J. S., Chen, Y., &amp; Schiller, N. O. (2015). Multi-level processing of phonetic variants in speech production and visual word processing: evidence from Mandarin lexical tones.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(5), 491-505.</t>
    </r>
  </si>
  <si>
    <r>
      <t>Magezi, D. A. (2015). Linear mixed-effects models for within-participant psychology experiments: an introductory tutorial and free, graphical user interface (LMMgui).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2.</t>
    </r>
  </si>
  <si>
    <r>
      <t>Montefinese, M., Zannino, G. D., &amp; Ambrosini, E. (2015). Semantic similarity between old and new items produces false alarms in recognition memory. </t>
    </r>
    <r>
      <rPr>
        <i/>
        <sz val="13"/>
        <color rgb="FF222222"/>
        <rFont val="Arial"/>
        <family val="2"/>
      </rPr>
      <t>Psychological research</t>
    </r>
    <r>
      <rPr>
        <sz val="13"/>
        <color rgb="FF222222"/>
        <rFont val="Arial"/>
        <family val="2"/>
      </rPr>
      <t>, </t>
    </r>
    <r>
      <rPr>
        <i/>
        <sz val="13"/>
        <color rgb="FF222222"/>
        <rFont val="Arial"/>
        <family val="2"/>
      </rPr>
      <t>79</t>
    </r>
    <r>
      <rPr>
        <sz val="13"/>
        <color rgb="FF222222"/>
        <rFont val="Arial"/>
        <family val="2"/>
      </rPr>
      <t>(5), 785-794.</t>
    </r>
  </si>
  <si>
    <r>
      <t>Hawelka, S., Schuster, S., Gagl, B., &amp; Hutzler, F. (2015). On forward inferences of fast and slow readers. An eye movement study. </t>
    </r>
    <r>
      <rPr>
        <i/>
        <sz val="13"/>
        <color rgb="FF222222"/>
        <rFont val="Arial"/>
        <family val="2"/>
      </rPr>
      <t>Scientific reports</t>
    </r>
    <r>
      <rPr>
        <sz val="13"/>
        <color rgb="FF222222"/>
        <rFont val="Arial"/>
        <family val="2"/>
      </rPr>
      <t>, </t>
    </r>
    <r>
      <rPr>
        <i/>
        <sz val="13"/>
        <color rgb="FF222222"/>
        <rFont val="Arial"/>
        <family val="2"/>
      </rPr>
      <t>5</t>
    </r>
    <r>
      <rPr>
        <sz val="13"/>
        <color rgb="FF222222"/>
        <rFont val="Arial"/>
        <family val="2"/>
      </rPr>
      <t>, 8432.</t>
    </r>
  </si>
  <si>
    <r>
      <t>Atkinson, M., Kirby, S., &amp; Smith, K. (2015). Speaker input variability does not explain why larger populations have simpler languages.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(6), e0129463.</t>
    </r>
  </si>
  <si>
    <r>
      <t>Riès, S. K., Karzmark, C. R., Navarrete, E., Knight, R. T., &amp; Dronkers, N. F. (2015). Specifying the role of the left prefrontal cortex in word selection. </t>
    </r>
    <r>
      <rPr>
        <i/>
        <sz val="13"/>
        <color rgb="FF222222"/>
        <rFont val="Arial"/>
        <family val="2"/>
      </rPr>
      <t>Brain and language</t>
    </r>
    <r>
      <rPr>
        <sz val="13"/>
        <color rgb="FF222222"/>
        <rFont val="Arial"/>
        <family val="2"/>
      </rPr>
      <t>, </t>
    </r>
    <r>
      <rPr>
        <i/>
        <sz val="13"/>
        <color rgb="FF222222"/>
        <rFont val="Arial"/>
        <family val="2"/>
      </rPr>
      <t>149</t>
    </r>
    <r>
      <rPr>
        <sz val="13"/>
        <color rgb="FF222222"/>
        <rFont val="Arial"/>
        <family val="2"/>
      </rPr>
      <t>, 135-147.</t>
    </r>
  </si>
  <si>
    <r>
      <t>Goldhammer, F. (2015). Measuring ability, speed, or both? Challenges, psychometric solutions, and what can be gained from experimental control. </t>
    </r>
    <r>
      <rPr>
        <i/>
        <sz val="13"/>
        <color rgb="FF222222"/>
        <rFont val="Arial"/>
        <family val="2"/>
      </rPr>
      <t>Measurement: interdisciplinary research and perspectives</t>
    </r>
    <r>
      <rPr>
        <sz val="13"/>
        <color rgb="FF222222"/>
        <rFont val="Arial"/>
        <family val="2"/>
      </rPr>
      <t>, </t>
    </r>
    <r>
      <rPr>
        <i/>
        <sz val="13"/>
        <color rgb="FF222222"/>
        <rFont val="Arial"/>
        <family val="2"/>
      </rPr>
      <t>13</t>
    </r>
    <r>
      <rPr>
        <sz val="13"/>
        <color rgb="FF222222"/>
        <rFont val="Arial"/>
        <family val="2"/>
      </rPr>
      <t>(3-4), 133-164.</t>
    </r>
  </si>
  <si>
    <r>
      <t>Lake, E. M., Chaudhuri, J., Thomason, L., Janik, R., Ganguly, M., Brown, M., ... &amp; Stefanovic, B. (2015). The effects of delayed reduction of tonic inhibition on ischemic lesion and sensorimotor function. </t>
    </r>
    <r>
      <rPr>
        <i/>
        <sz val="13"/>
        <color rgb="FF222222"/>
        <rFont val="Arial"/>
        <family val="2"/>
      </rPr>
      <t>Journal of Cerebral Blood Flow &amp; Metabolism</t>
    </r>
    <r>
      <rPr>
        <sz val="13"/>
        <color rgb="FF222222"/>
        <rFont val="Arial"/>
        <family val="2"/>
      </rPr>
      <t>, </t>
    </r>
    <r>
      <rPr>
        <i/>
        <sz val="13"/>
        <color rgb="FF222222"/>
        <rFont val="Arial"/>
        <family val="2"/>
      </rPr>
      <t>35</t>
    </r>
    <r>
      <rPr>
        <sz val="13"/>
        <color rgb="FF222222"/>
        <rFont val="Arial"/>
        <family val="2"/>
      </rPr>
      <t>(10), 1601-1609.</t>
    </r>
  </si>
  <si>
    <r>
      <t>Lan, Y. J., Fang, S. Y., Legault, J., &amp; Li, P. (2015). Second language acquisition of Mandarin Chinese vocabulary: Context of learning effects. </t>
    </r>
    <r>
      <rPr>
        <i/>
        <sz val="13"/>
        <color rgb="FF222222"/>
        <rFont val="Arial"/>
        <family val="2"/>
      </rPr>
      <t>Educational Technology Research and Development</t>
    </r>
    <r>
      <rPr>
        <sz val="13"/>
        <color rgb="FF222222"/>
        <rFont val="Arial"/>
        <family val="2"/>
      </rPr>
      <t>, </t>
    </r>
    <r>
      <rPr>
        <i/>
        <sz val="13"/>
        <color rgb="FF222222"/>
        <rFont val="Arial"/>
        <family val="2"/>
      </rPr>
      <t>63</t>
    </r>
    <r>
      <rPr>
        <sz val="13"/>
        <color rgb="FF222222"/>
        <rFont val="Arial"/>
        <family val="2"/>
      </rPr>
      <t>(5), 671-690.</t>
    </r>
  </si>
  <si>
    <r>
      <t>Mousikou, P., Roon, K. D., &amp; Rastle, K. (2015). Masked primes activate feature representations in reading aloud. </t>
    </r>
    <r>
      <rPr>
        <i/>
        <sz val="13"/>
        <color rgb="FF222222"/>
        <rFont val="Arial"/>
        <family val="2"/>
      </rPr>
      <t>Journal of Experimental Psychology: Learning, Memory, and Cognition</t>
    </r>
    <r>
      <rPr>
        <sz val="13"/>
        <color rgb="FF222222"/>
        <rFont val="Arial"/>
        <family val="2"/>
      </rPr>
      <t>, </t>
    </r>
    <r>
      <rPr>
        <i/>
        <sz val="13"/>
        <color rgb="FF222222"/>
        <rFont val="Arial"/>
        <family val="2"/>
      </rPr>
      <t>41</t>
    </r>
    <r>
      <rPr>
        <sz val="13"/>
        <color rgb="FF222222"/>
        <rFont val="Arial"/>
        <family val="2"/>
      </rPr>
      <t>(3), 636.</t>
    </r>
  </si>
  <si>
    <r>
      <t>Miller, B. W. (2015). Using reading times and eye-movements to measure cognitive engagement. </t>
    </r>
    <r>
      <rPr>
        <i/>
        <sz val="13"/>
        <color rgb="FF222222"/>
        <rFont val="Arial"/>
        <family val="2"/>
      </rPr>
      <t>Educational Psychologist</t>
    </r>
    <r>
      <rPr>
        <sz val="13"/>
        <color rgb="FF222222"/>
        <rFont val="Arial"/>
        <family val="2"/>
      </rPr>
      <t>, </t>
    </r>
    <r>
      <rPr>
        <i/>
        <sz val="13"/>
        <color rgb="FF222222"/>
        <rFont val="Arial"/>
        <family val="2"/>
      </rPr>
      <t>50</t>
    </r>
    <r>
      <rPr>
        <sz val="13"/>
        <color rgb="FF222222"/>
        <rFont val="Arial"/>
        <family val="2"/>
      </rPr>
      <t>(1), 31-42.</t>
    </r>
  </si>
  <si>
    <r>
      <t>Shao, Z., Roelofs, A., Martin, R. C., &amp; Meyer, A. S. (2015). Selective inhibition and naming performance in semantic blocking, picture-word interference, and color–word Stroop tasks. </t>
    </r>
    <r>
      <rPr>
        <i/>
        <sz val="13"/>
        <color rgb="FF222222"/>
        <rFont val="Arial"/>
        <family val="2"/>
      </rPr>
      <t>Journal of Experimental Psychology: Learning, Memory, and Cognition</t>
    </r>
    <r>
      <rPr>
        <sz val="13"/>
        <color rgb="FF222222"/>
        <rFont val="Arial"/>
        <family val="2"/>
      </rPr>
      <t>, </t>
    </r>
    <r>
      <rPr>
        <i/>
        <sz val="13"/>
        <color rgb="FF222222"/>
        <rFont val="Arial"/>
        <family val="2"/>
      </rPr>
      <t>41</t>
    </r>
    <r>
      <rPr>
        <sz val="13"/>
        <color rgb="FF222222"/>
        <rFont val="Arial"/>
        <family val="2"/>
      </rPr>
      <t>(6), 1806.</t>
    </r>
  </si>
  <si>
    <r>
      <t>Barnes, M. A., Ahmed, Y., Barth, A., &amp; Francis, D. J. (2015). The relation of knowledge-text integration processes and reading comprehension in 7th-to 12th-grade students. </t>
    </r>
    <r>
      <rPr>
        <i/>
        <sz val="13"/>
        <color rgb="FF222222"/>
        <rFont val="Arial"/>
        <family val="2"/>
      </rPr>
      <t>Scientific Studies of Reading</t>
    </r>
    <r>
      <rPr>
        <sz val="13"/>
        <color rgb="FF222222"/>
        <rFont val="Arial"/>
        <family val="2"/>
      </rPr>
      <t>, </t>
    </r>
    <r>
      <rPr>
        <i/>
        <sz val="13"/>
        <color rgb="FF222222"/>
        <rFont val="Arial"/>
        <family val="2"/>
      </rPr>
      <t>19</t>
    </r>
    <r>
      <rPr>
        <sz val="13"/>
        <color rgb="FF222222"/>
        <rFont val="Arial"/>
        <family val="2"/>
      </rPr>
      <t>(4), 253-272.</t>
    </r>
  </si>
  <si>
    <r>
      <t>Bentz, C., Verkerk, A., Kiela, D., Hill, F., &amp; Buttery, P. (2015). Adaptive communication: Languages with more non-native speakers tend to have fewer word forms.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(6), e0128254.</t>
    </r>
  </si>
  <si>
    <r>
      <t>Wiener, S., &amp; Ito, K. (2015). Do syllable-specific tonal probabilities guide lexical access? Evidence from Mandarin, Shanghai and Cantonese speakers.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(9), 1048-1060.</t>
    </r>
  </si>
  <si>
    <r>
      <t>Jiang, X., &amp; Pell, M. D. (2015). On how the brain decodes vocal cues about speaker confidence. </t>
    </r>
    <r>
      <rPr>
        <i/>
        <sz val="13"/>
        <color rgb="FF222222"/>
        <rFont val="Arial"/>
        <family val="2"/>
      </rPr>
      <t>Cortex</t>
    </r>
    <r>
      <rPr>
        <sz val="13"/>
        <color rgb="FF222222"/>
        <rFont val="Arial"/>
        <family val="2"/>
      </rPr>
      <t>, </t>
    </r>
    <r>
      <rPr>
        <i/>
        <sz val="13"/>
        <color rgb="FF222222"/>
        <rFont val="Arial"/>
        <family val="2"/>
      </rPr>
      <t>66</t>
    </r>
    <r>
      <rPr>
        <sz val="13"/>
        <color rgb="FF222222"/>
        <rFont val="Arial"/>
        <family val="2"/>
      </rPr>
      <t>, 9-34.</t>
    </r>
  </si>
  <si>
    <r>
      <t>Brown, M., Salverda, A. P., Dilley, L. C., &amp; Tanenhaus, M. K. (2015). Metrical expectations from preceding prosody influence perception of lexical stress.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41</t>
    </r>
    <r>
      <rPr>
        <sz val="13"/>
        <color rgb="FF222222"/>
        <rFont val="Arial"/>
        <family val="2"/>
      </rPr>
      <t>(2), 306.</t>
    </r>
  </si>
  <si>
    <r>
      <t>Roberts, S. G., Winters, J., &amp; Chen, K. (2015). Future tense and economic decisions: controlling for cultural evolution. </t>
    </r>
    <r>
      <rPr>
        <i/>
        <sz val="13"/>
        <color rgb="FF222222"/>
        <rFont val="Arial"/>
        <family val="2"/>
      </rPr>
      <t>PloS one</t>
    </r>
    <r>
      <rPr>
        <sz val="13"/>
        <color rgb="FF222222"/>
        <rFont val="Arial"/>
        <family val="2"/>
      </rPr>
      <t>, </t>
    </r>
    <r>
      <rPr>
        <i/>
        <sz val="13"/>
        <color rgb="FF222222"/>
        <rFont val="Arial"/>
        <family val="2"/>
      </rPr>
      <t>10</t>
    </r>
    <r>
      <rPr>
        <sz val="13"/>
        <color rgb="FF222222"/>
        <rFont val="Arial"/>
        <family val="2"/>
      </rPr>
      <t>(7), e0132145.</t>
    </r>
  </si>
  <si>
    <r>
      <t>Schweitzer, K., Walsh, M., Calhoun, S., Schütze, H., Möbius, B., Schweitzer, A., &amp; Dogil, G. (2015). Exploring the relationship between intonation and the lexicon: Evidence for lexicalised storage of intonation. </t>
    </r>
    <r>
      <rPr>
        <i/>
        <sz val="13"/>
        <color rgb="FF222222"/>
        <rFont val="Arial"/>
        <family val="2"/>
      </rPr>
      <t>Speech Communication</t>
    </r>
    <r>
      <rPr>
        <sz val="13"/>
        <color rgb="FF222222"/>
        <rFont val="Arial"/>
        <family val="2"/>
      </rPr>
      <t>, </t>
    </r>
    <r>
      <rPr>
        <i/>
        <sz val="13"/>
        <color rgb="FF222222"/>
        <rFont val="Arial"/>
        <family val="2"/>
      </rPr>
      <t>66</t>
    </r>
    <r>
      <rPr>
        <sz val="13"/>
        <color rgb="FF222222"/>
        <rFont val="Arial"/>
        <family val="2"/>
      </rPr>
      <t>, 65-81.</t>
    </r>
  </si>
  <si>
    <r>
      <t>Amenta, S., Marelli, M., &amp; Crepaldi, D. (2015). The fruitless effort of growing a fruitless tree: Early morpho-orthographic and morpho-semantic effects in sentence reading. </t>
    </r>
    <r>
      <rPr>
        <i/>
        <sz val="13"/>
        <color rgb="FF222222"/>
        <rFont val="Arial"/>
        <family val="2"/>
      </rPr>
      <t>Journal of Experimental Psychology: Learning, Memory, and Cognition</t>
    </r>
    <r>
      <rPr>
        <sz val="13"/>
        <color rgb="FF222222"/>
        <rFont val="Arial"/>
        <family val="2"/>
      </rPr>
      <t>, </t>
    </r>
    <r>
      <rPr>
        <i/>
        <sz val="13"/>
        <color rgb="FF222222"/>
        <rFont val="Arial"/>
        <family val="2"/>
      </rPr>
      <t>41</t>
    </r>
    <r>
      <rPr>
        <sz val="13"/>
        <color rgb="FF222222"/>
        <rFont val="Arial"/>
        <family val="2"/>
      </rPr>
      <t>(5), 1587.</t>
    </r>
  </si>
  <si>
    <r>
      <t>Coco, M. I., &amp; Keller, F. (2015). Integrating mechanisms of visual guidance in naturalistic language production. </t>
    </r>
    <r>
      <rPr>
        <i/>
        <sz val="13"/>
        <color rgb="FF222222"/>
        <rFont val="Arial"/>
        <family val="2"/>
      </rPr>
      <t>Cognitive processing</t>
    </r>
    <r>
      <rPr>
        <sz val="13"/>
        <color rgb="FF222222"/>
        <rFont val="Arial"/>
        <family val="2"/>
      </rPr>
      <t>, </t>
    </r>
    <r>
      <rPr>
        <i/>
        <sz val="13"/>
        <color rgb="FF222222"/>
        <rFont val="Arial"/>
        <family val="2"/>
      </rPr>
      <t>16</t>
    </r>
    <r>
      <rPr>
        <sz val="13"/>
        <color rgb="FF222222"/>
        <rFont val="Arial"/>
        <family val="2"/>
      </rPr>
      <t>(2), 131-150.</t>
    </r>
  </si>
  <si>
    <r>
      <t>Vogels, J., Krahmer, E., &amp; Maes, A. (2015). How cognitive load influences speakers' choice of referring expressions. </t>
    </r>
    <r>
      <rPr>
        <i/>
        <sz val="13"/>
        <color rgb="FF222222"/>
        <rFont val="Arial"/>
        <family val="2"/>
      </rPr>
      <t>Cognitive science</t>
    </r>
    <r>
      <rPr>
        <sz val="13"/>
        <color rgb="FF222222"/>
        <rFont val="Arial"/>
        <family val="2"/>
      </rPr>
      <t>, </t>
    </r>
    <r>
      <rPr>
        <i/>
        <sz val="13"/>
        <color rgb="FF222222"/>
        <rFont val="Arial"/>
        <family val="2"/>
      </rPr>
      <t>39</t>
    </r>
    <r>
      <rPr>
        <sz val="13"/>
        <color rgb="FF222222"/>
        <rFont val="Arial"/>
        <family val="2"/>
      </rPr>
      <t>(6), 1396-1418.</t>
    </r>
  </si>
  <si>
    <r>
      <t>Sulpizio, S., Spinelli, G., &amp; Burani, C. (2015). Stress affects articulatory planning in reading aloud.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41</t>
    </r>
    <r>
      <rPr>
        <sz val="13"/>
        <color rgb="FF222222"/>
        <rFont val="Arial"/>
        <family val="2"/>
      </rPr>
      <t>(2), 453.</t>
    </r>
  </si>
  <si>
    <r>
      <t>Tarenskeen, S., Broersma, M., &amp; Geurts, B. (2015). Overspecification of color, pattern, and size: salience, absoluteness, and consistency. </t>
    </r>
    <r>
      <rPr>
        <i/>
        <sz val="13"/>
        <color rgb="FF222222"/>
        <rFont val="Arial"/>
        <family val="2"/>
      </rPr>
      <t>Frontiers in psychology</t>
    </r>
    <r>
      <rPr>
        <sz val="13"/>
        <color rgb="FF222222"/>
        <rFont val="Arial"/>
        <family val="2"/>
      </rPr>
      <t>, </t>
    </r>
    <r>
      <rPr>
        <i/>
        <sz val="13"/>
        <color rgb="FF222222"/>
        <rFont val="Arial"/>
        <family val="2"/>
      </rPr>
      <t>6</t>
    </r>
    <r>
      <rPr>
        <sz val="13"/>
        <color rgb="FF222222"/>
        <rFont val="Arial"/>
        <family val="2"/>
      </rPr>
      <t>, 1703.</t>
    </r>
  </si>
  <si>
    <r>
      <t>Savary, J., Kleiman, T., Hassin, R. R., &amp; Dhar, R. (2015). Positive consequences of conflict on decision making: When a conflict mindset facilitates choice. </t>
    </r>
    <r>
      <rPr>
        <i/>
        <sz val="13"/>
        <color rgb="FF222222"/>
        <rFont val="Arial"/>
        <family val="2"/>
      </rPr>
      <t>Journal of Experimental Psychology: General</t>
    </r>
    <r>
      <rPr>
        <sz val="13"/>
        <color rgb="FF222222"/>
        <rFont val="Arial"/>
        <family val="2"/>
      </rPr>
      <t>, </t>
    </r>
    <r>
      <rPr>
        <i/>
        <sz val="13"/>
        <color rgb="FF222222"/>
        <rFont val="Arial"/>
        <family val="2"/>
      </rPr>
      <t>144</t>
    </r>
    <r>
      <rPr>
        <sz val="13"/>
        <color rgb="FF222222"/>
        <rFont val="Arial"/>
        <family val="2"/>
      </rPr>
      <t>(1), 1.</t>
    </r>
  </si>
  <si>
    <r>
      <t>Janssen, N., Hernández-Cabrera, J. A., van der Meij, M., &amp; Barber, H. A. (2015). Tracking the time course of competition during word production: Evidence for a post-retrieval mechanism of conflict resolution. </t>
    </r>
    <r>
      <rPr>
        <i/>
        <sz val="13"/>
        <color rgb="FF222222"/>
        <rFont val="Arial"/>
        <family val="2"/>
      </rPr>
      <t>Cerebral Cortex</t>
    </r>
    <r>
      <rPr>
        <sz val="13"/>
        <color rgb="FF222222"/>
        <rFont val="Arial"/>
        <family val="2"/>
      </rPr>
      <t>, </t>
    </r>
    <r>
      <rPr>
        <i/>
        <sz val="13"/>
        <color rgb="FF222222"/>
        <rFont val="Arial"/>
        <family val="2"/>
      </rPr>
      <t>25</t>
    </r>
    <r>
      <rPr>
        <sz val="13"/>
        <color rgb="FF222222"/>
        <rFont val="Arial"/>
        <family val="2"/>
      </rPr>
      <t>(9), 2960-2969.</t>
    </r>
  </si>
  <si>
    <r>
      <t>Friedman, M. C., McGillivray, S., Murayama, K., &amp; Castel, A. D. (2015). Memory for medication side effects in younger and older adults: The role of subjective and objective importance. </t>
    </r>
    <r>
      <rPr>
        <i/>
        <sz val="13"/>
        <color rgb="FF222222"/>
        <rFont val="Arial"/>
        <family val="2"/>
      </rPr>
      <t>Memory &amp; cognition</t>
    </r>
    <r>
      <rPr>
        <sz val="13"/>
        <color rgb="FF222222"/>
        <rFont val="Arial"/>
        <family val="2"/>
      </rPr>
      <t>, </t>
    </r>
    <r>
      <rPr>
        <i/>
        <sz val="13"/>
        <color rgb="FF222222"/>
        <rFont val="Arial"/>
        <family val="2"/>
      </rPr>
      <t>43</t>
    </r>
    <r>
      <rPr>
        <sz val="13"/>
        <color rgb="FF222222"/>
        <rFont val="Arial"/>
        <family val="2"/>
      </rPr>
      <t>(2), 206-215.</t>
    </r>
  </si>
  <si>
    <r>
      <t>Chin, J., Payne, B., Gao, X., Conner-Garcia, T., Graumlich, J. F., Murray, M. D., ... &amp; Stine-Morrow, E. A. (2015). Memory and comprehension for health information among older adults: Distinguishing the effects of domain-general and domain-specific knowledge. </t>
    </r>
    <r>
      <rPr>
        <i/>
        <sz val="13"/>
        <color rgb="FF222222"/>
        <rFont val="Arial"/>
        <family val="2"/>
      </rPr>
      <t>Memory</t>
    </r>
    <r>
      <rPr>
        <sz val="13"/>
        <color rgb="FF222222"/>
        <rFont val="Arial"/>
        <family val="2"/>
      </rPr>
      <t>, </t>
    </r>
    <r>
      <rPr>
        <i/>
        <sz val="13"/>
        <color rgb="FF222222"/>
        <rFont val="Arial"/>
        <family val="2"/>
      </rPr>
      <t>23</t>
    </r>
    <r>
      <rPr>
        <sz val="13"/>
        <color rgb="FF222222"/>
        <rFont val="Arial"/>
        <family val="2"/>
      </rPr>
      <t>(4), 577-589.</t>
    </r>
  </si>
  <si>
    <r>
      <t>Ros, I., Santesteban, M., Fukumura, K., &amp; Laka, I. (2015). Aiming at shorter dependencies: the role of agreement morphology.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(9), 1156-1174.</t>
    </r>
  </si>
  <si>
    <r>
      <t>Wagner, M., &amp; Klassen, J. (2015). Accessibility is no alternative to alternatives. </t>
    </r>
    <r>
      <rPr>
        <i/>
        <sz val="13"/>
        <color rgb="FF222222"/>
        <rFont val="Arial"/>
        <family val="2"/>
      </rPr>
      <t>Language, Cognition and Neuroscience</t>
    </r>
    <r>
      <rPr>
        <sz val="13"/>
        <color rgb="FF222222"/>
        <rFont val="Arial"/>
        <family val="2"/>
      </rPr>
      <t>, </t>
    </r>
    <r>
      <rPr>
        <i/>
        <sz val="13"/>
        <color rgb="FF222222"/>
        <rFont val="Arial"/>
        <family val="2"/>
      </rPr>
      <t>30</t>
    </r>
    <r>
      <rPr>
        <sz val="13"/>
        <color rgb="FF222222"/>
        <rFont val="Arial"/>
        <family val="2"/>
      </rPr>
      <t>(1-2), 212-233.</t>
    </r>
  </si>
  <si>
    <r>
      <t>Scharenborg, O., Weber, A., &amp; Janse, E. (2015). The role of attentional abilities in lexically guided perceptual learning by older listeners. </t>
    </r>
    <r>
      <rPr>
        <i/>
        <sz val="13"/>
        <color rgb="FF222222"/>
        <rFont val="Arial"/>
        <family val="2"/>
      </rPr>
      <t>Attention, Perception, &amp; Psychophysics</t>
    </r>
    <r>
      <rPr>
        <sz val="13"/>
        <color rgb="FF222222"/>
        <rFont val="Arial"/>
        <family val="2"/>
      </rPr>
      <t>, </t>
    </r>
    <r>
      <rPr>
        <i/>
        <sz val="13"/>
        <color rgb="FF222222"/>
        <rFont val="Arial"/>
        <family val="2"/>
      </rPr>
      <t>77</t>
    </r>
    <r>
      <rPr>
        <sz val="13"/>
        <color rgb="FF222222"/>
        <rFont val="Arial"/>
        <family val="2"/>
      </rPr>
      <t>(2), 493-507.</t>
    </r>
  </si>
  <si>
    <r>
      <t>Wiese, R., &amp; Speyer, A. (2015). Prosodic parallelism explaining morphophonological variation in German. </t>
    </r>
    <r>
      <rPr>
        <i/>
        <sz val="13"/>
        <color rgb="FF222222"/>
        <rFont val="Arial"/>
        <family val="2"/>
      </rPr>
      <t>Linguistics</t>
    </r>
    <r>
      <rPr>
        <sz val="13"/>
        <color rgb="FF222222"/>
        <rFont val="Arial"/>
        <family val="2"/>
      </rPr>
      <t>, </t>
    </r>
    <r>
      <rPr>
        <i/>
        <sz val="13"/>
        <color rgb="FF222222"/>
        <rFont val="Arial"/>
        <family val="2"/>
      </rPr>
      <t>53</t>
    </r>
    <r>
      <rPr>
        <sz val="13"/>
        <color rgb="FF222222"/>
        <rFont val="Arial"/>
        <family val="2"/>
      </rPr>
      <t>(3), 525-559.</t>
    </r>
  </si>
  <si>
    <r>
      <t>Kidd, E., Tennant, E., &amp; Nitschke, S. (2015). Shared abstract representation of linguistic structure in bilingual sentence comprehension. </t>
    </r>
    <r>
      <rPr>
        <i/>
        <sz val="13"/>
        <color rgb="FF222222"/>
        <rFont val="Arial"/>
        <family val="2"/>
      </rPr>
      <t>Psychonomic bulletin &amp; review</t>
    </r>
    <r>
      <rPr>
        <sz val="13"/>
        <color rgb="FF222222"/>
        <rFont val="Arial"/>
        <family val="2"/>
      </rPr>
      <t>, </t>
    </r>
    <r>
      <rPr>
        <i/>
        <sz val="13"/>
        <color rgb="FF222222"/>
        <rFont val="Arial"/>
        <family val="2"/>
      </rPr>
      <t>22</t>
    </r>
    <r>
      <rPr>
        <sz val="13"/>
        <color rgb="FF222222"/>
        <rFont val="Arial"/>
        <family val="2"/>
      </rPr>
      <t>(4), 1062-1067.</t>
    </r>
  </si>
  <si>
    <r>
      <t>Drozdova, P., van Hout, R., &amp; Scharenborg, O. (2015). The effect of non-nativeness and background noise on lexical retuning. In </t>
    </r>
    <r>
      <rPr>
        <i/>
        <sz val="13"/>
        <color rgb="FF222222"/>
        <rFont val="Arial"/>
        <family val="2"/>
      </rPr>
      <t>Proceedings of the International Congress of Phonetic Sciences, Glasgow, UK</t>
    </r>
    <r>
      <rPr>
        <sz val="13"/>
        <color rgb="FF222222"/>
        <rFont val="Arial"/>
        <family val="2"/>
      </rPr>
      <t>.</t>
    </r>
  </si>
  <si>
    <r>
      <t>von Bastian, C. C., &amp; Eschen, A. (2016). Does working memory training have to be adaptive?. </t>
    </r>
    <r>
      <rPr>
        <i/>
        <sz val="13"/>
        <color rgb="FF222222"/>
        <rFont val="Arial"/>
        <family val="2"/>
      </rPr>
      <t>Psychological research</t>
    </r>
    <r>
      <rPr>
        <sz val="13"/>
        <color rgb="FF222222"/>
        <rFont val="Arial"/>
        <family val="2"/>
      </rPr>
      <t>, </t>
    </r>
    <r>
      <rPr>
        <i/>
        <sz val="13"/>
        <color rgb="FF222222"/>
        <rFont val="Arial"/>
        <family val="2"/>
      </rPr>
      <t>80</t>
    </r>
    <r>
      <rPr>
        <sz val="13"/>
        <color rgb="FF222222"/>
        <rFont val="Arial"/>
        <family val="2"/>
      </rPr>
      <t>(2), 181-194.</t>
    </r>
  </si>
  <si>
    <r>
      <t>Sprouse, J., Caponigro, I., Greco, C., &amp; Cecchetto, C. (2016). Experimental syntax and the variation of island effects in English and Italian. </t>
    </r>
    <r>
      <rPr>
        <i/>
        <sz val="13"/>
        <color rgb="FF222222"/>
        <rFont val="Arial"/>
        <family val="2"/>
      </rPr>
      <t>Natural Language &amp; Linguistic Theory</t>
    </r>
    <r>
      <rPr>
        <sz val="13"/>
        <color rgb="FF222222"/>
        <rFont val="Arial"/>
        <family val="2"/>
      </rPr>
      <t>, </t>
    </r>
    <r>
      <rPr>
        <i/>
        <sz val="13"/>
        <color rgb="FF222222"/>
        <rFont val="Arial"/>
        <family val="2"/>
      </rPr>
      <t>34</t>
    </r>
    <r>
      <rPr>
        <sz val="13"/>
        <color rgb="FF222222"/>
        <rFont val="Arial"/>
        <family val="2"/>
      </rPr>
      <t>(1), 307-344.</t>
    </r>
  </si>
  <si>
    <r>
      <t>Mehraei, G., Hickox, A. E., Bharadwaj, H. M., Goldberg, H., Verhulst, S., Liberman, M. C., &amp; Shinn-Cunningham, B. G. (2016). Auditory brainstem response latency in noise as a marker of cochlear synaptopathy. </t>
    </r>
    <r>
      <rPr>
        <i/>
        <sz val="13"/>
        <color rgb="FF222222"/>
        <rFont val="Arial"/>
        <family val="2"/>
      </rPr>
      <t>Journal of Neuroscience</t>
    </r>
    <r>
      <rPr>
        <sz val="13"/>
        <color rgb="FF222222"/>
        <rFont val="Arial"/>
        <family val="2"/>
      </rPr>
      <t>, </t>
    </r>
    <r>
      <rPr>
        <i/>
        <sz val="13"/>
        <color rgb="FF222222"/>
        <rFont val="Arial"/>
        <family val="2"/>
      </rPr>
      <t>36</t>
    </r>
    <r>
      <rPr>
        <sz val="13"/>
        <color rgb="FF222222"/>
        <rFont val="Arial"/>
        <family val="2"/>
      </rPr>
      <t>(13), 3755-3764.</t>
    </r>
  </si>
  <si>
    <r>
      <t>von Bastian, C. C., Souza, A. S., &amp; Gade, M. (2016). No evidence for bilingual cognitive advantages: A test of four hypotheses. </t>
    </r>
    <r>
      <rPr>
        <i/>
        <sz val="13"/>
        <color rgb="FF222222"/>
        <rFont val="Arial"/>
        <family val="2"/>
      </rPr>
      <t>Journal of Experimental Psychology: General</t>
    </r>
    <r>
      <rPr>
        <sz val="13"/>
        <color rgb="FF222222"/>
        <rFont val="Arial"/>
        <family val="2"/>
      </rPr>
      <t>, </t>
    </r>
    <r>
      <rPr>
        <i/>
        <sz val="13"/>
        <color rgb="FF222222"/>
        <rFont val="Arial"/>
        <family val="2"/>
      </rPr>
      <t>145</t>
    </r>
    <r>
      <rPr>
        <sz val="13"/>
        <color rgb="FF222222"/>
        <rFont val="Arial"/>
        <family val="2"/>
      </rPr>
      <t>(2), 246.</t>
    </r>
  </si>
  <si>
    <r>
      <t>Yildirim, I., Degen, J., Tanenhaus, M. K., &amp; Jaeger, T. F. (2016). Talker-specificity and adaptation in quantifier interpretation. </t>
    </r>
    <r>
      <rPr>
        <i/>
        <sz val="13"/>
        <color rgb="FF222222"/>
        <rFont val="Arial"/>
        <family val="2"/>
      </rPr>
      <t>Journal of memory and language</t>
    </r>
    <r>
      <rPr>
        <sz val="13"/>
        <color rgb="FF222222"/>
        <rFont val="Arial"/>
        <family val="2"/>
      </rPr>
      <t>, </t>
    </r>
    <r>
      <rPr>
        <i/>
        <sz val="13"/>
        <color rgb="FF222222"/>
        <rFont val="Arial"/>
        <family val="2"/>
      </rPr>
      <t>87</t>
    </r>
    <r>
      <rPr>
        <sz val="13"/>
        <color rgb="FF222222"/>
        <rFont val="Arial"/>
        <family val="2"/>
      </rPr>
      <t>, 128-143.</t>
    </r>
  </si>
  <si>
    <r>
      <t>Alves, H., Koch, A., &amp; Unkelbach, C. (2016). My friends are all alike—the relation between liking and perceived similarity in person perception. </t>
    </r>
    <r>
      <rPr>
        <i/>
        <sz val="13"/>
        <color rgb="FF222222"/>
        <rFont val="Arial"/>
        <family val="2"/>
      </rPr>
      <t>Journal of Experimental Social Psychology</t>
    </r>
    <r>
      <rPr>
        <sz val="13"/>
        <color rgb="FF222222"/>
        <rFont val="Arial"/>
        <family val="2"/>
      </rPr>
      <t>, </t>
    </r>
    <r>
      <rPr>
        <i/>
        <sz val="13"/>
        <color rgb="FF222222"/>
        <rFont val="Arial"/>
        <family val="2"/>
      </rPr>
      <t>62</t>
    </r>
    <r>
      <rPr>
        <sz val="13"/>
        <color rgb="FF222222"/>
        <rFont val="Arial"/>
        <family val="2"/>
      </rPr>
      <t>, 103-117.</t>
    </r>
  </si>
  <si>
    <r>
      <t>Crepaldi, D., Hemsworth, L., Davis, C. J., &amp; Rastle, K. (2016). Masked suffix priming and morpheme positional constraints.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(1), 113-128.</t>
    </r>
  </si>
  <si>
    <r>
      <t>Nuthmann, A., &amp; Malcolm, G. L. (2016). Eye guidance during real-world scene search: The role color plays in central and peripheral vision. </t>
    </r>
    <r>
      <rPr>
        <i/>
        <sz val="13"/>
        <color rgb="FF222222"/>
        <rFont val="Arial"/>
        <family val="2"/>
      </rPr>
      <t>Journal of Vision</t>
    </r>
    <r>
      <rPr>
        <sz val="13"/>
        <color rgb="FF222222"/>
        <rFont val="Arial"/>
        <family val="2"/>
      </rPr>
      <t>, </t>
    </r>
    <r>
      <rPr>
        <i/>
        <sz val="13"/>
        <color rgb="FF222222"/>
        <rFont val="Arial"/>
        <family val="2"/>
      </rPr>
      <t>16</t>
    </r>
    <r>
      <rPr>
        <sz val="13"/>
        <color rgb="FF222222"/>
        <rFont val="Arial"/>
        <family val="2"/>
      </rPr>
      <t>(2), 3-3.</t>
    </r>
  </si>
  <si>
    <r>
      <t>Gros-Louis, J., West, M. J., &amp; King, A. P. (2016). The influence of interactive context on prelinguistic vocalizations and maternal responses. </t>
    </r>
    <r>
      <rPr>
        <i/>
        <sz val="13"/>
        <color rgb="FF222222"/>
        <rFont val="Arial"/>
        <family val="2"/>
      </rPr>
      <t>Language Learning and Development</t>
    </r>
    <r>
      <rPr>
        <sz val="13"/>
        <color rgb="FF222222"/>
        <rFont val="Arial"/>
        <family val="2"/>
      </rPr>
      <t>, </t>
    </r>
    <r>
      <rPr>
        <i/>
        <sz val="13"/>
        <color rgb="FF222222"/>
        <rFont val="Arial"/>
        <family val="2"/>
      </rPr>
      <t>12</t>
    </r>
    <r>
      <rPr>
        <sz val="13"/>
        <color rgb="FF222222"/>
        <rFont val="Arial"/>
        <family val="2"/>
      </rPr>
      <t>(3), 280-294.</t>
    </r>
  </si>
  <si>
    <r>
      <t>Vandierendonck, A. (2016). Modality independence of order coding in working memory: Evidence from cross-modal order interference at recall.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(1), 161-179.</t>
    </r>
  </si>
  <si>
    <r>
      <t>Myslín, M., &amp; Levy, R. (2016). Comprehension priming as rational expectation for repetition: Evidence from syntactic processing. </t>
    </r>
    <r>
      <rPr>
        <i/>
        <sz val="13"/>
        <color rgb="FF222222"/>
        <rFont val="Arial"/>
        <family val="2"/>
      </rPr>
      <t>Cognition</t>
    </r>
    <r>
      <rPr>
        <sz val="13"/>
        <color rgb="FF222222"/>
        <rFont val="Arial"/>
        <family val="2"/>
      </rPr>
      <t>, </t>
    </r>
    <r>
      <rPr>
        <i/>
        <sz val="13"/>
        <color rgb="FF222222"/>
        <rFont val="Arial"/>
        <family val="2"/>
      </rPr>
      <t>147</t>
    </r>
    <r>
      <rPr>
        <sz val="13"/>
        <color rgb="FF222222"/>
        <rFont val="Arial"/>
        <family val="2"/>
      </rPr>
      <t>, 29-56.</t>
    </r>
  </si>
  <si>
    <r>
      <t>Heller, D., Parisien, C., &amp; Stevenson, S. (2016). Perspective-taking behavior as the probabilistic weighing of multiple domains. </t>
    </r>
    <r>
      <rPr>
        <i/>
        <sz val="13"/>
        <color rgb="FF222222"/>
        <rFont val="Arial"/>
        <family val="2"/>
      </rPr>
      <t>Cognition</t>
    </r>
    <r>
      <rPr>
        <sz val="13"/>
        <color rgb="FF222222"/>
        <rFont val="Arial"/>
        <family val="2"/>
      </rPr>
      <t>, </t>
    </r>
    <r>
      <rPr>
        <i/>
        <sz val="13"/>
        <color rgb="FF222222"/>
        <rFont val="Arial"/>
        <family val="2"/>
      </rPr>
      <t>149</t>
    </r>
    <r>
      <rPr>
        <sz val="13"/>
        <color rgb="FF222222"/>
        <rFont val="Arial"/>
        <family val="2"/>
      </rPr>
      <t>, 104-120.</t>
    </r>
  </si>
  <si>
    <r>
      <t>Mitsugi, S., &amp; MacWhinney, B. (2016). The use of case marking for predictive processing in second language Japanese. </t>
    </r>
    <r>
      <rPr>
        <i/>
        <sz val="13"/>
        <color rgb="FF222222"/>
        <rFont val="Arial"/>
        <family val="2"/>
      </rPr>
      <t>Bilingualism: Language and Cognition</t>
    </r>
    <r>
      <rPr>
        <sz val="13"/>
        <color rgb="FF222222"/>
        <rFont val="Arial"/>
        <family val="2"/>
      </rPr>
      <t>, </t>
    </r>
    <r>
      <rPr>
        <i/>
        <sz val="13"/>
        <color rgb="FF222222"/>
        <rFont val="Arial"/>
        <family val="2"/>
      </rPr>
      <t>19</t>
    </r>
    <r>
      <rPr>
        <sz val="13"/>
        <color rgb="FF222222"/>
        <rFont val="Arial"/>
        <family val="2"/>
      </rPr>
      <t>(01), 19-35.</t>
    </r>
  </si>
  <si>
    <r>
      <t>Schepens, J. J., der Slik, F., &amp; Hout, R. (2016). L1 and L2 distance effects in learning L3 Dutch. </t>
    </r>
    <r>
      <rPr>
        <i/>
        <sz val="13"/>
        <color rgb="FF222222"/>
        <rFont val="Arial"/>
        <family val="2"/>
      </rPr>
      <t>Language Learning</t>
    </r>
    <r>
      <rPr>
        <sz val="13"/>
        <color rgb="FF222222"/>
        <rFont val="Arial"/>
        <family val="2"/>
      </rPr>
      <t>, </t>
    </r>
    <r>
      <rPr>
        <i/>
        <sz val="13"/>
        <color rgb="FF222222"/>
        <rFont val="Arial"/>
        <family val="2"/>
      </rPr>
      <t>66</t>
    </r>
    <r>
      <rPr>
        <sz val="13"/>
        <color rgb="FF222222"/>
        <rFont val="Arial"/>
        <family val="2"/>
      </rPr>
      <t>(1), 224-256.</t>
    </r>
  </si>
  <si>
    <r>
      <t>Buz, E., &amp; Jaeger, T. F. (2016). The (in) dependence of articulation and lexical planning during isolated word production. </t>
    </r>
    <r>
      <rPr>
        <i/>
        <sz val="13"/>
        <color rgb="FF222222"/>
        <rFont val="Arial"/>
        <family val="2"/>
      </rPr>
      <t>Language, Cognition and Neuroscience</t>
    </r>
    <r>
      <rPr>
        <sz val="13"/>
        <color rgb="FF222222"/>
        <rFont val="Arial"/>
        <family val="2"/>
      </rPr>
      <t>, </t>
    </r>
    <r>
      <rPr>
        <i/>
        <sz val="13"/>
        <color rgb="FF222222"/>
        <rFont val="Arial"/>
        <family val="2"/>
      </rPr>
      <t>31</t>
    </r>
    <r>
      <rPr>
        <sz val="13"/>
        <color rgb="FF222222"/>
        <rFont val="Arial"/>
        <family val="2"/>
      </rPr>
      <t>(3), 404-424.</t>
    </r>
  </si>
  <si>
    <r>
      <t>Nieuwland, M. S. (2016). Quantification, prediction, and the online impact of sentence truth-value: Evidence from event-related potentials.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(2), 316.</t>
    </r>
  </si>
  <si>
    <r>
      <t>Ko, E. S., Seidl, A., Cristia, A., Reimchen, M., &amp; Soderstrom, M. (2016). Entrainment of prosody in the interaction of mothers with their young children. </t>
    </r>
    <r>
      <rPr>
        <i/>
        <sz val="13"/>
        <color rgb="FF222222"/>
        <rFont val="Arial"/>
        <family val="2"/>
      </rPr>
      <t>Journal of child language</t>
    </r>
    <r>
      <rPr>
        <sz val="13"/>
        <color rgb="FF222222"/>
        <rFont val="Arial"/>
        <family val="2"/>
      </rPr>
      <t>, </t>
    </r>
    <r>
      <rPr>
        <i/>
        <sz val="13"/>
        <color rgb="FF222222"/>
        <rFont val="Arial"/>
        <family val="2"/>
      </rPr>
      <t>43</t>
    </r>
    <r>
      <rPr>
        <sz val="13"/>
        <color rgb="FF222222"/>
        <rFont val="Arial"/>
        <family val="2"/>
      </rPr>
      <t>(02), 284-309.</t>
    </r>
  </si>
  <si>
    <r>
      <t>Teubner-Rhodes, S. E., Mishler, A., Corbett, R., Andreu, L., Sanz-Torrent, M., Trueswell, J. C., &amp; Novick, J. M. (2016). The effects of bilingualism on conflict monitoring, cognitive control, and garden-path recovery. </t>
    </r>
    <r>
      <rPr>
        <i/>
        <sz val="13"/>
        <color rgb="FF222222"/>
        <rFont val="Arial"/>
        <family val="2"/>
      </rPr>
      <t>Cognition</t>
    </r>
    <r>
      <rPr>
        <sz val="13"/>
        <color rgb="FF222222"/>
        <rFont val="Arial"/>
        <family val="2"/>
      </rPr>
      <t>, </t>
    </r>
    <r>
      <rPr>
        <i/>
        <sz val="13"/>
        <color rgb="FF222222"/>
        <rFont val="Arial"/>
        <family val="2"/>
      </rPr>
      <t>150</t>
    </r>
    <r>
      <rPr>
        <sz val="13"/>
        <color rgb="FF222222"/>
        <rFont val="Arial"/>
        <family val="2"/>
      </rPr>
      <t>, 213-231.</t>
    </r>
  </si>
  <si>
    <r>
      <t>Travers, E., Rolison, J. J., &amp; Feeney, A. (2016). The time course of conflict on the Cognitive Reflection Test. </t>
    </r>
    <r>
      <rPr>
        <i/>
        <sz val="13"/>
        <color rgb="FF222222"/>
        <rFont val="Arial"/>
        <family val="2"/>
      </rPr>
      <t>Cognition</t>
    </r>
    <r>
      <rPr>
        <sz val="13"/>
        <color rgb="FF222222"/>
        <rFont val="Arial"/>
        <family val="2"/>
      </rPr>
      <t>, </t>
    </r>
    <r>
      <rPr>
        <i/>
        <sz val="13"/>
        <color rgb="FF222222"/>
        <rFont val="Arial"/>
        <family val="2"/>
      </rPr>
      <t>150</t>
    </r>
    <r>
      <rPr>
        <sz val="13"/>
        <color rgb="FF222222"/>
        <rFont val="Arial"/>
        <family val="2"/>
      </rPr>
      <t>, 109-118.</t>
    </r>
  </si>
  <si>
    <r>
      <t>Husband, E. M., &amp; Ferreira, F. (2016). The role of selection in the comprehension of focus alternatives. </t>
    </r>
    <r>
      <rPr>
        <i/>
        <sz val="13"/>
        <color rgb="FF222222"/>
        <rFont val="Arial"/>
        <family val="2"/>
      </rPr>
      <t>Language, Cognition and Neuroscience</t>
    </r>
    <r>
      <rPr>
        <sz val="13"/>
        <color rgb="FF222222"/>
        <rFont val="Arial"/>
        <family val="2"/>
      </rPr>
      <t>, </t>
    </r>
    <r>
      <rPr>
        <i/>
        <sz val="13"/>
        <color rgb="FF222222"/>
        <rFont val="Arial"/>
        <family val="2"/>
      </rPr>
      <t>31</t>
    </r>
    <r>
      <rPr>
        <sz val="13"/>
        <color rgb="FF222222"/>
        <rFont val="Arial"/>
        <family val="2"/>
      </rPr>
      <t>(2), 217-235.</t>
    </r>
  </si>
  <si>
    <r>
      <t>Alamia, A., Solopchuk, O., D'Ausilio, A., Van Bever, V., Fadiga, L., Olivier, E., &amp; Zénon, A. (2016). Disruption of Broca's area alters higher-order chunking processing during perceptual sequence learning. </t>
    </r>
    <r>
      <rPr>
        <i/>
        <sz val="13"/>
        <color rgb="FF222222"/>
        <rFont val="Arial"/>
        <family val="2"/>
      </rPr>
      <t>Journal of cognitive neuroscience</t>
    </r>
    <r>
      <rPr>
        <sz val="13"/>
        <color rgb="FF222222"/>
        <rFont val="Arial"/>
        <family val="2"/>
      </rPr>
      <t>.</t>
    </r>
  </si>
  <si>
    <r>
      <t>Préfontaine, Y., Kormos, J., &amp; Johnson, D. E. (2016). How do utterance measures predict raters’ perceptions of fluency in French as a second language?. </t>
    </r>
    <r>
      <rPr>
        <i/>
        <sz val="13"/>
        <color rgb="FF222222"/>
        <rFont val="Arial"/>
        <family val="2"/>
      </rPr>
      <t>Language Testing</t>
    </r>
    <r>
      <rPr>
        <sz val="13"/>
        <color rgb="FF222222"/>
        <rFont val="Arial"/>
        <family val="2"/>
      </rPr>
      <t>, </t>
    </r>
    <r>
      <rPr>
        <i/>
        <sz val="13"/>
        <color rgb="FF222222"/>
        <rFont val="Arial"/>
        <family val="2"/>
      </rPr>
      <t>33</t>
    </r>
    <r>
      <rPr>
        <sz val="13"/>
        <color rgb="FF222222"/>
        <rFont val="Arial"/>
        <family val="2"/>
      </rPr>
      <t>(1), 53-73.</t>
    </r>
  </si>
  <si>
    <r>
      <t>Perek, F. (2016). Using distributional semantics to study syntactic productivity in diachrony: A case study. </t>
    </r>
    <r>
      <rPr>
        <i/>
        <sz val="13"/>
        <color rgb="FF222222"/>
        <rFont val="Arial"/>
        <family val="2"/>
      </rPr>
      <t>Linguistics</t>
    </r>
    <r>
      <rPr>
        <sz val="13"/>
        <color rgb="FF222222"/>
        <rFont val="Arial"/>
        <family val="2"/>
      </rPr>
      <t>, </t>
    </r>
    <r>
      <rPr>
        <i/>
        <sz val="13"/>
        <color rgb="FF222222"/>
        <rFont val="Arial"/>
        <family val="2"/>
      </rPr>
      <t>54</t>
    </r>
    <r>
      <rPr>
        <sz val="13"/>
        <color rgb="FF222222"/>
        <rFont val="Arial"/>
        <family val="2"/>
      </rPr>
      <t>(1), 149-188.</t>
    </r>
  </si>
  <si>
    <r>
      <t>Günther, F., Dudschig, C., &amp; Kaup, B. (2016). Latent semantic analysis cosines as a cognitive similarity measure: Evidence from priming studies.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(4), 626-653.</t>
    </r>
  </si>
  <si>
    <r>
      <t>Thiebach, M., Mayweg-Paus, E., &amp; Jucks, R. (2016). Better to agree or disagree? The role of critical questioning and elaboration in argumentative discourse. </t>
    </r>
    <r>
      <rPr>
        <i/>
        <sz val="13"/>
        <color rgb="FF222222"/>
        <rFont val="Arial"/>
        <family val="2"/>
      </rPr>
      <t>Zeitschrift für Pädagogische Psychologie</t>
    </r>
    <r>
      <rPr>
        <sz val="13"/>
        <color rgb="FF222222"/>
        <rFont val="Arial"/>
        <family val="2"/>
      </rPr>
      <t>.</t>
    </r>
  </si>
  <si>
    <r>
      <t>Luttrell, A., Stillman, P. E., Hasinski, A. E., &amp; Cunningham, W. A. (2016). Neural dissociations in attitude strength: Distinct regions of cingulate cortex track ambivalence and certainty. </t>
    </r>
    <r>
      <rPr>
        <i/>
        <sz val="13"/>
        <color rgb="FF222222"/>
        <rFont val="Arial"/>
        <family val="2"/>
      </rPr>
      <t>Journal of experimental psychology. General</t>
    </r>
    <r>
      <rPr>
        <sz val="13"/>
        <color rgb="FF222222"/>
        <rFont val="Arial"/>
        <family val="2"/>
      </rPr>
      <t>, </t>
    </r>
    <r>
      <rPr>
        <i/>
        <sz val="13"/>
        <color rgb="FF222222"/>
        <rFont val="Arial"/>
        <family val="2"/>
      </rPr>
      <t>145</t>
    </r>
    <r>
      <rPr>
        <sz val="13"/>
        <color rgb="FF222222"/>
        <rFont val="Arial"/>
        <family val="2"/>
      </rPr>
      <t>(4), 419.</t>
    </r>
  </si>
  <si>
    <r>
      <t>Klüver, M., Herrigel, C., Heinrich, C., Schöner, H. P., &amp; Hecht, H. (2016). The behavioral validity of dual-task driving performance in fixed and moving base driving simulators. </t>
    </r>
    <r>
      <rPr>
        <i/>
        <sz val="13"/>
        <color rgb="FF222222"/>
        <rFont val="Arial"/>
        <family val="2"/>
      </rPr>
      <t>Transportation research part F: traffic psychology and behaviour</t>
    </r>
    <r>
      <rPr>
        <sz val="13"/>
        <color rgb="FF222222"/>
        <rFont val="Arial"/>
        <family val="2"/>
      </rPr>
      <t>, </t>
    </r>
    <r>
      <rPr>
        <i/>
        <sz val="13"/>
        <color rgb="FF222222"/>
        <rFont val="Arial"/>
        <family val="2"/>
      </rPr>
      <t>37</t>
    </r>
    <r>
      <rPr>
        <sz val="13"/>
        <color rgb="FF222222"/>
        <rFont val="Arial"/>
        <family val="2"/>
      </rPr>
      <t>, 78-96.</t>
    </r>
  </si>
  <si>
    <r>
      <t>Kohler, P. J., Clarke, A., Yakovleva, A., Liu, Y., &amp; Norcia, A. M. (2016). Representation of maximally regular textures in human visual cortex. </t>
    </r>
    <r>
      <rPr>
        <i/>
        <sz val="13"/>
        <color rgb="FF222222"/>
        <rFont val="Arial"/>
        <family val="2"/>
      </rPr>
      <t>Journal of Neuroscience</t>
    </r>
    <r>
      <rPr>
        <sz val="13"/>
        <color rgb="FF222222"/>
        <rFont val="Arial"/>
        <family val="2"/>
      </rPr>
      <t>, </t>
    </r>
    <r>
      <rPr>
        <i/>
        <sz val="13"/>
        <color rgb="FF222222"/>
        <rFont val="Arial"/>
        <family val="2"/>
      </rPr>
      <t>36</t>
    </r>
    <r>
      <rPr>
        <sz val="13"/>
        <color rgb="FF222222"/>
        <rFont val="Arial"/>
        <family val="2"/>
      </rPr>
      <t>(3), 714-729.</t>
    </r>
  </si>
  <si>
    <r>
      <t>Beyersmann, E., Ziegler, J. C., Castles, A., Coltheart, M., Kezilas, Y., &amp; Grainger, J. (2016). Morpho-orthographic segmentation without semantics. </t>
    </r>
    <r>
      <rPr>
        <i/>
        <sz val="13"/>
        <color rgb="FF222222"/>
        <rFont val="Arial"/>
        <family val="2"/>
      </rPr>
      <t>Psychonomic bulletin &amp; review</t>
    </r>
    <r>
      <rPr>
        <sz val="13"/>
        <color rgb="FF222222"/>
        <rFont val="Arial"/>
        <family val="2"/>
      </rPr>
      <t>, </t>
    </r>
    <r>
      <rPr>
        <i/>
        <sz val="13"/>
        <color rgb="FF222222"/>
        <rFont val="Arial"/>
        <family val="2"/>
      </rPr>
      <t>23</t>
    </r>
    <r>
      <rPr>
        <sz val="13"/>
        <color rgb="FF222222"/>
        <rFont val="Arial"/>
        <family val="2"/>
      </rPr>
      <t>(2), 533-539.</t>
    </r>
  </si>
  <si>
    <r>
      <t>Blini, E., Romeo, Z., Spironelli, C., Pitteri, M., Meneghello, F., Bonato, M., &amp; Zorzi, M. (2016). Multi-tasking uncovers right spatial neglect and extinction in chronic left-hemisphere stroke patients. </t>
    </r>
    <r>
      <rPr>
        <i/>
        <sz val="13"/>
        <color rgb="FF222222"/>
        <rFont val="Arial"/>
        <family val="2"/>
      </rPr>
      <t>Neuropsychologia</t>
    </r>
    <r>
      <rPr>
        <sz val="13"/>
        <color rgb="FF222222"/>
        <rFont val="Arial"/>
        <family val="2"/>
      </rPr>
      <t>, </t>
    </r>
    <r>
      <rPr>
        <i/>
        <sz val="13"/>
        <color rgb="FF222222"/>
        <rFont val="Arial"/>
        <family val="2"/>
      </rPr>
      <t>92</t>
    </r>
    <r>
      <rPr>
        <sz val="13"/>
        <color rgb="FF222222"/>
        <rFont val="Arial"/>
        <family val="2"/>
      </rPr>
      <t>, 147-157.</t>
    </r>
  </si>
  <si>
    <r>
      <t>Bentea, A., Durrleman, S., &amp; Rizzi, L. (2016). Refining intervention: The acquisition of featural relations in object A-bar dependencies. </t>
    </r>
    <r>
      <rPr>
        <i/>
        <sz val="13"/>
        <color rgb="FF222222"/>
        <rFont val="Arial"/>
        <family val="2"/>
      </rPr>
      <t>Lingua</t>
    </r>
    <r>
      <rPr>
        <sz val="13"/>
        <color rgb="FF222222"/>
        <rFont val="Arial"/>
        <family val="2"/>
      </rPr>
      <t>, </t>
    </r>
    <r>
      <rPr>
        <i/>
        <sz val="13"/>
        <color rgb="FF222222"/>
        <rFont val="Arial"/>
        <family val="2"/>
      </rPr>
      <t>169</t>
    </r>
    <r>
      <rPr>
        <sz val="13"/>
        <color rgb="FF222222"/>
        <rFont val="Arial"/>
        <family val="2"/>
      </rPr>
      <t>, 21-41.</t>
    </r>
  </si>
  <si>
    <r>
      <t>Strukelj, A., Scheiter, K., Nyström, M., &amp; Holmqvist, K. (2016). Exploring the lack of a disfluency effect: Evidence from eye movements. </t>
    </r>
    <r>
      <rPr>
        <i/>
        <sz val="13"/>
        <color rgb="FF222222"/>
        <rFont val="Arial"/>
        <family val="2"/>
      </rPr>
      <t>Metacognition and Learning</t>
    </r>
    <r>
      <rPr>
        <sz val="13"/>
        <color rgb="FF222222"/>
        <rFont val="Arial"/>
        <family val="2"/>
      </rPr>
      <t>, </t>
    </r>
    <r>
      <rPr>
        <i/>
        <sz val="13"/>
        <color rgb="FF222222"/>
        <rFont val="Arial"/>
        <family val="2"/>
      </rPr>
      <t>11</t>
    </r>
    <r>
      <rPr>
        <sz val="13"/>
        <color rgb="FF222222"/>
        <rFont val="Arial"/>
        <family val="2"/>
      </rPr>
      <t>(1), 71-88.</t>
    </r>
  </si>
  <si>
    <r>
      <t>Moors, P., Boelens, D., van Overwalle, J., &amp; Wagemans, J. (2016). Scene integration without awareness: No conclusive evidence for processing scene congruency during continuous flash suppression. </t>
    </r>
    <r>
      <rPr>
        <i/>
        <sz val="13"/>
        <color rgb="FF222222"/>
        <rFont val="Arial"/>
        <family val="2"/>
      </rPr>
      <t>Psychological science</t>
    </r>
    <r>
      <rPr>
        <sz val="13"/>
        <color rgb="FF222222"/>
        <rFont val="Arial"/>
        <family val="2"/>
      </rPr>
      <t>, </t>
    </r>
    <r>
      <rPr>
        <i/>
        <sz val="13"/>
        <color rgb="FF222222"/>
        <rFont val="Arial"/>
        <family val="2"/>
      </rPr>
      <t>27</t>
    </r>
    <r>
      <rPr>
        <sz val="13"/>
        <color rgb="FF222222"/>
        <rFont val="Arial"/>
        <family val="2"/>
      </rPr>
      <t>(7), 945-956.</t>
    </r>
  </si>
  <si>
    <r>
      <t>Skovgaard-Olsen, N., Singmann, H., &amp; Klauer, K. C. (2016). The relevance effect and conditionals. </t>
    </r>
    <r>
      <rPr>
        <i/>
        <sz val="13"/>
        <color rgb="FF222222"/>
        <rFont val="Arial"/>
        <family val="2"/>
      </rPr>
      <t>Cognition</t>
    </r>
    <r>
      <rPr>
        <sz val="13"/>
        <color rgb="FF222222"/>
        <rFont val="Arial"/>
        <family val="2"/>
      </rPr>
      <t>, </t>
    </r>
    <r>
      <rPr>
        <i/>
        <sz val="13"/>
        <color rgb="FF222222"/>
        <rFont val="Arial"/>
        <family val="2"/>
      </rPr>
      <t>150</t>
    </r>
    <r>
      <rPr>
        <sz val="13"/>
        <color rgb="FF222222"/>
        <rFont val="Arial"/>
        <family val="2"/>
      </rPr>
      <t>, 26-36.</t>
    </r>
  </si>
  <si>
    <r>
      <t>Jordan, T. R., McGowan, V. A., Kurtev, S., &amp; Paterson, K. B. (2016). A further look at postview effects in reading: An eye-movements study of influences from the left of fixation.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(2), 296.</t>
    </r>
  </si>
  <si>
    <r>
      <t>Wiener, S., &amp; Turnbull, R. (2016). Constraints of tones, vowels and consonants on lexical selection in Mandarin Chinese. </t>
    </r>
    <r>
      <rPr>
        <i/>
        <sz val="13"/>
        <color rgb="FF222222"/>
        <rFont val="Arial"/>
        <family val="2"/>
      </rPr>
      <t>Language and speech</t>
    </r>
    <r>
      <rPr>
        <sz val="13"/>
        <color rgb="FF222222"/>
        <rFont val="Arial"/>
        <family val="2"/>
      </rPr>
      <t>, </t>
    </r>
    <r>
      <rPr>
        <i/>
        <sz val="13"/>
        <color rgb="FF222222"/>
        <rFont val="Arial"/>
        <family val="2"/>
      </rPr>
      <t>59</t>
    </r>
    <r>
      <rPr>
        <sz val="13"/>
        <color rgb="FF222222"/>
        <rFont val="Arial"/>
        <family val="2"/>
      </rPr>
      <t>(1), 59-82.</t>
    </r>
  </si>
  <si>
    <r>
      <t>Bellocchi, S., Bonifacci, P., &amp; Burani, C. (2016). Lexicality, frequency and stress assignment effects in bilingual children reading Italian as a second language. </t>
    </r>
    <r>
      <rPr>
        <i/>
        <sz val="13"/>
        <color rgb="FF222222"/>
        <rFont val="Arial"/>
        <family val="2"/>
      </rPr>
      <t>Bilingualism: Language and Cognition</t>
    </r>
    <r>
      <rPr>
        <sz val="13"/>
        <color rgb="FF222222"/>
        <rFont val="Arial"/>
        <family val="2"/>
      </rPr>
      <t>, </t>
    </r>
    <r>
      <rPr>
        <i/>
        <sz val="13"/>
        <color rgb="FF222222"/>
        <rFont val="Arial"/>
        <family val="2"/>
      </rPr>
      <t>19</t>
    </r>
    <r>
      <rPr>
        <sz val="13"/>
        <color rgb="FF222222"/>
        <rFont val="Arial"/>
        <family val="2"/>
      </rPr>
      <t>(01), 89-105.</t>
    </r>
  </si>
  <si>
    <r>
      <t>Guillon, Q., Rogé, B., Afzali, M. H., Baduel, S., Kruck, J., &amp; Hadjikhani, N. (2016). Intact perception but abnormal orientation towards face-like objects in young children with ASD. </t>
    </r>
    <r>
      <rPr>
        <i/>
        <sz val="13"/>
        <color rgb="FF222222"/>
        <rFont val="Arial"/>
        <family val="2"/>
      </rPr>
      <t>Scientific reports</t>
    </r>
    <r>
      <rPr>
        <sz val="13"/>
        <color rgb="FF222222"/>
        <rFont val="Arial"/>
        <family val="2"/>
      </rPr>
      <t>, </t>
    </r>
    <r>
      <rPr>
        <i/>
        <sz val="13"/>
        <color rgb="FF222222"/>
        <rFont val="Arial"/>
        <family val="2"/>
      </rPr>
      <t>6</t>
    </r>
    <r>
      <rPr>
        <sz val="13"/>
        <color rgb="FF222222"/>
        <rFont val="Arial"/>
        <family val="2"/>
      </rPr>
      <t>.</t>
    </r>
  </si>
  <si>
    <r>
      <t>Jones, M. W., Snowling, M. J., &amp; Moll, K. (2016). What automaticity deficit? Activation of lexical information by readers with dyslexia in a rapid automatized naming Stroop-switch task.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(3), 465.</t>
    </r>
  </si>
  <si>
    <r>
      <t>Wiley, R. W., Wilson, C., &amp; Rapp, B. (2016). The effects of alphabet and expertise on letter perception.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42</t>
    </r>
    <r>
      <rPr>
        <sz val="13"/>
        <color rgb="FF222222"/>
        <rFont val="Arial"/>
        <family val="2"/>
      </rPr>
      <t>(8), 1186.</t>
    </r>
  </si>
  <si>
    <r>
      <t>Kootstra, G. J., &amp; Doedens, W. J. (2016). How multiple sources of experience influence bilingual syntactic choice: Immediate and cumulative cross-language effects of structural priming, verb bias, and language dominance. </t>
    </r>
    <r>
      <rPr>
        <i/>
        <sz val="13"/>
        <color rgb="FF222222"/>
        <rFont val="Arial"/>
        <family val="2"/>
      </rPr>
      <t>Bilingualism: Language and Cognition</t>
    </r>
    <r>
      <rPr>
        <sz val="13"/>
        <color rgb="FF222222"/>
        <rFont val="Arial"/>
        <family val="2"/>
      </rPr>
      <t>, </t>
    </r>
    <r>
      <rPr>
        <i/>
        <sz val="13"/>
        <color rgb="FF222222"/>
        <rFont val="Arial"/>
        <family val="2"/>
      </rPr>
      <t>19</t>
    </r>
    <r>
      <rPr>
        <sz val="13"/>
        <color rgb="FF222222"/>
        <rFont val="Arial"/>
        <family val="2"/>
      </rPr>
      <t>(04), 710-732.</t>
    </r>
  </si>
  <si>
    <r>
      <t>Vecchi, E. M., Marelli, M., Zamparelli, R., &amp; Baroni, M. (2016). Spicy adjectives and nominal donkeys: Capturing semantic deviance using compositionality in distributional spaces. </t>
    </r>
    <r>
      <rPr>
        <i/>
        <sz val="13"/>
        <color rgb="FF222222"/>
        <rFont val="Arial"/>
        <family val="2"/>
      </rPr>
      <t>Cognitive science</t>
    </r>
    <r>
      <rPr>
        <sz val="13"/>
        <color rgb="FF222222"/>
        <rFont val="Arial"/>
        <family val="2"/>
      </rPr>
      <t>.</t>
    </r>
  </si>
  <si>
    <r>
      <t>Brouwer, S., &amp; Bradlow, A. R. (2016). The temporal dynamics of spoken word recognition in adverse listening conditions. </t>
    </r>
    <r>
      <rPr>
        <i/>
        <sz val="13"/>
        <color rgb="FF222222"/>
        <rFont val="Arial"/>
        <family val="2"/>
      </rPr>
      <t>Journal of psycholinguistic research</t>
    </r>
    <r>
      <rPr>
        <sz val="13"/>
        <color rgb="FF222222"/>
        <rFont val="Arial"/>
        <family val="2"/>
      </rPr>
      <t>, </t>
    </r>
    <r>
      <rPr>
        <i/>
        <sz val="13"/>
        <color rgb="FF222222"/>
        <rFont val="Arial"/>
        <family val="2"/>
      </rPr>
      <t>45</t>
    </r>
    <r>
      <rPr>
        <sz val="13"/>
        <color rgb="FF222222"/>
        <rFont val="Arial"/>
        <family val="2"/>
      </rPr>
      <t>(5), 1151-1160.</t>
    </r>
  </si>
  <si>
    <r>
      <t>Yu, C., &amp; Smith, L. B. (2016). The social origins of sustained attention in one-year-old human infants. </t>
    </r>
    <r>
      <rPr>
        <i/>
        <sz val="13"/>
        <color rgb="FF222222"/>
        <rFont val="Arial"/>
        <family val="2"/>
      </rPr>
      <t>Current Biology</t>
    </r>
    <r>
      <rPr>
        <sz val="13"/>
        <color rgb="FF222222"/>
        <rFont val="Arial"/>
        <family val="2"/>
      </rPr>
      <t>, </t>
    </r>
    <r>
      <rPr>
        <i/>
        <sz val="13"/>
        <color rgb="FF222222"/>
        <rFont val="Arial"/>
        <family val="2"/>
      </rPr>
      <t>26</t>
    </r>
    <r>
      <rPr>
        <sz val="13"/>
        <color rgb="FF222222"/>
        <rFont val="Arial"/>
        <family val="2"/>
      </rPr>
      <t>(9), 1235-1240.</t>
    </r>
  </si>
  <si>
    <r>
      <t>Ünal, E., &amp; Papafragou, A. (2016). Production–comprehension asymmetries and the acquisition of evidential morphology. </t>
    </r>
    <r>
      <rPr>
        <i/>
        <sz val="13"/>
        <color rgb="FF222222"/>
        <rFont val="Arial"/>
        <family val="2"/>
      </rPr>
      <t>Journal of Memory and Language</t>
    </r>
    <r>
      <rPr>
        <sz val="13"/>
        <color rgb="FF222222"/>
        <rFont val="Arial"/>
        <family val="2"/>
      </rPr>
      <t>, </t>
    </r>
    <r>
      <rPr>
        <i/>
        <sz val="13"/>
        <color rgb="FF222222"/>
        <rFont val="Arial"/>
        <family val="2"/>
      </rPr>
      <t>89</t>
    </r>
    <r>
      <rPr>
        <sz val="13"/>
        <color rgb="FF222222"/>
        <rFont val="Arial"/>
        <family val="2"/>
      </rPr>
      <t>, 179-199.</t>
    </r>
  </si>
  <si>
    <r>
      <t>Schotter, E. R., &amp; Jia, A. (2016). Semantic and plausibility preview benefit effects in English: Evidence from eye movements.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(12), 1839.</t>
    </r>
  </si>
  <si>
    <r>
      <t>Chetverikov, A., &amp; Upravitelev, P. (2016). Online versus offline: The Web as a medium for response time data collection. </t>
    </r>
    <r>
      <rPr>
        <i/>
        <sz val="13"/>
        <color rgb="FF222222"/>
        <rFont val="Arial"/>
        <family val="2"/>
      </rPr>
      <t>Behavior research methods</t>
    </r>
    <r>
      <rPr>
        <sz val="13"/>
        <color rgb="FF222222"/>
        <rFont val="Arial"/>
        <family val="2"/>
      </rPr>
      <t>, </t>
    </r>
    <r>
      <rPr>
        <i/>
        <sz val="13"/>
        <color rgb="FF222222"/>
        <rFont val="Arial"/>
        <family val="2"/>
      </rPr>
      <t>48</t>
    </r>
    <r>
      <rPr>
        <sz val="13"/>
        <color rgb="FF222222"/>
        <rFont val="Arial"/>
        <family val="2"/>
      </rPr>
      <t>(3), 1086-1099.</t>
    </r>
  </si>
  <si>
    <r>
      <t>Peters, S., Wilson, K., Boiteau, T. W., Gelormini-Lezama, C., &amp; Almor, A. (2016). Do you hear it now? A native advantage for sarcasm processing. </t>
    </r>
    <r>
      <rPr>
        <i/>
        <sz val="13"/>
        <color rgb="FF222222"/>
        <rFont val="Arial"/>
        <family val="2"/>
      </rPr>
      <t>Bilingualism: Language and Cognition</t>
    </r>
    <r>
      <rPr>
        <sz val="13"/>
        <color rgb="FF222222"/>
        <rFont val="Arial"/>
        <family val="2"/>
      </rPr>
      <t>, </t>
    </r>
    <r>
      <rPr>
        <i/>
        <sz val="13"/>
        <color rgb="FF222222"/>
        <rFont val="Arial"/>
        <family val="2"/>
      </rPr>
      <t>19</t>
    </r>
    <r>
      <rPr>
        <sz val="13"/>
        <color rgb="FF222222"/>
        <rFont val="Arial"/>
        <family val="2"/>
      </rPr>
      <t>(02), 400-414.</t>
    </r>
  </si>
  <si>
    <r>
      <t>Gijssels, T., Casasanto, L. S., Jasmin, K., Hagoort, P., &amp; Casasanto, D. (2016). Speech accommodation without priming: The case of pitch. </t>
    </r>
    <r>
      <rPr>
        <i/>
        <sz val="13"/>
        <color rgb="FF222222"/>
        <rFont val="Arial"/>
        <family val="2"/>
      </rPr>
      <t>Discourse Processes</t>
    </r>
    <r>
      <rPr>
        <sz val="13"/>
        <color rgb="FF222222"/>
        <rFont val="Arial"/>
        <family val="2"/>
      </rPr>
      <t>, </t>
    </r>
    <r>
      <rPr>
        <i/>
        <sz val="13"/>
        <color rgb="FF222222"/>
        <rFont val="Arial"/>
        <family val="2"/>
      </rPr>
      <t>53</t>
    </r>
    <r>
      <rPr>
        <sz val="13"/>
        <color rgb="FF222222"/>
        <rFont val="Arial"/>
        <family val="2"/>
      </rPr>
      <t>(4), 233-251.</t>
    </r>
  </si>
  <si>
    <r>
      <t>Nadeu, M. (2016). Phonetic and phonological vowel reduction in Central Catalan. </t>
    </r>
    <r>
      <rPr>
        <i/>
        <sz val="13"/>
        <color rgb="FF222222"/>
        <rFont val="Arial"/>
        <family val="2"/>
      </rPr>
      <t>Journal of the International Phonetic Association</t>
    </r>
    <r>
      <rPr>
        <sz val="13"/>
        <color rgb="FF222222"/>
        <rFont val="Arial"/>
        <family val="2"/>
      </rPr>
      <t>, </t>
    </r>
    <r>
      <rPr>
        <i/>
        <sz val="13"/>
        <color rgb="FF222222"/>
        <rFont val="Arial"/>
        <family val="2"/>
      </rPr>
      <t>46</t>
    </r>
    <r>
      <rPr>
        <sz val="13"/>
        <color rgb="FF222222"/>
        <rFont val="Arial"/>
        <family val="2"/>
      </rPr>
      <t>(01), 33-60.</t>
    </r>
  </si>
  <si>
    <r>
      <t>Kittredge, A. K., &amp; Dell, G. S. (2016). Learning to speak by listening: Transfer of phonotactics from perception to production. </t>
    </r>
    <r>
      <rPr>
        <i/>
        <sz val="13"/>
        <color rgb="FF222222"/>
        <rFont val="Arial"/>
        <family val="2"/>
      </rPr>
      <t>Journal of Memory and Language</t>
    </r>
    <r>
      <rPr>
        <sz val="13"/>
        <color rgb="FF222222"/>
        <rFont val="Arial"/>
        <family val="2"/>
      </rPr>
      <t>, </t>
    </r>
    <r>
      <rPr>
        <i/>
        <sz val="13"/>
        <color rgb="FF222222"/>
        <rFont val="Arial"/>
        <family val="2"/>
      </rPr>
      <t>89</t>
    </r>
    <r>
      <rPr>
        <sz val="13"/>
        <color rgb="FF222222"/>
        <rFont val="Arial"/>
        <family val="2"/>
      </rPr>
      <t>, 8-22.</t>
    </r>
  </si>
  <si>
    <r>
      <t>Kornrumpf, B., Niefind, F., Sommer, W., &amp; Dimigen, O. (2016). Neural correlates of word recognition: A systematic comparison of natural reading and rapid serial visual presentation. </t>
    </r>
    <r>
      <rPr>
        <i/>
        <sz val="13"/>
        <color rgb="FF222222"/>
        <rFont val="Arial"/>
        <family val="2"/>
      </rPr>
      <t>Journal of cognitive neuroscience</t>
    </r>
    <r>
      <rPr>
        <sz val="13"/>
        <color rgb="FF222222"/>
        <rFont val="Arial"/>
        <family val="2"/>
      </rPr>
      <t>.</t>
    </r>
  </si>
  <si>
    <r>
      <t>Protopapas, A., &amp; Kapnoula, E. C. (2016). Short-term and long-term effects on visual word recognition.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(4), 542.</t>
    </r>
  </si>
  <si>
    <r>
      <t>Protopapas, A., Orfanidou, E., Taylor, J. S. H., Karavasilis, E., Kapnoula, E. C., Panagiotaropoulou, G., ... &amp; Kelekis, D. (2016). Evaluating cognitive models of visual word recognition using fMRI: effects of lexical and sublexical variables. </t>
    </r>
    <r>
      <rPr>
        <i/>
        <sz val="13"/>
        <color rgb="FF222222"/>
        <rFont val="Arial"/>
        <family val="2"/>
      </rPr>
      <t>NeuroImage</t>
    </r>
    <r>
      <rPr>
        <sz val="13"/>
        <color rgb="FF222222"/>
        <rFont val="Arial"/>
        <family val="2"/>
      </rPr>
      <t>, </t>
    </r>
    <r>
      <rPr>
        <i/>
        <sz val="13"/>
        <color rgb="FF222222"/>
        <rFont val="Arial"/>
        <family val="2"/>
      </rPr>
      <t>128</t>
    </r>
    <r>
      <rPr>
        <sz val="13"/>
        <color rgb="FF222222"/>
        <rFont val="Arial"/>
        <family val="2"/>
      </rPr>
      <t>, 328-341.</t>
    </r>
  </si>
  <si>
    <r>
      <t>Bastiaanse, R., Wieling, M., &amp; Wolthuis, N. (2016). The role of frequency in the retrieval of nouns and verbs in aphasia. </t>
    </r>
    <r>
      <rPr>
        <i/>
        <sz val="13"/>
        <color rgb="FF222222"/>
        <rFont val="Arial"/>
        <family val="2"/>
      </rPr>
      <t>Aphasiology</t>
    </r>
    <r>
      <rPr>
        <sz val="13"/>
        <color rgb="FF222222"/>
        <rFont val="Arial"/>
        <family val="2"/>
      </rPr>
      <t>, </t>
    </r>
    <r>
      <rPr>
        <i/>
        <sz val="13"/>
        <color rgb="FF222222"/>
        <rFont val="Arial"/>
        <family val="2"/>
      </rPr>
      <t>30</t>
    </r>
    <r>
      <rPr>
        <sz val="13"/>
        <color rgb="FF222222"/>
        <rFont val="Arial"/>
        <family val="2"/>
      </rPr>
      <t>(11), 1221-1239.</t>
    </r>
  </si>
  <si>
    <r>
      <t>Turnbull, R. (2016). The Role of Predictability in Intonational Variability. </t>
    </r>
    <r>
      <rPr>
        <i/>
        <sz val="13"/>
        <color rgb="FF222222"/>
        <rFont val="Arial"/>
        <family val="2"/>
      </rPr>
      <t>Language and Speech</t>
    </r>
    <r>
      <rPr>
        <sz val="13"/>
        <color rgb="FF222222"/>
        <rFont val="Arial"/>
        <family val="2"/>
      </rPr>
      <t>, 0023830916647079.</t>
    </r>
  </si>
  <si>
    <r>
      <t>Pagán, A., Blythe, H. I., &amp; Liversedge, S. P. (2016). Parafoveal preprocessing of word initial trigrams during reading in adults and children.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(3), 411.</t>
    </r>
  </si>
  <si>
    <r>
      <t>Lassotta, R., Omaki, A., &amp; Franck, J. (2016). Developmental changes in misinterpretation of garden-path wh-questions in French.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(5), 829-854.</t>
    </r>
  </si>
  <si>
    <r>
      <t>Oganian, Y., Conrad, M., Aryani, A., Heekeren, H. R., &amp; Spalek, K. (2016). Interplay of bigram frequency and orthographic neighborhood statistics in language membership decision. </t>
    </r>
    <r>
      <rPr>
        <i/>
        <sz val="13"/>
        <color rgb="FF222222"/>
        <rFont val="Arial"/>
        <family val="2"/>
      </rPr>
      <t>Bilingualism: Language and Cognition</t>
    </r>
    <r>
      <rPr>
        <sz val="13"/>
        <color rgb="FF222222"/>
        <rFont val="Arial"/>
        <family val="2"/>
      </rPr>
      <t>, </t>
    </r>
    <r>
      <rPr>
        <i/>
        <sz val="13"/>
        <color rgb="FF222222"/>
        <rFont val="Arial"/>
        <family val="2"/>
      </rPr>
      <t>19</t>
    </r>
    <r>
      <rPr>
        <sz val="13"/>
        <color rgb="FF222222"/>
        <rFont val="Arial"/>
        <family val="2"/>
      </rPr>
      <t>(03), 578-596.</t>
    </r>
  </si>
  <si>
    <r>
      <t>Banchefsky, S., Westfall, J., Park, B., &amp; Judd, C. M. (2016). But You Don’t Look Like A Scientist!: Women Scientists with Feminine Appearance are Deemed Less Likely to be Scientists. </t>
    </r>
    <r>
      <rPr>
        <i/>
        <sz val="13"/>
        <color rgb="FF222222"/>
        <rFont val="Arial"/>
        <family val="2"/>
      </rPr>
      <t>Sex Roles</t>
    </r>
    <r>
      <rPr>
        <sz val="13"/>
        <color rgb="FF222222"/>
        <rFont val="Arial"/>
        <family val="2"/>
      </rPr>
      <t>, </t>
    </r>
    <r>
      <rPr>
        <i/>
        <sz val="13"/>
        <color rgb="FF222222"/>
        <rFont val="Arial"/>
        <family val="2"/>
      </rPr>
      <t>75</t>
    </r>
    <r>
      <rPr>
        <sz val="13"/>
        <color rgb="FF222222"/>
        <rFont val="Arial"/>
        <family val="2"/>
      </rPr>
      <t>(3-4), 95-109.</t>
    </r>
  </si>
  <si>
    <r>
      <t>Clark, L., &amp; Watson, K. (2016). Phonological leveling, diffusion, and divergence:/t/lenition in Liverpool and its hinterland. </t>
    </r>
    <r>
      <rPr>
        <i/>
        <sz val="13"/>
        <color rgb="FF222222"/>
        <rFont val="Arial"/>
        <family val="2"/>
      </rPr>
      <t>Language Variation and Change</t>
    </r>
    <r>
      <rPr>
        <sz val="13"/>
        <color rgb="FF222222"/>
        <rFont val="Arial"/>
        <family val="2"/>
      </rPr>
      <t>, </t>
    </r>
    <r>
      <rPr>
        <i/>
        <sz val="13"/>
        <color rgb="FF222222"/>
        <rFont val="Arial"/>
        <family val="2"/>
      </rPr>
      <t>28</t>
    </r>
    <r>
      <rPr>
        <sz val="13"/>
        <color rgb="FF222222"/>
        <rFont val="Arial"/>
        <family val="2"/>
      </rPr>
      <t>(01), 31-62.</t>
    </r>
  </si>
  <si>
    <r>
      <t>Cajar, A., Schneeweiß, P., Engbert, R., &amp; Laubrock, J. (2016). Coupling of attention and saccades when viewing scenes with central and peripheral degradation. </t>
    </r>
    <r>
      <rPr>
        <i/>
        <sz val="13"/>
        <color rgb="FF222222"/>
        <rFont val="Arial"/>
        <family val="2"/>
      </rPr>
      <t>Journal of Vision</t>
    </r>
    <r>
      <rPr>
        <sz val="13"/>
        <color rgb="FF222222"/>
        <rFont val="Arial"/>
        <family val="2"/>
      </rPr>
      <t>, </t>
    </r>
    <r>
      <rPr>
        <i/>
        <sz val="13"/>
        <color rgb="FF222222"/>
        <rFont val="Arial"/>
        <family val="2"/>
      </rPr>
      <t>16</t>
    </r>
    <r>
      <rPr>
        <sz val="13"/>
        <color rgb="FF222222"/>
        <rFont val="Arial"/>
        <family val="2"/>
      </rPr>
      <t>(2), 8-8.</t>
    </r>
  </si>
  <si>
    <r>
      <t>Fraundorf, S. H., &amp; Jaeger, T. F. (2016). Readers generalize adaptation to newly-encountered dialectal structures to other unfamiliar structures. </t>
    </r>
    <r>
      <rPr>
        <i/>
        <sz val="13"/>
        <color rgb="FF222222"/>
        <rFont val="Arial"/>
        <family val="2"/>
      </rPr>
      <t>Journal of Memory and Language</t>
    </r>
    <r>
      <rPr>
        <sz val="13"/>
        <color rgb="FF222222"/>
        <rFont val="Arial"/>
        <family val="2"/>
      </rPr>
      <t>, </t>
    </r>
    <r>
      <rPr>
        <i/>
        <sz val="13"/>
        <color rgb="FF222222"/>
        <rFont val="Arial"/>
        <family val="2"/>
      </rPr>
      <t>91</t>
    </r>
    <r>
      <rPr>
        <sz val="13"/>
        <color rgb="FF222222"/>
        <rFont val="Arial"/>
        <family val="2"/>
      </rPr>
      <t>, 28-58.</t>
    </r>
  </si>
  <si>
    <r>
      <t>Arnhold, A. (2016). Complex prosodic focus marking in Finnish: Expanding the data landscape. </t>
    </r>
    <r>
      <rPr>
        <i/>
        <sz val="13"/>
        <color rgb="FF222222"/>
        <rFont val="Arial"/>
        <family val="2"/>
      </rPr>
      <t>Journal of Phonetics</t>
    </r>
    <r>
      <rPr>
        <sz val="13"/>
        <color rgb="FF222222"/>
        <rFont val="Arial"/>
        <family val="2"/>
      </rPr>
      <t>, </t>
    </r>
    <r>
      <rPr>
        <i/>
        <sz val="13"/>
        <color rgb="FF222222"/>
        <rFont val="Arial"/>
        <family val="2"/>
      </rPr>
      <t>56</t>
    </r>
    <r>
      <rPr>
        <sz val="13"/>
        <color rgb="FF222222"/>
        <rFont val="Arial"/>
        <family val="2"/>
      </rPr>
      <t>, 85-109.</t>
    </r>
  </si>
  <si>
    <r>
      <t>Tromp, J., Hagoort, P., &amp; Meyer, A. S. (2016). Pupillometry reveals increased pupil size during indirect request comprehension.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(6), 1093-1108.</t>
    </r>
  </si>
  <si>
    <r>
      <t>Cajar, A., Engbert, R., &amp; Laubrock, J. (2016). Spatial frequency processing in the central and peripheral visual field during scene viewing. </t>
    </r>
    <r>
      <rPr>
        <i/>
        <sz val="13"/>
        <color rgb="FF222222"/>
        <rFont val="Arial"/>
        <family val="2"/>
      </rPr>
      <t>Vision research</t>
    </r>
    <r>
      <rPr>
        <sz val="13"/>
        <color rgb="FF222222"/>
        <rFont val="Arial"/>
        <family val="2"/>
      </rPr>
      <t>, </t>
    </r>
    <r>
      <rPr>
        <i/>
        <sz val="13"/>
        <color rgb="FF222222"/>
        <rFont val="Arial"/>
        <family val="2"/>
      </rPr>
      <t>127</t>
    </r>
    <r>
      <rPr>
        <sz val="13"/>
        <color rgb="FF222222"/>
        <rFont val="Arial"/>
        <family val="2"/>
      </rPr>
      <t>, 186-197.</t>
    </r>
  </si>
  <si>
    <r>
      <t>Teng, D. W., Wallot, S., &amp; Kelty-Stephen, D. G. (2016). Single-word recognition need not depend on single-word features: Narrative coherence counteracts effects of single-word features that lexical decision emphasizes. </t>
    </r>
    <r>
      <rPr>
        <i/>
        <sz val="13"/>
        <color rgb="FF222222"/>
        <rFont val="Arial"/>
        <family val="2"/>
      </rPr>
      <t>Journal of psycholinguistic research</t>
    </r>
    <r>
      <rPr>
        <sz val="13"/>
        <color rgb="FF222222"/>
        <rFont val="Arial"/>
        <family val="2"/>
      </rPr>
      <t>, </t>
    </r>
    <r>
      <rPr>
        <i/>
        <sz val="13"/>
        <color rgb="FF222222"/>
        <rFont val="Arial"/>
        <family val="2"/>
      </rPr>
      <t>45</t>
    </r>
    <r>
      <rPr>
        <sz val="13"/>
        <color rgb="FF222222"/>
        <rFont val="Arial"/>
        <family val="2"/>
      </rPr>
      <t>(6), 1451-1472.</t>
    </r>
  </si>
  <si>
    <r>
      <t>Parker, D., &amp; Phillips, C. (2016). Negative polarity illusions and the format of hierarchical encodings in memory. </t>
    </r>
    <r>
      <rPr>
        <i/>
        <sz val="13"/>
        <color rgb="FF222222"/>
        <rFont val="Arial"/>
        <family val="2"/>
      </rPr>
      <t>Cognition</t>
    </r>
    <r>
      <rPr>
        <sz val="13"/>
        <color rgb="FF222222"/>
        <rFont val="Arial"/>
        <family val="2"/>
      </rPr>
      <t>, </t>
    </r>
    <r>
      <rPr>
        <i/>
        <sz val="13"/>
        <color rgb="FF222222"/>
        <rFont val="Arial"/>
        <family val="2"/>
      </rPr>
      <t>157</t>
    </r>
    <r>
      <rPr>
        <sz val="13"/>
        <color rgb="FF222222"/>
        <rFont val="Arial"/>
        <family val="2"/>
      </rPr>
      <t>, 321-339.</t>
    </r>
  </si>
  <si>
    <r>
      <t>Rabovsky, M., Schad, D. J., &amp; Rahman, R. A. (2016). Language production is facilitated by semantic richness but inhibited by semantic density: Evidence from picture naming. </t>
    </r>
    <r>
      <rPr>
        <i/>
        <sz val="13"/>
        <color rgb="FF222222"/>
        <rFont val="Arial"/>
        <family val="2"/>
      </rPr>
      <t>Cognition</t>
    </r>
    <r>
      <rPr>
        <sz val="13"/>
        <color rgb="FF222222"/>
        <rFont val="Arial"/>
        <family val="2"/>
      </rPr>
      <t>, </t>
    </r>
    <r>
      <rPr>
        <i/>
        <sz val="13"/>
        <color rgb="FF222222"/>
        <rFont val="Arial"/>
        <family val="2"/>
      </rPr>
      <t>146</t>
    </r>
    <r>
      <rPr>
        <sz val="13"/>
        <color rgb="FF222222"/>
        <rFont val="Arial"/>
        <family val="2"/>
      </rPr>
      <t>, 240-244.</t>
    </r>
  </si>
  <si>
    <r>
      <t>Beyersmann, E., Cavalli, E., Casalis, S., &amp; Colé, P. (2016). Embedded stem priming effects in prefixed and suffixed pseudowords. </t>
    </r>
    <r>
      <rPr>
        <i/>
        <sz val="13"/>
        <color rgb="FF222222"/>
        <rFont val="Arial"/>
        <family val="2"/>
      </rPr>
      <t>Scientific Studies of Reading</t>
    </r>
    <r>
      <rPr>
        <sz val="13"/>
        <color rgb="FF222222"/>
        <rFont val="Arial"/>
        <family val="2"/>
      </rPr>
      <t>, </t>
    </r>
    <r>
      <rPr>
        <i/>
        <sz val="13"/>
        <color rgb="FF222222"/>
        <rFont val="Arial"/>
        <family val="2"/>
      </rPr>
      <t>20</t>
    </r>
    <r>
      <rPr>
        <sz val="13"/>
        <color rgb="FF222222"/>
        <rFont val="Arial"/>
        <family val="2"/>
      </rPr>
      <t>(3), 220-230.</t>
    </r>
  </si>
  <si>
    <r>
      <t>Grimani, A., &amp; Protopapas, A. (2016). Derivational suffixes as cues to stress position in reading Greek. </t>
    </r>
    <r>
      <rPr>
        <i/>
        <sz val="13"/>
        <color rgb="FF222222"/>
        <rFont val="Arial"/>
        <family val="2"/>
      </rPr>
      <t>Journal of Research in Reading</t>
    </r>
    <r>
      <rPr>
        <sz val="13"/>
        <color rgb="FF222222"/>
        <rFont val="Arial"/>
        <family val="2"/>
      </rPr>
      <t>.</t>
    </r>
  </si>
  <si>
    <r>
      <t>Fine, A. B., &amp; Jaeger, T. F. (2016). The role of verb repetition in cumulative structural priming in comprehension.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(9), 1362.</t>
    </r>
  </si>
  <si>
    <r>
      <t>Bell, M. J., &amp; Schäfer, M. (2016). Modelling semantic transparency. </t>
    </r>
    <r>
      <rPr>
        <i/>
        <sz val="13"/>
        <color rgb="FF222222"/>
        <rFont val="Arial"/>
        <family val="2"/>
      </rPr>
      <t>Morphology</t>
    </r>
    <r>
      <rPr>
        <sz val="13"/>
        <color rgb="FF222222"/>
        <rFont val="Arial"/>
        <family val="2"/>
      </rPr>
      <t>, </t>
    </r>
    <r>
      <rPr>
        <i/>
        <sz val="13"/>
        <color rgb="FF222222"/>
        <rFont val="Arial"/>
        <family val="2"/>
      </rPr>
      <t>26</t>
    </r>
    <r>
      <rPr>
        <sz val="13"/>
        <color rgb="FF222222"/>
        <rFont val="Arial"/>
        <family val="2"/>
      </rPr>
      <t>(2), 157-199.</t>
    </r>
  </si>
  <si>
    <r>
      <t>Villata, S., Rizzi, L., &amp; Franck, J. (2016). Intervention effects and Relativized Minimality: New experimental evidence from graded judgments. </t>
    </r>
    <r>
      <rPr>
        <i/>
        <sz val="13"/>
        <color rgb="FF222222"/>
        <rFont val="Arial"/>
        <family val="2"/>
      </rPr>
      <t>Lingua</t>
    </r>
    <r>
      <rPr>
        <sz val="13"/>
        <color rgb="FF222222"/>
        <rFont val="Arial"/>
        <family val="2"/>
      </rPr>
      <t>, </t>
    </r>
    <r>
      <rPr>
        <i/>
        <sz val="13"/>
        <color rgb="FF222222"/>
        <rFont val="Arial"/>
        <family val="2"/>
      </rPr>
      <t>179</t>
    </r>
    <r>
      <rPr>
        <sz val="13"/>
        <color rgb="FF222222"/>
        <rFont val="Arial"/>
        <family val="2"/>
      </rPr>
      <t>, 76-96.</t>
    </r>
  </si>
  <si>
    <r>
      <t>Olkoniemi, H., Ranta, H., &amp; Kaakinen, J. K. (2016). Individual differences in the processing of written sarcasm and metaphor: Evidence from eye movements.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(3), 433.</t>
    </r>
  </si>
  <si>
    <r>
      <t>Pfenninger, S. E., &amp; Singleton, D. (2016). Affect trumps age: A person-in-context relational view of age and motivation in SLA. </t>
    </r>
    <r>
      <rPr>
        <i/>
        <sz val="13"/>
        <color rgb="FF222222"/>
        <rFont val="Arial"/>
        <family val="2"/>
      </rPr>
      <t>Second Language Research</t>
    </r>
    <r>
      <rPr>
        <sz val="13"/>
        <color rgb="FF222222"/>
        <rFont val="Arial"/>
        <family val="2"/>
      </rPr>
      <t>, 0267658315624476.</t>
    </r>
  </si>
  <si>
    <r>
      <t>Harris, J. A., &amp; Carlson, K. (2016). Keep it local (and final): Remnant preferences in “let alone” ellipsis. </t>
    </r>
    <r>
      <rPr>
        <i/>
        <sz val="13"/>
        <color rgb="FF222222"/>
        <rFont val="Arial"/>
        <family val="2"/>
      </rPr>
      <t>The Quarterly Journal of Experimental Psychology</t>
    </r>
    <r>
      <rPr>
        <sz val="13"/>
        <color rgb="FF222222"/>
        <rFont val="Arial"/>
        <family val="2"/>
      </rPr>
      <t>, </t>
    </r>
    <r>
      <rPr>
        <i/>
        <sz val="13"/>
        <color rgb="FF222222"/>
        <rFont val="Arial"/>
        <family val="2"/>
      </rPr>
      <t>69</t>
    </r>
    <r>
      <rPr>
        <sz val="13"/>
        <color rgb="FF222222"/>
        <rFont val="Arial"/>
        <family val="2"/>
      </rPr>
      <t>(7), 1278-1301.</t>
    </r>
  </si>
  <si>
    <r>
      <t>Tzeng, C. Y., Alexander, J. E., Sidaras, S. K., &amp; Nygaard, L. C. (2016). The role of training structure in perceptual learning of accented speech. </t>
    </r>
    <r>
      <rPr>
        <i/>
        <sz val="13"/>
        <color rgb="FF222222"/>
        <rFont val="Arial"/>
        <family val="2"/>
      </rPr>
      <t>Journal of Experimental Psychology: Human Perception and Performance</t>
    </r>
    <r>
      <rPr>
        <sz val="13"/>
        <color rgb="FF222222"/>
        <rFont val="Arial"/>
        <family val="2"/>
      </rPr>
      <t>, </t>
    </r>
    <r>
      <rPr>
        <i/>
        <sz val="13"/>
        <color rgb="FF222222"/>
        <rFont val="Arial"/>
        <family val="2"/>
      </rPr>
      <t>42</t>
    </r>
    <r>
      <rPr>
        <sz val="13"/>
        <color rgb="FF222222"/>
        <rFont val="Arial"/>
        <family val="2"/>
      </rPr>
      <t>(11), 1793.</t>
    </r>
  </si>
  <si>
    <r>
      <t>Kirkham, S. (2016). Ethnicity and phonetic variation in Sheffield English liquids. </t>
    </r>
    <r>
      <rPr>
        <i/>
        <sz val="13"/>
        <color rgb="FF222222"/>
        <rFont val="Arial"/>
        <family val="2"/>
      </rPr>
      <t>Journal of the International Phonetic Association</t>
    </r>
    <r>
      <rPr>
        <sz val="13"/>
        <color rgb="FF222222"/>
        <rFont val="Arial"/>
        <family val="2"/>
      </rPr>
      <t>, 1-19.</t>
    </r>
  </si>
  <si>
    <r>
      <t>Folyi, T., Liesefeld, H. R., &amp; Wentura, D. (2016). Attentional enhancement for positive and negative tones at an early stage of auditory processing. </t>
    </r>
    <r>
      <rPr>
        <i/>
        <sz val="13"/>
        <color rgb="FF222222"/>
        <rFont val="Arial"/>
        <family val="2"/>
      </rPr>
      <t>Biological psychology</t>
    </r>
    <r>
      <rPr>
        <sz val="13"/>
        <color rgb="FF222222"/>
        <rFont val="Arial"/>
        <family val="2"/>
      </rPr>
      <t>, </t>
    </r>
    <r>
      <rPr>
        <i/>
        <sz val="13"/>
        <color rgb="FF222222"/>
        <rFont val="Arial"/>
        <family val="2"/>
      </rPr>
      <t>114</t>
    </r>
    <r>
      <rPr>
        <sz val="13"/>
        <color rgb="FF222222"/>
        <rFont val="Arial"/>
        <family val="2"/>
      </rPr>
      <t>, 23-32.</t>
    </r>
  </si>
  <si>
    <r>
      <t>Papagno, C., Cecchetto, C., Pisoni, A., &amp; Bolognini, N. (2016). Deaf, blind or deaf-blind: Is touch enhanced?. </t>
    </r>
    <r>
      <rPr>
        <i/>
        <sz val="13"/>
        <color rgb="FF222222"/>
        <rFont val="Arial"/>
        <family val="2"/>
      </rPr>
      <t>Experimental brain research</t>
    </r>
    <r>
      <rPr>
        <sz val="13"/>
        <color rgb="FF222222"/>
        <rFont val="Arial"/>
        <family val="2"/>
      </rPr>
      <t>, </t>
    </r>
    <r>
      <rPr>
        <i/>
        <sz val="13"/>
        <color rgb="FF222222"/>
        <rFont val="Arial"/>
        <family val="2"/>
      </rPr>
      <t>234</t>
    </r>
    <r>
      <rPr>
        <sz val="13"/>
        <color rgb="FF222222"/>
        <rFont val="Arial"/>
        <family val="2"/>
      </rPr>
      <t>(2), 627-636.</t>
    </r>
  </si>
  <si>
    <r>
      <t>White, A. S., Hacquard, V., &amp; Lidz, J. (2016). Semantic information and the syntax of propositional attitude verbs. </t>
    </r>
    <r>
      <rPr>
        <i/>
        <sz val="13"/>
        <color rgb="FF222222"/>
        <rFont val="Arial"/>
        <family val="2"/>
      </rPr>
      <t>Cognitive Science</t>
    </r>
    <r>
      <rPr>
        <sz val="13"/>
        <color rgb="FF222222"/>
        <rFont val="Arial"/>
        <family val="2"/>
      </rPr>
      <t>.</t>
    </r>
  </si>
  <si>
    <r>
      <t>MCQUIRE, M., MCCOLLUM, L., &amp; CHATTERJEE, A. (2016). Aptness and beauty in metaphor. </t>
    </r>
    <r>
      <rPr>
        <i/>
        <sz val="13"/>
        <color rgb="FF222222"/>
        <rFont val="Arial"/>
        <family val="2"/>
      </rPr>
      <t>Language and Cognition</t>
    </r>
    <r>
      <rPr>
        <sz val="13"/>
        <color rgb="FF222222"/>
        <rFont val="Arial"/>
        <family val="2"/>
      </rPr>
      <t>, 1-16.</t>
    </r>
  </si>
  <si>
    <r>
      <t>Lowder, M. W., &amp; Ferreira, F. (2016). Prediction in the processing of repair disfluencies: Evidence from the visual-world paradigm.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(9), 1400.</t>
    </r>
  </si>
  <si>
    <r>
      <t>Mahowald, K., Graff, P., Hartman, J., &amp; Gibson, E. (2016). SNAP judgments: A small N acceptability paradigm (SNAP) for linguistic acceptability judgments. </t>
    </r>
    <r>
      <rPr>
        <i/>
        <sz val="13"/>
        <color rgb="FF222222"/>
        <rFont val="Arial"/>
        <family val="2"/>
      </rPr>
      <t>Language</t>
    </r>
    <r>
      <rPr>
        <sz val="13"/>
        <color rgb="FF222222"/>
        <rFont val="Arial"/>
        <family val="2"/>
      </rPr>
      <t>, </t>
    </r>
    <r>
      <rPr>
        <i/>
        <sz val="13"/>
        <color rgb="FF222222"/>
        <rFont val="Arial"/>
        <family val="2"/>
      </rPr>
      <t>92</t>
    </r>
    <r>
      <rPr>
        <sz val="13"/>
        <color rgb="FF222222"/>
        <rFont val="Arial"/>
        <family val="2"/>
      </rPr>
      <t>(3), 619-635.</t>
    </r>
  </si>
  <si>
    <r>
      <t>Hartung, F., Burke, M., Hagoort, P., &amp; Willems, R. M. (2016). Taking perspective: Personal pronouns affect experiential aspects of literary reading. </t>
    </r>
    <r>
      <rPr>
        <i/>
        <sz val="13"/>
        <color rgb="FF222222"/>
        <rFont val="Arial"/>
        <family val="2"/>
      </rPr>
      <t>PloS one</t>
    </r>
    <r>
      <rPr>
        <sz val="13"/>
        <color rgb="FF222222"/>
        <rFont val="Arial"/>
        <family val="2"/>
      </rPr>
      <t>, </t>
    </r>
    <r>
      <rPr>
        <i/>
        <sz val="13"/>
        <color rgb="FF222222"/>
        <rFont val="Arial"/>
        <family val="2"/>
      </rPr>
      <t>11</t>
    </r>
    <r>
      <rPr>
        <sz val="13"/>
        <color rgb="FF222222"/>
        <rFont val="Arial"/>
        <family val="2"/>
      </rPr>
      <t>(5), e0154732.</t>
    </r>
  </si>
  <si>
    <r>
      <t>Boiteau, T. W., &amp; Almor, A. (2016). Transitivity, space, and hand: The spatial grounding of syntax. </t>
    </r>
    <r>
      <rPr>
        <i/>
        <sz val="13"/>
        <color rgb="FF222222"/>
        <rFont val="Arial"/>
        <family val="2"/>
      </rPr>
      <t>Cognitive science</t>
    </r>
    <r>
      <rPr>
        <sz val="13"/>
        <color rgb="FF222222"/>
        <rFont val="Arial"/>
        <family val="2"/>
      </rPr>
      <t>.</t>
    </r>
  </si>
  <si>
    <r>
      <t>Webman-Shafran, R., &amp; Fodor, J. D. (2016). Phrase length and prosody in on-line ambiguity resolution. </t>
    </r>
    <r>
      <rPr>
        <i/>
        <sz val="13"/>
        <color rgb="FF222222"/>
        <rFont val="Arial"/>
        <family val="2"/>
      </rPr>
      <t>Journal of psycholinguistic research</t>
    </r>
    <r>
      <rPr>
        <sz val="13"/>
        <color rgb="FF222222"/>
        <rFont val="Arial"/>
        <family val="2"/>
      </rPr>
      <t>, </t>
    </r>
    <r>
      <rPr>
        <i/>
        <sz val="13"/>
        <color rgb="FF222222"/>
        <rFont val="Arial"/>
        <family val="2"/>
      </rPr>
      <t>45</t>
    </r>
    <r>
      <rPr>
        <sz val="13"/>
        <color rgb="FF222222"/>
        <rFont val="Arial"/>
        <family val="2"/>
      </rPr>
      <t>(3), 447-474.</t>
    </r>
  </si>
  <si>
    <r>
      <t>Duñabeitia, J. A., Ivaz, L., &amp; Casaponsa, A. (2016). Developmental changes associated with cross-language similarity in bilingual children. </t>
    </r>
    <r>
      <rPr>
        <i/>
        <sz val="13"/>
        <color rgb="FF222222"/>
        <rFont val="Arial"/>
        <family val="2"/>
      </rPr>
      <t>Journal of Cognitive Psychology</t>
    </r>
    <r>
      <rPr>
        <sz val="13"/>
        <color rgb="FF222222"/>
        <rFont val="Arial"/>
        <family val="2"/>
      </rPr>
      <t>, </t>
    </r>
    <r>
      <rPr>
        <i/>
        <sz val="13"/>
        <color rgb="FF222222"/>
        <rFont val="Arial"/>
        <family val="2"/>
      </rPr>
      <t>28</t>
    </r>
    <r>
      <rPr>
        <sz val="13"/>
        <color rgb="FF222222"/>
        <rFont val="Arial"/>
        <family val="2"/>
      </rPr>
      <t>(1), 16-31.</t>
    </r>
  </si>
  <si>
    <r>
      <t>Kamide, Y., Lindsay, S., Scheepers, C., &amp; Kukona, A. (2016). Event processing in the visual world: Projected motion paths during spoken sentence comprehension. </t>
    </r>
    <r>
      <rPr>
        <i/>
        <sz val="13"/>
        <color rgb="FF222222"/>
        <rFont val="Arial"/>
        <family val="2"/>
      </rPr>
      <t>Journal of Experimental Psychology: Learning, Memory, and Cognition</t>
    </r>
    <r>
      <rPr>
        <sz val="13"/>
        <color rgb="FF222222"/>
        <rFont val="Arial"/>
        <family val="2"/>
      </rPr>
      <t>, </t>
    </r>
    <r>
      <rPr>
        <i/>
        <sz val="13"/>
        <color rgb="FF222222"/>
        <rFont val="Arial"/>
        <family val="2"/>
      </rPr>
      <t>42</t>
    </r>
    <r>
      <rPr>
        <sz val="13"/>
        <color rgb="FF222222"/>
        <rFont val="Arial"/>
        <family val="2"/>
      </rPr>
      <t>(5), 804.</t>
    </r>
  </si>
  <si>
    <r>
      <t>Reder, L. M., Liu, X. L., Keinath, A., &amp; Popov, V. (2016). Building knowledge requires bricks, not sand: The critical role of familiar constituents in learning. </t>
    </r>
    <r>
      <rPr>
        <i/>
        <sz val="13"/>
        <color rgb="FF222222"/>
        <rFont val="Arial"/>
        <family val="2"/>
      </rPr>
      <t>Psychonomic bulletin &amp; review</t>
    </r>
    <r>
      <rPr>
        <sz val="13"/>
        <color rgb="FF222222"/>
        <rFont val="Arial"/>
        <family val="2"/>
      </rPr>
      <t>, </t>
    </r>
    <r>
      <rPr>
        <i/>
        <sz val="13"/>
        <color rgb="FF222222"/>
        <rFont val="Arial"/>
        <family val="2"/>
      </rPr>
      <t>23</t>
    </r>
    <r>
      <rPr>
        <sz val="13"/>
        <color rgb="FF222222"/>
        <rFont val="Arial"/>
        <family val="2"/>
      </rPr>
      <t>(1), 271-277.</t>
    </r>
  </si>
  <si>
    <r>
      <t>Emerson, S. N., ÖZÇALIŞKAN, Ş., &amp; Frishkoff, G. A. (2016). Effects of motion type and modality on word learning in English. </t>
    </r>
    <r>
      <rPr>
        <i/>
        <sz val="13"/>
        <color rgb="FF222222"/>
        <rFont val="Arial"/>
        <family val="2"/>
      </rPr>
      <t>Applied Psycholinguistics</t>
    </r>
    <r>
      <rPr>
        <sz val="13"/>
        <color rgb="FF222222"/>
        <rFont val="Arial"/>
        <family val="2"/>
      </rPr>
      <t>, </t>
    </r>
    <r>
      <rPr>
        <i/>
        <sz val="13"/>
        <color rgb="FF222222"/>
        <rFont val="Arial"/>
        <family val="2"/>
      </rPr>
      <t>37</t>
    </r>
    <r>
      <rPr>
        <sz val="13"/>
        <color rgb="FF222222"/>
        <rFont val="Arial"/>
        <family val="2"/>
      </rPr>
      <t>(03), 643-671.</t>
    </r>
  </si>
  <si>
    <r>
      <t>Kleinman, D., &amp; Gollan, T. H. (2016). Speaking Two Languages for the Price of One: Bypassing Language Control Mechanisms via Accessibility-Driven Switches. </t>
    </r>
    <r>
      <rPr>
        <i/>
        <sz val="13"/>
        <color rgb="FF222222"/>
        <rFont val="Arial"/>
        <family val="2"/>
      </rPr>
      <t>Psychological science</t>
    </r>
    <r>
      <rPr>
        <sz val="13"/>
        <color rgb="FF222222"/>
        <rFont val="Arial"/>
        <family val="2"/>
      </rPr>
      <t>, </t>
    </r>
    <r>
      <rPr>
        <i/>
        <sz val="13"/>
        <color rgb="FF222222"/>
        <rFont val="Arial"/>
        <family val="2"/>
      </rPr>
      <t>27</t>
    </r>
    <r>
      <rPr>
        <sz val="13"/>
        <color rgb="FF222222"/>
        <rFont val="Arial"/>
        <family val="2"/>
      </rPr>
      <t>(5), 700-714.</t>
    </r>
  </si>
  <si>
    <r>
      <t>Boisgontier, M. P., Cheval, B., van Ruitenbeek, P., Levin, O., Renaud, O., Chanal, J., &amp; Swinnen, S. P. (2016). Whole-brain grey matter density predicts balance stability irrespective of age and protects older adults from falling. </t>
    </r>
    <r>
      <rPr>
        <i/>
        <sz val="13"/>
        <color rgb="FF222222"/>
        <rFont val="Arial"/>
        <family val="2"/>
      </rPr>
      <t>Gait &amp; posture</t>
    </r>
    <r>
      <rPr>
        <sz val="13"/>
        <color rgb="FF222222"/>
        <rFont val="Arial"/>
        <family val="2"/>
      </rPr>
      <t>, </t>
    </r>
    <r>
      <rPr>
        <i/>
        <sz val="13"/>
        <color rgb="FF222222"/>
        <rFont val="Arial"/>
        <family val="2"/>
      </rPr>
      <t>45</t>
    </r>
    <r>
      <rPr>
        <sz val="13"/>
        <color rgb="FF222222"/>
        <rFont val="Arial"/>
        <family val="2"/>
      </rPr>
      <t>, 143-150.</t>
    </r>
  </si>
  <si>
    <r>
      <t>Branigan, H. P., &amp; McLean, J. F. (2016). What children learn from adults’ utterances: An ephemeral lexical boost and persistent syntactic priming in adult–child dialogue. </t>
    </r>
    <r>
      <rPr>
        <i/>
        <sz val="13"/>
        <color rgb="FF222222"/>
        <rFont val="Arial"/>
        <family val="2"/>
      </rPr>
      <t>Journal of Memory and Language</t>
    </r>
    <r>
      <rPr>
        <sz val="13"/>
        <color rgb="FF222222"/>
        <rFont val="Arial"/>
        <family val="2"/>
      </rPr>
      <t>, </t>
    </r>
    <r>
      <rPr>
        <i/>
        <sz val="13"/>
        <color rgb="FF222222"/>
        <rFont val="Arial"/>
        <family val="2"/>
      </rPr>
      <t>91</t>
    </r>
    <r>
      <rPr>
        <sz val="13"/>
        <color rgb="FF222222"/>
        <rFont val="Arial"/>
        <family val="2"/>
      </rPr>
      <t>, 141-157.</t>
    </r>
  </si>
  <si>
    <r>
      <t>Qian, T., Jaeger, T. F., &amp; Aslin, R. N. (2016). Incremental implicit learning of bundles of statistical patterns. </t>
    </r>
    <r>
      <rPr>
        <i/>
        <sz val="13"/>
        <color rgb="FF222222"/>
        <rFont val="Arial"/>
        <family val="2"/>
      </rPr>
      <t>Cognition</t>
    </r>
    <r>
      <rPr>
        <sz val="13"/>
        <color rgb="FF222222"/>
        <rFont val="Arial"/>
        <family val="2"/>
      </rPr>
      <t>, </t>
    </r>
    <r>
      <rPr>
        <i/>
        <sz val="13"/>
        <color rgb="FF222222"/>
        <rFont val="Arial"/>
        <family val="2"/>
      </rPr>
      <t>157</t>
    </r>
    <r>
      <rPr>
        <sz val="13"/>
        <color rgb="FF222222"/>
        <rFont val="Arial"/>
        <family val="2"/>
      </rPr>
      <t>, 156-173.</t>
    </r>
  </si>
  <si>
    <r>
      <t>Quek, G. L., &amp; Finkbeiner, M. (2016). The upper-hemifield advantage for masked face processing: Not just an attentional bias. </t>
    </r>
    <r>
      <rPr>
        <i/>
        <sz val="13"/>
        <color rgb="FF222222"/>
        <rFont val="Arial"/>
        <family val="2"/>
      </rPr>
      <t>Attention, Perception, &amp; Psychophysics</t>
    </r>
    <r>
      <rPr>
        <sz val="13"/>
        <color rgb="FF222222"/>
        <rFont val="Arial"/>
        <family val="2"/>
      </rPr>
      <t>, </t>
    </r>
    <r>
      <rPr>
        <i/>
        <sz val="13"/>
        <color rgb="FF222222"/>
        <rFont val="Arial"/>
        <family val="2"/>
      </rPr>
      <t>78</t>
    </r>
    <r>
      <rPr>
        <sz val="13"/>
        <color rgb="FF222222"/>
        <rFont val="Arial"/>
        <family val="2"/>
      </rPr>
      <t>(1), 52-68.</t>
    </r>
  </si>
  <si>
    <t>RT &amp; Eye movement</t>
  </si>
  <si>
    <t>Regression with RE control for subj &amp; items</t>
  </si>
  <si>
    <t>NO LMM - WAS REGRESSION JUST CITED PAPER TO TALK ABOUT USING ADJUSTMENTS</t>
  </si>
  <si>
    <t>P values</t>
  </si>
  <si>
    <t>MCMC</t>
  </si>
  <si>
    <t>coefficients, SE/CI, t/z</t>
  </si>
  <si>
    <t>coefficients, t &amp; p</t>
  </si>
  <si>
    <t>assume t&gt;2 = sig</t>
  </si>
  <si>
    <t>assume t&gt;1.96 = sig</t>
  </si>
  <si>
    <t>LRTs for RE</t>
  </si>
  <si>
    <t>ANOVA &amp; LMM analysis</t>
  </si>
  <si>
    <t>Means and LMMs presented</t>
  </si>
  <si>
    <t>no sig</t>
  </si>
  <si>
    <t>model comparison only</t>
  </si>
  <si>
    <t>LRTs to choose best model but not given</t>
  </si>
  <si>
    <t>ANOVA (?)</t>
  </si>
  <si>
    <t>?</t>
  </si>
  <si>
    <t>CIs not p vals</t>
  </si>
  <si>
    <t>best model selection', Full reporting in supplementary materials</t>
  </si>
  <si>
    <t>?LRT for RE but not reported (convergance, so simplified RE)</t>
  </si>
  <si>
    <t>LRT &amp; descriptive</t>
  </si>
  <si>
    <t>LRT for RE, some model iterations not reported</t>
  </si>
  <si>
    <t>other: r for individual betas</t>
  </si>
  <si>
    <t>RT &amp; other</t>
  </si>
  <si>
    <t>MCMC &amp; F tests</t>
  </si>
  <si>
    <t>ANOVA used, and mixed model later on to reconfirm findings</t>
  </si>
  <si>
    <t>LRTs for best fitting model in appendix</t>
  </si>
  <si>
    <t>LRTS for best fitting model (both FE &amp; RE)</t>
  </si>
  <si>
    <t>LRTs for zero vs FE models reported in table; no coefficients just LRTs for model selection</t>
  </si>
  <si>
    <t xml:space="preserve"> </t>
  </si>
  <si>
    <t>sum contrasts' for Fes, ANOVA then LMER, min F reported</t>
  </si>
  <si>
    <t>coefficients, p</t>
  </si>
  <si>
    <t>pamer.fnc (ANOVA based)</t>
  </si>
  <si>
    <t>Backwards fit (lmerFIT fnc) descriptive</t>
  </si>
  <si>
    <t>simplified RE to achieve convergence</t>
  </si>
  <si>
    <t>LRTs for best fitting model FE</t>
  </si>
  <si>
    <t>coefficients, t</t>
  </si>
  <si>
    <t>CITE BAAYEN FOR MCMC ONLY; ANOVA/GLM USED</t>
  </si>
  <si>
    <t>Marginal &amp; Conditional R2</t>
  </si>
  <si>
    <t>Not all LRTs reported</t>
  </si>
  <si>
    <t>Crossed subj/item RE</t>
  </si>
  <si>
    <t>Level 1 and 2 analysis,</t>
  </si>
  <si>
    <t>LRTs to justify Res</t>
  </si>
  <si>
    <t xml:space="preserve">"a single general linear hypothesis test was computed for each model using the multivariate distribution of the coefficients of interest. Adjused p-values are reported such that the Type I familywise error rate is less than.05 per model (Hothorn et al., 2008; Westfall, 1997)."
</t>
  </si>
  <si>
    <t>Large data set so LRT+AIC to choose important predictors (see top pg 6 for nice description)</t>
  </si>
  <si>
    <t>F1 and F2 ANOVA</t>
  </si>
  <si>
    <t>LMMs used to control for heirarchical structure (ROIs)</t>
  </si>
  <si>
    <t>assume t is normal due to sample size</t>
  </si>
  <si>
    <t>standard deviations for RE reported in appendix</t>
  </si>
  <si>
    <t>Significant if effects 2x size of SE</t>
  </si>
  <si>
    <t>Dropped interaction terms if ns for LRT</t>
  </si>
  <si>
    <t>LRTs for RE - slopes</t>
  </si>
  <si>
    <t>minimal model - model simplification of FE once RE stable, removal if FE that were ns and not reduce LRT</t>
  </si>
  <si>
    <t>separate models run by group to parse interaction</t>
  </si>
  <si>
    <t>GLMM &amp; GAMMS</t>
  </si>
  <si>
    <t>AIC corrected LRTs reported - bits of evidence</t>
  </si>
  <si>
    <t>MCMC, assume t is normal, WALD for GLMM</t>
  </si>
  <si>
    <t>MCMC not available for random slopes</t>
  </si>
  <si>
    <t>LRTs for some additional Fes</t>
  </si>
  <si>
    <t>Maximal structure</t>
  </si>
  <si>
    <t>ANOVA F1 &amp; F2 due to convergance issues</t>
  </si>
  <si>
    <t>p</t>
  </si>
  <si>
    <t>P vals in text only, with mean data in tables &amp; figures</t>
  </si>
  <si>
    <t>minimal model - model simplification of FE, removal if FE that were ns and not reduce LRT</t>
  </si>
  <si>
    <t>Convergance failure - included RE slopes with largest effect sizes</t>
  </si>
  <si>
    <t>MCMC, assume t is normal, WALD for main effects &amp; interactions (comparing nested models?)</t>
  </si>
  <si>
    <t>Notes</t>
  </si>
  <si>
    <t>Only sig results reported in text</t>
  </si>
  <si>
    <t>x</t>
  </si>
  <si>
    <t>AIC / BIC also for RE</t>
  </si>
  <si>
    <t>ANOVA used, and mixed model later on to explore data</t>
  </si>
  <si>
    <t>complete rationale etc in supplementary materials</t>
  </si>
  <si>
    <t>NB: models not reported, just some summary data - full models to be 'forthcoming' in another article</t>
  </si>
  <si>
    <t>RE structure not reported. Used as control check for behavioural data. "Trial based" LMM - to control for trial?</t>
  </si>
  <si>
    <t>Non-linear LMM (quadratic functions)</t>
  </si>
  <si>
    <t xml:space="preserve">ANOVA used for other data in paper. LMMs used to look at Res for subjects </t>
  </si>
  <si>
    <t>LMM for trial analysis, other analysis used for other data in paper</t>
  </si>
  <si>
    <t>Loglikelihood reported but not LRTs</t>
  </si>
  <si>
    <t>Report AIC used and slopes/intercepts but no details of model iterations</t>
  </si>
  <si>
    <t>Regression used and then LMM for second analysis</t>
  </si>
  <si>
    <t>ANOVA used for other data in paper. LMMs for other data.</t>
  </si>
  <si>
    <t>'best model selection', Full reporting in supplementary materials</t>
  </si>
  <si>
    <t>Loglikelihood reported.</t>
  </si>
  <si>
    <t>Appendix gives tests</t>
  </si>
  <si>
    <t>other (define) - goodness of fit Somer's and Concordance</t>
  </si>
  <si>
    <t>LMM &amp; GLMM &amp; GAMMS</t>
  </si>
  <si>
    <t>Nothing about REs</t>
  </si>
  <si>
    <t>GAMMS for main analysis, LME to check linear effects</t>
  </si>
  <si>
    <t>CITE BAAYEN IN REVIEW OF LITERATURE</t>
  </si>
  <si>
    <t>LMM used alongside other analyses</t>
  </si>
  <si>
    <t>Good example of presenting model iterations succintly in Table 2</t>
  </si>
  <si>
    <t>Model equation with results table in keynote</t>
  </si>
  <si>
    <t>Vorstius, C., Radach, R., Mayer, M. B., &amp; Lonigan, C. J. (2013). Monitoring local comprehension monitoring in sentence reading. School Psychology Review, 42(2), 191.</t>
  </si>
  <si>
    <t>LRTs only</t>
  </si>
  <si>
    <t>LMM used as complement to LM, reported in footnote</t>
  </si>
  <si>
    <t>maximal structure</t>
  </si>
  <si>
    <t>Interesting test of assumptions for multilevel analysis pg311 first para</t>
  </si>
  <si>
    <t>other - reduction in between person intercept variance relative to empty model</t>
  </si>
  <si>
    <t>sig based on standard errors'</t>
  </si>
  <si>
    <t>detail in appendices</t>
  </si>
  <si>
    <t>Multiple model selection / multimodal inference</t>
  </si>
  <si>
    <t>other - deviance change</t>
  </si>
  <si>
    <t>Most likely model chosen</t>
  </si>
  <si>
    <t>No slopes due to non-convergance</t>
  </si>
  <si>
    <t>Maximal structure but did not improve fit so simple reported</t>
  </si>
  <si>
    <t>LRTs for interactions; X2 reported but no coefficients etc.</t>
  </si>
  <si>
    <t>(complete explanation with references, model iterations &amp; LRTs, or full theoretical rationale)</t>
  </si>
  <si>
    <t>(e.g. just saying 'subjects and items were fit as random effects' but no futher explanation of model).</t>
  </si>
  <si>
    <t>(no rationale provided at all, just 'we used LMMs' with no explanation)</t>
  </si>
  <si>
    <t>minimal model -model building from simple to complex RE then FE using LRTs to get 'final model' reported</t>
  </si>
  <si>
    <t>Re structure not reported or fully described</t>
  </si>
  <si>
    <t>Convergance failure - removed re accounting for least variance until converges</t>
  </si>
  <si>
    <t>LRTs for RE - reducing from maximal to one that doesn't change LRT</t>
  </si>
  <si>
    <t>LRTs not reported</t>
  </si>
  <si>
    <t>Convergance failure - removed re to main effects only (interpretation)</t>
  </si>
  <si>
    <t>Simplified FE model with removel ns effects</t>
  </si>
  <si>
    <t>LRTs for RE - report intercept only models</t>
  </si>
  <si>
    <t>other - Log lik</t>
  </si>
  <si>
    <t>Reported alongside CHAID tree analysis</t>
  </si>
  <si>
    <t>LRTS reported as results</t>
  </si>
  <si>
    <t>minimal model - model simplification of FE, removal if correlated Res, FE that were ns and not reduce LRT</t>
  </si>
  <si>
    <t>RT &amp; Errors/other</t>
  </si>
  <si>
    <t>Full results in appendices</t>
  </si>
  <si>
    <t>No description of RE</t>
  </si>
  <si>
    <t>SPSS report ANOVA tests as standard, difficult to compare to LMER?</t>
  </si>
  <si>
    <t>CF for analysis of speech &amp; gesture timing</t>
  </si>
  <si>
    <t>CF for communicative task  - naturalistic</t>
  </si>
  <si>
    <t>maximal structure to start</t>
  </si>
  <si>
    <t>ANOVA and LMMs used in analysis</t>
  </si>
  <si>
    <t>CF for speaking as expert / audience design</t>
  </si>
  <si>
    <t>Reducing highest order interactions and high correlated Res to get convergance</t>
  </si>
  <si>
    <t>confirned FE with LRT but not reported</t>
  </si>
  <si>
    <t>nice example of tables to report model iterations</t>
  </si>
  <si>
    <t>removed higher order RES for convergance</t>
  </si>
  <si>
    <t>"multidimensional multilevel item response" modelling</t>
  </si>
  <si>
    <t>NB: assume reference to maxiaml structure = correlations?</t>
  </si>
  <si>
    <t>minimal model - model simplification of FE / RE, that were ns and not reduce LRT</t>
  </si>
  <si>
    <t>AIC for RE - to test for slopes that were then not used</t>
  </si>
  <si>
    <t>coefficients, t/z</t>
  </si>
  <si>
    <t>minimal model - model simplification of FE, that were ns and not reduce LRT</t>
  </si>
  <si>
    <t>LRTs for RE - test for slopes not then used</t>
  </si>
  <si>
    <t>LRTs for RE - test for slopes not then used/results did not differ</t>
  </si>
  <si>
    <t>NB: Table 1 nice example presenting both coefficient and model comparison with and without predictor</t>
  </si>
  <si>
    <t>other - AIC</t>
  </si>
  <si>
    <t>"mixed effects ANOVA" - reported F tests</t>
  </si>
  <si>
    <t>"participants as a fixed effect"</t>
  </si>
  <si>
    <t>LRT against null (RE only)</t>
  </si>
  <si>
    <t>t/z</t>
  </si>
  <si>
    <t>minimal model - model simplification of FE &amp; RE with AIC</t>
  </si>
  <si>
    <t>F tests (Kenward roger)</t>
  </si>
  <si>
    <t>F tests</t>
  </si>
  <si>
    <t>F tests ANOVA tests reported (Type 3)</t>
  </si>
  <si>
    <t>(refer/describe to model selection but not reported)</t>
  </si>
  <si>
    <t>MANOVA used, and mixed logit model in appendix to confirm results</t>
  </si>
  <si>
    <t>LRTs for FE</t>
  </si>
  <si>
    <t>minimal model - model simplification of FE &amp; RE with LRT, remove ns terms</t>
  </si>
  <si>
    <t>LMM &amp; GAM</t>
  </si>
  <si>
    <t>other - X2 sig of RE component</t>
  </si>
  <si>
    <t>LRTs for RE &amp; FE</t>
  </si>
  <si>
    <t>included other models in appendices</t>
  </si>
  <si>
    <t>AIC for FE &amp; RE</t>
  </si>
  <si>
    <t>Growth Curve</t>
  </si>
  <si>
    <t>LMM for behavioural data</t>
  </si>
  <si>
    <t>CITES BAAYEN FOR REFERENCE ONLY - PARTIAL POOLING - PAPER DEALS WITH BAYSIAN ANALYSIS</t>
  </si>
  <si>
    <t>ANOVA - LME with RE to generate estimates, estimates then put through ANOVA</t>
  </si>
  <si>
    <t>ANOVA F1/F2 used and GLMM to confirm</t>
  </si>
  <si>
    <t>Convergance failure - removed re to intercepts</t>
  </si>
  <si>
    <t>Search within papers for 'mixed' 'LMM' 'Baayen' to identify relevant sections of text</t>
  </si>
  <si>
    <t>In linguistics / phonetics / psychology &amp; cognitie science / neuroscience disciplines</t>
  </si>
  <si>
    <t>effect sizes also reported</t>
  </si>
  <si>
    <t>report VIF for each FE</t>
  </si>
  <si>
    <t>Convergance failure - removed FE trial &amp; block</t>
  </si>
  <si>
    <t>TOO BRIEF TO EVALUATE PROPERLY - conference abstract</t>
  </si>
  <si>
    <t>other - AIC/BIC/deviance</t>
  </si>
  <si>
    <t>F tests against model without FE as result (Kenward Roger)</t>
  </si>
  <si>
    <t>ANOVA F1 and LMM to confirm interaction</t>
  </si>
  <si>
    <t>n/a</t>
  </si>
  <si>
    <t>other- deviance</t>
  </si>
  <si>
    <t>Multiple logistic regression Rbul package</t>
  </si>
  <si>
    <t>ANOVA F1 F2 and G/LMM to confirm, reported LMM only when differed from ANOVA</t>
  </si>
  <si>
    <t>LRTs for RE slopes &amp; FE interactions</t>
  </si>
  <si>
    <t>coefficients, z</t>
  </si>
  <si>
    <t>(http://jakewestfall.org/power/). T</t>
  </si>
  <si>
    <t>NB: power analysis tool for LMMs</t>
  </si>
  <si>
    <t>REFERENCE FOR POWER CALCUATION RATHER THAN DATA ANALYSIS</t>
  </si>
  <si>
    <t>LRTs for RE to get simplest structure / backwards stepwise removed if different improve fit</t>
  </si>
  <si>
    <t>minimal model - model simplification of FE, that were ns</t>
  </si>
  <si>
    <t>other - index of concordance C (classifier)</t>
  </si>
  <si>
    <t>NB: residualising not useful for collinearity</t>
  </si>
  <si>
    <t>assume F&gt;7.2 sig</t>
  </si>
  <si>
    <t>F tests ANOVA tests reported- results of LMM put through ANOVA</t>
  </si>
  <si>
    <t>NB:  R package, BayesFactor (Morey, Rouder, &amp; Jamil, 2015) to get bayes factors comparing nest models, can do with LMM</t>
  </si>
  <si>
    <t>F1 &amp; F2 ANOVA - CITES BAAYEN ONLY TO REFERE TO BAYES FACTOR CALCULATIONS FOR LMMS</t>
  </si>
  <si>
    <t>Maximal structure - convergance failure so removed RE slopes</t>
  </si>
  <si>
    <t>Regression analysis - confirming results with LMM</t>
  </si>
  <si>
    <t>Sattherwhite</t>
  </si>
  <si>
    <t>LRTs for RE &amp; FE, did not include if didn't improve model fit</t>
  </si>
  <si>
    <t>Maximal structure - convergance failure so removed RE correlations / slopes. RE only for 'critical' FE effects</t>
  </si>
  <si>
    <t>LRT against Null model only</t>
  </si>
  <si>
    <r>
      <t>Au</t>
    </r>
    <r>
      <rPr>
        <sz val="13"/>
        <color rgb="FF222222"/>
        <rFont val="Noteworthy Bold"/>
        <family val="2"/>
      </rPr>
      <t>‐</t>
    </r>
    <r>
      <rPr>
        <sz val="13"/>
        <color rgb="FF222222"/>
        <rFont val="Arial"/>
        <family val="2"/>
      </rPr>
      <t>Yeung, S. K., Kaakinen, J. K., Liversedge, S. P., &amp; Benson, V. (2015). Processing of written irony in autism spectrum disorder: An eye</t>
    </r>
    <r>
      <rPr>
        <sz val="13"/>
        <color rgb="FF222222"/>
        <rFont val="Noteworthy Bold"/>
        <family val="2"/>
      </rPr>
      <t>‐</t>
    </r>
    <r>
      <rPr>
        <sz val="13"/>
        <color rgb="FF222222"/>
        <rFont val="Arial"/>
        <family val="2"/>
      </rPr>
      <t>movement study. </t>
    </r>
    <r>
      <rPr>
        <i/>
        <sz val="13"/>
        <color rgb="FF222222"/>
        <rFont val="Arial"/>
        <family val="2"/>
      </rPr>
      <t>Autism Research</t>
    </r>
    <r>
      <rPr>
        <sz val="13"/>
        <color rgb="FF222222"/>
        <rFont val="Arial"/>
        <family val="2"/>
      </rPr>
      <t>, </t>
    </r>
    <r>
      <rPr>
        <i/>
        <sz val="13"/>
        <color rgb="FF222222"/>
        <rFont val="Arial"/>
        <family val="2"/>
      </rPr>
      <t>8</t>
    </r>
    <r>
      <rPr>
        <sz val="13"/>
        <color rgb="FF222222"/>
        <rFont val="Arial"/>
        <family val="2"/>
      </rPr>
      <t>(6), 749-760.</t>
    </r>
  </si>
  <si>
    <t>LRTs for RE - minimum to maximum</t>
  </si>
  <si>
    <t>assume t normally distributed</t>
  </si>
  <si>
    <t>F kenward rogers</t>
  </si>
  <si>
    <t>other - LogLik AIC BIC</t>
  </si>
  <si>
    <t>F tests reported for FE</t>
  </si>
  <si>
    <t>NB: RePsychLing package provides a new function, rePCA (which may become part of a future release of lme4) that enables the analyst to probe models fitted with lmer for rank deficiency, and can visualise with scree plots in prcomp</t>
  </si>
  <si>
    <t>Maximal structure vs parsimonious</t>
  </si>
  <si>
    <t>LMM run to confirm analysis (linear reg &amp; other analysis also run)</t>
  </si>
  <si>
    <t>Backwards stepwise model fit - removed FE &amp; RE unless improved model fit</t>
  </si>
  <si>
    <t>minimal model - model simplification of FE &amp; RE with LRT</t>
  </si>
  <si>
    <t>Maximal structure - convergance failure so removed RE slopes with lowest variance</t>
  </si>
  <si>
    <t>minimal model - model simplification of FE with LRTs</t>
  </si>
  <si>
    <t>P values for FE taken from LRTs</t>
  </si>
  <si>
    <t>yes - final model</t>
  </si>
  <si>
    <t>LMM used to confirm ANOVA / alongside other analyses</t>
  </si>
  <si>
    <t>LRTs</t>
  </si>
  <si>
    <t>P values for FE taken from LRTs &amp; MCMC for contrasts</t>
  </si>
  <si>
    <t>Means &amp; CI and LMMs presented</t>
  </si>
  <si>
    <t>Regression analysis used output from LMMs</t>
  </si>
  <si>
    <t>Full data in appendices</t>
  </si>
  <si>
    <t>other - LogLik</t>
  </si>
  <si>
    <t>LRT against prior model</t>
  </si>
  <si>
    <t>Slopes only in one model to derive BLUPs for Regression</t>
  </si>
  <si>
    <t>LRTs for RE - maximum to minimum - excluded slopes</t>
  </si>
  <si>
    <t>NB: language production with eye-tracking</t>
  </si>
  <si>
    <t>minimal model - model inclusion of FE RE if sig improve fit</t>
  </si>
  <si>
    <r>
      <t>Degen, J., &amp; Tanenhaus, M. K. (2015). Processing scalar implicature: A constraint</t>
    </r>
    <r>
      <rPr>
        <sz val="13"/>
        <color rgb="FF222222"/>
        <rFont val="Noteworthy Bold"/>
        <family val="2"/>
      </rPr>
      <t>‐</t>
    </r>
    <r>
      <rPr>
        <sz val="13"/>
        <color rgb="FF222222"/>
        <rFont val="Arial"/>
        <family val="2"/>
      </rPr>
      <t>based approach. </t>
    </r>
    <r>
      <rPr>
        <i/>
        <sz val="13"/>
        <color rgb="FF222222"/>
        <rFont val="Arial"/>
        <family val="2"/>
      </rPr>
      <t>Cognitive science</t>
    </r>
    <r>
      <rPr>
        <sz val="13"/>
        <color rgb="FF222222"/>
        <rFont val="Arial"/>
        <family val="2"/>
      </rPr>
      <t>, </t>
    </r>
    <r>
      <rPr>
        <i/>
        <sz val="13"/>
        <color rgb="FF222222"/>
        <rFont val="Arial"/>
        <family val="2"/>
      </rPr>
      <t>39</t>
    </r>
    <r>
      <rPr>
        <sz val="13"/>
        <color rgb="FF222222"/>
        <rFont val="Arial"/>
        <family val="2"/>
      </rPr>
      <t>(4), 667-710.</t>
    </r>
  </si>
  <si>
    <t>NB: language in context</t>
  </si>
  <si>
    <t>NB: language in context / constraint based evidence</t>
  </si>
  <si>
    <t>minimal model - start with max and remove FE if ns, AIC to get minimal model, then added slopes</t>
  </si>
  <si>
    <t>AIC between models reported as results</t>
  </si>
  <si>
    <r>
      <t>Escudero, P., Mulak, K. E., &amp; Vlach, H. A. (2015). Cross</t>
    </r>
    <r>
      <rPr>
        <sz val="13"/>
        <color rgb="FF222222"/>
        <rFont val="Noteworthy Bold"/>
        <family val="2"/>
      </rPr>
      <t>‐</t>
    </r>
    <r>
      <rPr>
        <sz val="13"/>
        <color rgb="FF222222"/>
        <rFont val="Arial"/>
        <family val="2"/>
      </rPr>
      <t>Situational Learning of Minimal Word Pairs. </t>
    </r>
    <r>
      <rPr>
        <i/>
        <sz val="13"/>
        <color rgb="FF222222"/>
        <rFont val="Arial"/>
        <family val="2"/>
      </rPr>
      <t>Cognitive science</t>
    </r>
    <r>
      <rPr>
        <sz val="13"/>
        <color rgb="FF222222"/>
        <rFont val="Arial"/>
        <family val="2"/>
      </rPr>
      <t>.</t>
    </r>
  </si>
  <si>
    <t>coefficients, SE/CI, p, e</t>
  </si>
  <si>
    <t>Best model reported</t>
  </si>
  <si>
    <t>df &amp; p</t>
  </si>
  <si>
    <t>NB: interaction of lexical variables for RTs</t>
  </si>
  <si>
    <t>Full reporting in appendices</t>
  </si>
  <si>
    <t>NB: list of biased &amp; unbiased sentences in appendix for target words - useful?</t>
  </si>
  <si>
    <t>NB: Reference for LMMs robust to non-gaussian errors</t>
  </si>
  <si>
    <t>ANOVA used, and mixed model as ancilliary analysis</t>
  </si>
  <si>
    <t>REFERENCES BAAYEN IN REVIEW OF METHODS</t>
  </si>
  <si>
    <r>
      <t>Graziotin, D., Wang, X., &amp; Abrahamsson, P. (2015). Do feelings matter? On the correlation of affects and the self</t>
    </r>
    <r>
      <rPr>
        <sz val="13"/>
        <color rgb="FF222222"/>
        <rFont val="Noteworthy Bold"/>
        <family val="2"/>
      </rPr>
      <t>‐</t>
    </r>
    <r>
      <rPr>
        <sz val="13"/>
        <color rgb="FF222222"/>
        <rFont val="Arial"/>
        <family val="2"/>
      </rPr>
      <t>assessed productivity in software engineering. </t>
    </r>
    <r>
      <rPr>
        <i/>
        <sz val="13"/>
        <color rgb="FF222222"/>
        <rFont val="Arial"/>
        <family val="2"/>
      </rPr>
      <t>Journal of Software: Evolution and Process</t>
    </r>
    <r>
      <rPr>
        <sz val="13"/>
        <color rgb="FF222222"/>
        <rFont val="Arial"/>
        <family val="2"/>
      </rPr>
      <t>, </t>
    </r>
    <r>
      <rPr>
        <i/>
        <sz val="13"/>
        <color rgb="FF222222"/>
        <rFont val="Arial"/>
        <family val="2"/>
      </rPr>
      <t>27</t>
    </r>
    <r>
      <rPr>
        <sz val="13"/>
        <color rgb="FF222222"/>
        <rFont val="Arial"/>
        <family val="2"/>
      </rPr>
      <t>(7), 467-487.</t>
    </r>
  </si>
  <si>
    <r>
      <t>Guida, A., Leroux, A., Lavielle</t>
    </r>
    <r>
      <rPr>
        <sz val="13"/>
        <color rgb="FF222222"/>
        <rFont val="Noteworthy Bold"/>
        <family val="2"/>
      </rPr>
      <t>‐</t>
    </r>
    <r>
      <rPr>
        <sz val="13"/>
        <color rgb="FF222222"/>
        <rFont val="Arial"/>
        <family val="2"/>
      </rPr>
      <t>Guida, M., &amp; Noël, Y. (2015). A SPoARC in the dark: Spatialization in verbal immediate memory. </t>
    </r>
    <r>
      <rPr>
        <i/>
        <sz val="13"/>
        <color rgb="FF222222"/>
        <rFont val="Arial"/>
        <family val="2"/>
      </rPr>
      <t>Cognitive Science</t>
    </r>
    <r>
      <rPr>
        <sz val="13"/>
        <color rgb="FF222222"/>
        <rFont val="Arial"/>
        <family val="2"/>
      </rPr>
      <t>.</t>
    </r>
  </si>
  <si>
    <t>RE only reported for slopes of interest</t>
  </si>
  <si>
    <t>Regression &amp; MANOVA in appendix</t>
  </si>
  <si>
    <r>
      <t>Huettig, F., &amp; Brouwer, S. (2015). Delayed anticipatory spoken language processing in adults with dyslexia—evidence from eye</t>
    </r>
    <r>
      <rPr>
        <sz val="13"/>
        <color rgb="FF222222"/>
        <rFont val="Noteworthy Bold"/>
        <family val="2"/>
      </rPr>
      <t>‐</t>
    </r>
    <r>
      <rPr>
        <sz val="13"/>
        <color rgb="FF222222"/>
        <rFont val="Arial"/>
        <family val="2"/>
      </rPr>
      <t>tracking. </t>
    </r>
    <r>
      <rPr>
        <i/>
        <sz val="13"/>
        <color rgb="FF222222"/>
        <rFont val="Arial"/>
        <family val="2"/>
      </rPr>
      <t>Dyslexia</t>
    </r>
    <r>
      <rPr>
        <sz val="13"/>
        <color rgb="FF222222"/>
        <rFont val="Arial"/>
        <family val="2"/>
      </rPr>
      <t>, </t>
    </r>
    <r>
      <rPr>
        <i/>
        <sz val="13"/>
        <color rgb="FF222222"/>
        <rFont val="Arial"/>
        <family val="2"/>
      </rPr>
      <t>21</t>
    </r>
    <r>
      <rPr>
        <sz val="13"/>
        <color rgb="FF222222"/>
        <rFont val="Arial"/>
        <family val="2"/>
      </rPr>
      <t>(2), 97-122.</t>
    </r>
  </si>
  <si>
    <t>NB: eye tracking with dyslexia, delayed anticipatory language processing</t>
  </si>
  <si>
    <t>Minimal to maximal / complex adding in Fes to get best fit</t>
  </si>
  <si>
    <t>other - LogLik AIC</t>
  </si>
  <si>
    <t>"no RE correlations as were degernate"</t>
  </si>
  <si>
    <t>NB: EEG and mixed models, word production late resolution of competition</t>
  </si>
  <si>
    <t>Eye movements &amp; RT &amp; Errors</t>
  </si>
  <si>
    <t>minimal model - start with max and remove FE if ns,LRT to get minimal model</t>
  </si>
  <si>
    <t>p values with upper &amp; lower bound estimates different dfs</t>
  </si>
  <si>
    <t>"Item response model"</t>
  </si>
  <si>
    <r>
      <t>Koehne, J., &amp; Crocker, M. W. (2015). The Interplay of Cross</t>
    </r>
    <r>
      <rPr>
        <sz val="13"/>
        <color rgb="FF222222"/>
        <rFont val="Noteworthy Bold"/>
        <family val="2"/>
      </rPr>
      <t>‐</t>
    </r>
    <r>
      <rPr>
        <sz val="13"/>
        <color rgb="FF222222"/>
        <rFont val="Arial"/>
        <family val="2"/>
      </rPr>
      <t>Situational Word Learning and Sentence</t>
    </r>
    <r>
      <rPr>
        <sz val="13"/>
        <color rgb="FF222222"/>
        <rFont val="Noteworthy Bold"/>
        <family val="2"/>
      </rPr>
      <t>‐</t>
    </r>
    <r>
      <rPr>
        <sz val="13"/>
        <color rgb="FF222222"/>
        <rFont val="Arial"/>
        <family val="2"/>
      </rPr>
      <t>Level Constraints. </t>
    </r>
    <r>
      <rPr>
        <i/>
        <sz val="13"/>
        <color rgb="FF222222"/>
        <rFont val="Arial"/>
        <family val="2"/>
      </rPr>
      <t>Cognitive science</t>
    </r>
    <r>
      <rPr>
        <sz val="13"/>
        <color rgb="FF222222"/>
        <rFont val="Arial"/>
        <family val="2"/>
      </rPr>
      <t>, </t>
    </r>
    <r>
      <rPr>
        <i/>
        <sz val="13"/>
        <color rgb="FF222222"/>
        <rFont val="Arial"/>
        <family val="2"/>
      </rPr>
      <t>39</t>
    </r>
    <r>
      <rPr>
        <sz val="13"/>
        <color rgb="FF222222"/>
        <rFont val="Arial"/>
        <family val="2"/>
      </rPr>
      <t>(5), 849-889.</t>
    </r>
  </si>
  <si>
    <t>NB: eye-movement data word learning mechanisms</t>
  </si>
  <si>
    <t>"Contrasts between levels of a factor (R1, R2, N) were assessed by the ratio of regression
coefficients (β) and standard errors (SE) since the p-values produced by lmer (Wald z test) may be
anti-conservative (Baayen et al., 2008): If the coefficient was larger than twice the standard error,
the difference was considered to be significant."</t>
  </si>
  <si>
    <t>CITE BAAYEN AS PART OF METHODS REVIEW</t>
  </si>
  <si>
    <t>Maximal structure - convergance failure so simplified until converged</t>
  </si>
  <si>
    <t>ANOVA toreplicate results in appendix</t>
  </si>
  <si>
    <t>ANOVA used for other data in paper. LMMs used to look at change over time</t>
  </si>
  <si>
    <r>
      <t>Lebois, L. A., Wilson</t>
    </r>
    <r>
      <rPr>
        <sz val="13"/>
        <color rgb="FF222222"/>
        <rFont val="Noteworthy Bold"/>
        <family val="2"/>
      </rPr>
      <t>‐</t>
    </r>
    <r>
      <rPr>
        <sz val="13"/>
        <color rgb="FF222222"/>
        <rFont val="Arial"/>
        <family val="2"/>
      </rPr>
      <t>Mendenhall, C. D., &amp; Barsalou, L. W. (2015). Are automatic conceptual cores the gold standard of semantic processing? The context</t>
    </r>
    <r>
      <rPr>
        <sz val="13"/>
        <color rgb="FF222222"/>
        <rFont val="Noteworthy Bold"/>
        <family val="2"/>
      </rPr>
      <t>‐</t>
    </r>
    <r>
      <rPr>
        <sz val="13"/>
        <color rgb="FF222222"/>
        <rFont val="Arial"/>
        <family val="2"/>
      </rPr>
      <t>dependence of spatial meaning in grounded congruency effects. </t>
    </r>
    <r>
      <rPr>
        <i/>
        <sz val="13"/>
        <color rgb="FF222222"/>
        <rFont val="Arial Italic"/>
        <family val="2"/>
      </rPr>
      <t>Cognitive Science</t>
    </r>
    <r>
      <rPr>
        <sz val="13"/>
        <color rgb="FF222222"/>
        <rFont val="Arial"/>
        <family val="2"/>
      </rPr>
      <t>, </t>
    </r>
    <r>
      <rPr>
        <i/>
        <sz val="13"/>
        <color rgb="FF222222"/>
        <rFont val="Arial Italic"/>
        <family val="2"/>
      </rPr>
      <t>39</t>
    </r>
    <r>
      <rPr>
        <sz val="13"/>
        <color rgb="FF222222"/>
        <rFont val="Arial"/>
        <family val="2"/>
      </rPr>
      <t>(8), 1764-1801.</t>
    </r>
  </si>
  <si>
    <t>variance &amp; significance</t>
  </si>
  <si>
    <t>LRTs for RE, FE by stepwise model selection retain sig effects only</t>
  </si>
  <si>
    <r>
      <t>Linck, J. A., &amp; Cunnings, I. (2015). The Utility and Application of Mixed</t>
    </r>
    <r>
      <rPr>
        <sz val="13"/>
        <color rgb="FF222222"/>
        <rFont val="Noteworthy Bold"/>
        <family val="2"/>
      </rPr>
      <t>‐</t>
    </r>
    <r>
      <rPr>
        <sz val="13"/>
        <color rgb="FF222222"/>
        <rFont val="Arial"/>
        <family val="2"/>
      </rPr>
      <t>Effects Models in Second Language Research. </t>
    </r>
    <r>
      <rPr>
        <i/>
        <sz val="13"/>
        <color rgb="FF222222"/>
        <rFont val="Arial Italic"/>
        <family val="2"/>
      </rPr>
      <t>Language Learning</t>
    </r>
    <r>
      <rPr>
        <sz val="13"/>
        <color rgb="FF222222"/>
        <rFont val="Arial"/>
        <family val="2"/>
      </rPr>
      <t>, </t>
    </r>
    <r>
      <rPr>
        <i/>
        <sz val="13"/>
        <color rgb="FF222222"/>
        <rFont val="Arial Italic"/>
        <family val="2"/>
      </rPr>
      <t>65</t>
    </r>
    <r>
      <rPr>
        <sz val="13"/>
        <color rgb="FF222222"/>
        <rFont val="Arial"/>
        <family val="2"/>
      </rPr>
      <t>(S1), 185-207.</t>
    </r>
  </si>
  <si>
    <t>NB: advise maximal RE for confirmatory hypothesis testing (i.e. experimental) but for exploratory need to justify RE structure used</t>
  </si>
  <si>
    <t>other - AIC BIC</t>
  </si>
  <si>
    <t>NB: exploration of transforming RT data for GLMMs</t>
  </si>
  <si>
    <t>ANOVA &amp; Logistic regression used and LMMs to confirm, then LMMs</t>
  </si>
  <si>
    <t>p values for some FE from LRT, some from coeff</t>
  </si>
  <si>
    <t>NB: LMMgui &amp; Tutorial, distinguishes confirmatory hypothesis vs exploratory</t>
  </si>
  <si>
    <t>CITE BAAYEN AS PART OF METHODS LMMgui</t>
  </si>
  <si>
    <t>Maximal structure - convergance failure so report fullest model that converged</t>
  </si>
  <si>
    <t>Maximal structure -but did not include Subj random slope as didn't improve model fit</t>
  </si>
  <si>
    <t>df = total n - FE</t>
  </si>
  <si>
    <t>Backward stepwise model selection with LRTs but not reported</t>
  </si>
  <si>
    <t>LMM to confirm ANOVA</t>
  </si>
  <si>
    <t>Backward and forward selection to identify best model</t>
  </si>
  <si>
    <t>LRTs for RE &amp; FE, Retain sig improvements only</t>
  </si>
  <si>
    <t>plus Bayes Factor FE comparisons</t>
  </si>
  <si>
    <t>RE slopes only if improves model fit</t>
  </si>
  <si>
    <t>MCMC for no slope models</t>
  </si>
  <si>
    <t>LRTs for RE - minimum to maximum that converges</t>
  </si>
  <si>
    <t>NB: reference to HCRC maptask corpus used by Boyle, E.A., Anderson, A.H., Newlands, A., 1994. The effects of visibility on dialogue and performance in a cooperative problem solving task. Language and Speech 70. and Bard, E.G., Anderson, A.H., Sotillo, C., Aylett, M., Doherty-Sneddon, G., Newlands, A., 2000. Controlling the intelligibility of referring expressions in dialogue. Journal of Memory and Language 42, 1–22.</t>
  </si>
  <si>
    <r>
      <t>Payne, B. R., Lee, C. L., &amp; Federmeier, K. D. (2015). Revisiting the incremental effects of context on word processing: Evidence from single</t>
    </r>
    <r>
      <rPr>
        <sz val="13"/>
        <color rgb="FF222222"/>
        <rFont val="Noteworthy Bold"/>
        <family val="2"/>
      </rPr>
      <t>‐</t>
    </r>
    <r>
      <rPr>
        <sz val="13"/>
        <color rgb="FF222222"/>
        <rFont val="Arial"/>
        <family val="2"/>
      </rPr>
      <t>word event</t>
    </r>
    <r>
      <rPr>
        <sz val="13"/>
        <color rgb="FF222222"/>
        <rFont val="Noteworthy Bold"/>
        <family val="2"/>
      </rPr>
      <t>‐</t>
    </r>
    <r>
      <rPr>
        <sz val="13"/>
        <color rgb="FF222222"/>
        <rFont val="Arial"/>
        <family val="2"/>
      </rPr>
      <t>related brain potentials. </t>
    </r>
    <r>
      <rPr>
        <i/>
        <sz val="13"/>
        <color rgb="FF222222"/>
        <rFont val="Arial Italic"/>
        <family val="2"/>
      </rPr>
      <t>Psychophysiology</t>
    </r>
    <r>
      <rPr>
        <sz val="13"/>
        <color rgb="FF222222"/>
        <rFont val="Arial"/>
        <family val="2"/>
      </rPr>
      <t>, </t>
    </r>
    <r>
      <rPr>
        <i/>
        <sz val="13"/>
        <color rgb="FF222222"/>
        <rFont val="Arial Italic"/>
        <family val="2"/>
      </rPr>
      <t>52</t>
    </r>
    <r>
      <rPr>
        <sz val="13"/>
        <color rgb="FF222222"/>
        <rFont val="Arial"/>
        <family val="2"/>
      </rPr>
      <t>(11), 1456-1469.</t>
    </r>
  </si>
  <si>
    <t>NB: excellent Appendix detailling LMMs and analysis</t>
  </si>
  <si>
    <t>yes R2 &amp; AIC BIC LogLik</t>
  </si>
  <si>
    <t>yes AIC BIC Log Lik</t>
  </si>
  <si>
    <t>Full LRT reporting in appendices</t>
  </si>
  <si>
    <t>NB:'afex' and 'phia' packages to asess significance</t>
  </si>
  <si>
    <t>minimal model - model inclusion of FE RE if sig improve fit LRTS</t>
  </si>
  <si>
    <t>yes Log Lik</t>
  </si>
  <si>
    <t>minimal model - start with max and remove FE if ns ( t value &lt;2), LRT &amp; AIC to get minimal model. LRTs for RE also</t>
  </si>
  <si>
    <t>other &amp; other &amp; other</t>
  </si>
  <si>
    <t>plus Bayesian LMMs Dorie, V. (2011). blme: Bayesian linear mixed-effects models. URL: http://CRAN. R-project. org/package= blme. [1]</t>
  </si>
  <si>
    <t>LMM used along with other analyses</t>
  </si>
  <si>
    <t>NB: eye movement and prediction - cf methods</t>
  </si>
  <si>
    <t>ANOVA &amp; Logistic regression used and LMMs to confirm, reported in appendix</t>
  </si>
  <si>
    <t>yes - AIC</t>
  </si>
  <si>
    <t>yes - unclear what</t>
  </si>
  <si>
    <t>Maximal structure - convergance failure so removed RE correlations / slopes</t>
  </si>
  <si>
    <t>minimal model - model inclusion of FE  if sig improve fit</t>
  </si>
  <si>
    <r>
      <t>Smith, N. J., &amp; Kutas, M. (2015). Regression</t>
    </r>
    <r>
      <rPr>
        <sz val="13"/>
        <color rgb="FF222222"/>
        <rFont val="Noteworthy Bold"/>
        <family val="2"/>
      </rPr>
      <t>‐</t>
    </r>
    <r>
      <rPr>
        <sz val="13"/>
        <color rgb="FF222222"/>
        <rFont val="Arial"/>
        <family val="2"/>
      </rPr>
      <t>based estimation of ERP waveforms: II. Nonlinear effects, overlap correction, and practical considerations. </t>
    </r>
    <r>
      <rPr>
        <i/>
        <sz val="13"/>
        <color rgb="FF222222"/>
        <rFont val="Arial Italic"/>
        <family val="2"/>
      </rPr>
      <t>Psychophysiology</t>
    </r>
    <r>
      <rPr>
        <sz val="13"/>
        <color rgb="FF222222"/>
        <rFont val="Arial"/>
        <family val="2"/>
      </rPr>
      <t>, </t>
    </r>
    <r>
      <rPr>
        <i/>
        <sz val="13"/>
        <color rgb="FF222222"/>
        <rFont val="Arial Italic"/>
        <family val="2"/>
      </rPr>
      <t>52</t>
    </r>
    <r>
      <rPr>
        <sz val="13"/>
        <color rgb="FF222222"/>
        <rFont val="Arial"/>
        <family val="2"/>
      </rPr>
      <t>(2), 169-181.</t>
    </r>
  </si>
  <si>
    <t>minimal RE - start with max and remove RE unless sig improves model</t>
  </si>
  <si>
    <t>CITES BAAYEN RE RANDOM VARIATION, USES NON-PARA STATS FOR STUDY</t>
  </si>
  <si>
    <t>NB: cites Zuur et al. (2009: Chapter 5), which can be summarised as follows:
(i) begin with a model that contains the most comprehensive fixedeffects
structure that can be fit given the variables to be explored
and find the optimal random-effects structure (varying intercepts
for one or more predictors and/or varying slopes for one or more
predictors); and,
(ii) once the optimal random-effects structure has been found, find
the optimal fixed-effects structure.</t>
  </si>
  <si>
    <t>Backwards stepwise model fit - removed FE &amp; RE unless improved model fit. Start with max FE to check RE, then with RE set check FE</t>
  </si>
  <si>
    <t>AIC &gt; 2 = improvement / change</t>
  </si>
  <si>
    <t>AIC</t>
  </si>
  <si>
    <t>X2/F give p values for FE in some models</t>
  </si>
  <si>
    <t>NB: Convergance: "Model Convergence Problems
Model convergence problems are most likely to arise when (a) the researcher is attempting to fit a model with too many predictor variables relative to the number of data point in the data, (b) there are too many redundant predictor variables (high collinearity), and/or (c) the random-effects structure is too complex. In the first case, one should not include in the model more predictor variables than the sample size divided by 15 (e.g., 990 data points/15 = 66 variables). In the second case, the researcher should deal with the collinearity present in their data in some way or another (see, e.g., Tremblay &amp; Tucker, 2011). In the third case, the researcher should fit his or her model with simpler and simpler random-effects structures until the model converges. The most important random effects to include in a model are crossed by subject and by item random intercepts, which in our experience are always warranted, as well as by subject adjustments for regions of interest (to account for both individual variation in the scalp distribution of the effects as well as individual spatial correlations between levels of regions of interest; Newman, Tremblay, Nichols, Neville, &amp; Ullman, 2012). Note that, in our experience, models including these random effects always converge. In some analyses of ERP data, adding by-item random intercepts, and especially by-item random smooths, results in models that are computationally intractable. This forces us, unfortunately, to omit them from our models. With smaller sample sizes, computational tractability becomes less of a problem and one can usually include these random effects."</t>
  </si>
  <si>
    <t>Sattherwaite</t>
  </si>
  <si>
    <t>Maximal structure - convergance failure so intercepts only</t>
  </si>
  <si>
    <t>Full rationale in appendices</t>
  </si>
  <si>
    <t>no - but available</t>
  </si>
  <si>
    <t>afex package for LRTs</t>
  </si>
  <si>
    <t>NB: nice summary of needing to sample stimuli as well as participants and influence on power</t>
  </si>
  <si>
    <t xml:space="preserve">CITE BAAYEN FOR METHOD DISCUSSION </t>
  </si>
  <si>
    <t>minimal model / parsimonious - model inclusion of FE  if sig improve fit; more complex Res tried by didn't change so not reported</t>
  </si>
  <si>
    <t>maximal structure - convergance so didn't include covariances between Res</t>
  </si>
  <si>
    <r>
      <t>Barkley</t>
    </r>
    <r>
      <rPr>
        <sz val="13"/>
        <color rgb="FF222222"/>
        <rFont val="Noteworthy Bold"/>
        <family val="2"/>
      </rPr>
      <t>‐</t>
    </r>
    <r>
      <rPr>
        <sz val="13"/>
        <color rgb="FF222222"/>
        <rFont val="Arial"/>
        <family val="2"/>
      </rPr>
      <t>Levenson, E., &amp; Galvan, A. (2016). Eye blink rate predicts reward decisions in adolescents. </t>
    </r>
    <r>
      <rPr>
        <i/>
        <sz val="13"/>
        <color rgb="FF222222"/>
        <rFont val="Arial Italic"/>
        <family val="2"/>
      </rPr>
      <t>Developmental science</t>
    </r>
    <r>
      <rPr>
        <sz val="13"/>
        <color rgb="FF222222"/>
        <rFont val="Arial"/>
        <family val="2"/>
      </rPr>
      <t>.</t>
    </r>
  </si>
  <si>
    <t>AIC to include more complex REs</t>
  </si>
  <si>
    <t>minimal model - model inclusion of RE if sig improve fit; removal of FE that were ns</t>
  </si>
  <si>
    <t>yes AIC</t>
  </si>
  <si>
    <t>min to max- select model that explains most variance, increasing complexity of FE with interactions</t>
  </si>
  <si>
    <t>max to min - remove predictors and compare with LRTs to get simpler</t>
  </si>
  <si>
    <t>yes AIC Log Lik</t>
  </si>
  <si>
    <t>backawrds step wise</t>
  </si>
  <si>
    <t>backawrds step wise; RE included if sig improve fit</t>
  </si>
  <si>
    <t>NB: worth reading for LAB</t>
  </si>
  <si>
    <t>min to max- add RE, then FE, with LRTs to improve fit / explain more variance</t>
  </si>
  <si>
    <t>full report for some models not others</t>
  </si>
  <si>
    <t>max to min - start with max and remove FE to find model of best fit</t>
  </si>
  <si>
    <t>maximal structure - convergance so simplified slopes until converged</t>
  </si>
  <si>
    <t>Full rationale/data/script available for download</t>
  </si>
  <si>
    <t>Full rationale/script in appendices</t>
  </si>
  <si>
    <t>minimal model / parsimonious for Res</t>
  </si>
  <si>
    <t>LMMs used but other analyses elswhere (robust regression)</t>
  </si>
  <si>
    <t>minimal model - remove FE and related RE that were ns and re-run model, keep 'better or simpler model'</t>
  </si>
  <si>
    <t>min/parsimonious - retained covariatae Fes &amp; RE slopes if sig</t>
  </si>
  <si>
    <t>bayes factore for null</t>
  </si>
  <si>
    <t>F tests with Sattherwhite</t>
  </si>
  <si>
    <t>min to max- build up RE and FE in sequence of models</t>
  </si>
  <si>
    <t>min to max- build up RE and FE in sequence of models to find best model with LRTs</t>
  </si>
  <si>
    <t>LMMS used and ANOVA / MANOVA elsewhere</t>
  </si>
  <si>
    <t>maximal structure - allowed by convergance</t>
  </si>
  <si>
    <t>LMMs used but other analyses elswhere (ANOVA)</t>
  </si>
  <si>
    <t>NB: LSA and other distributional measures predict priming - psychologically real? Update chapter rev</t>
  </si>
  <si>
    <t>maximal structure - convergance so remove slopes</t>
  </si>
  <si>
    <t>min to max - add in FES test with LRT &amp; AIC, report final model</t>
  </si>
  <si>
    <t>Full rationale/script in appendices. Data available.</t>
  </si>
  <si>
    <t>LRTs for RE, intercept only models</t>
  </si>
  <si>
    <t>P values for FE taken from LRTs, assume t&gt;2 (normal) for post-hoc</t>
  </si>
  <si>
    <t>maximal structure - but simplify with LRTs</t>
  </si>
  <si>
    <t>treat t as z</t>
  </si>
  <si>
    <t>CITES BAAYEN BUT NOT LMM - ANOVA ANALYSIS</t>
  </si>
  <si>
    <t>NB: worth reading for lab re: self-monitoring</t>
  </si>
  <si>
    <t>Maximal structure - where high correlation between intercept and slope dropped slope</t>
  </si>
  <si>
    <t>Maximal structure - convergence so removed Res accounting for least variance</t>
  </si>
  <si>
    <t>P values for FE taken from LRTS</t>
  </si>
  <si>
    <t>Report F1 effect sizes and Cis with p from LMMs</t>
  </si>
  <si>
    <r>
      <t>Klinger, J., Mayor, J., &amp; Bannard, C. (2016). Children's Faithfulness in Imitating Language Use Varies Cross</t>
    </r>
    <r>
      <rPr>
        <sz val="13"/>
        <color rgb="FF222222"/>
        <rFont val="Noteworthy Bold"/>
        <family val="2"/>
      </rPr>
      <t>‐</t>
    </r>
    <r>
      <rPr>
        <sz val="13"/>
        <color rgb="FF222222"/>
        <rFont val="Arial"/>
        <family val="2"/>
      </rPr>
      <t>Culturally, Contingent on Prior Experience. </t>
    </r>
    <r>
      <rPr>
        <i/>
        <sz val="13"/>
        <color rgb="FF222222"/>
        <rFont val="Arial Italic"/>
        <family val="2"/>
      </rPr>
      <t>Child development</t>
    </r>
    <r>
      <rPr>
        <sz val="13"/>
        <color rgb="FF222222"/>
        <rFont val="Arial"/>
        <family val="2"/>
      </rPr>
      <t>, </t>
    </r>
    <r>
      <rPr>
        <i/>
        <sz val="13"/>
        <color rgb="FF222222"/>
        <rFont val="Arial Italic"/>
        <family val="2"/>
      </rPr>
      <t>87</t>
    </r>
    <r>
      <rPr>
        <sz val="13"/>
        <color rgb="FF222222"/>
        <rFont val="Arial"/>
        <family val="2"/>
      </rPr>
      <t>(3), 820-833.</t>
    </r>
  </si>
  <si>
    <t>F tests Kenward Rogers TypeIII</t>
  </si>
  <si>
    <t>presents results in ANOVA but model output in Appendices</t>
  </si>
  <si>
    <t>P values for FE taken from LRTs, assume t&gt;2</t>
  </si>
  <si>
    <t>ANOVA used and LMM to confirm linear effect of predictor on outcome for ROIs</t>
  </si>
  <si>
    <t>max to min - remove predictors / RES and compare with LRTs to get simpler</t>
  </si>
  <si>
    <t>maximal structure - convergance so simplified correlations/least variance until converged</t>
  </si>
  <si>
    <t>maximal structure - convergance so intercepts only</t>
  </si>
  <si>
    <t>maximal structure - convergance so simplified until converged</t>
  </si>
  <si>
    <t>NB: analysis of trial BOLD with multilevel models, by voxel</t>
  </si>
  <si>
    <t>yes - figures</t>
  </si>
  <si>
    <t>Full report of results in appendices</t>
  </si>
  <si>
    <r>
      <t>McCallum, N. A., Brewer, N., &amp; Weber, N. (2016). Memorial Monitoring and Control: How Confidence and Social and Financial Consequences Affect Eyewitnesses' Reporting of Fine</t>
    </r>
    <r>
      <rPr>
        <sz val="13"/>
        <color rgb="FF222222"/>
        <rFont val="Noteworthy Bold"/>
        <family val="2"/>
      </rPr>
      <t>‐</t>
    </r>
    <r>
      <rPr>
        <sz val="13"/>
        <color rgb="FF222222"/>
        <rFont val="Arial"/>
        <family val="2"/>
      </rPr>
      <t>Grain Information. </t>
    </r>
    <r>
      <rPr>
        <i/>
        <sz val="13"/>
        <color rgb="FF222222"/>
        <rFont val="Arial Italic"/>
        <family val="2"/>
      </rPr>
      <t>Applied Cognitive Psychology</t>
    </r>
    <r>
      <rPr>
        <sz val="13"/>
        <color rgb="FF222222"/>
        <rFont val="Arial"/>
        <family val="2"/>
      </rPr>
      <t>, </t>
    </r>
    <r>
      <rPr>
        <i/>
        <sz val="13"/>
        <color rgb="FF222222"/>
        <rFont val="Arial Italic"/>
        <family val="2"/>
      </rPr>
      <t>30</t>
    </r>
    <r>
      <rPr>
        <sz val="13"/>
        <color rgb="FF222222"/>
        <rFont val="Arial"/>
        <family val="2"/>
      </rPr>
      <t>(3), 375-386.</t>
    </r>
  </si>
  <si>
    <t>(some model change described but not specifically, or some rationale without references, or refer to 'random effects' without specifying intercepts or slopes)</t>
  </si>
  <si>
    <t>p value for FE from LRT &amp; assume sig if CI not include 0</t>
  </si>
  <si>
    <t>state LRT equivalent to F test or R2 change in regression</t>
  </si>
  <si>
    <t>F tests Kenward Rogers TypeII</t>
  </si>
  <si>
    <t>also called 'model comparison approach'</t>
  </si>
  <si>
    <t>BAAYEN CITED AS PART OF DISCUSSION</t>
  </si>
  <si>
    <t>RE structure not stated?</t>
  </si>
  <si>
    <t>P values for FE from LRT</t>
  </si>
  <si>
    <t>means &amp; Lmms reported</t>
  </si>
  <si>
    <r>
      <t>Niefind, F., &amp; Dimigen, O. (2016). Dissociating parafoveal preview benefit and parafovea</t>
    </r>
    <r>
      <rPr>
        <sz val="13"/>
        <color rgb="FF222222"/>
        <rFont val="Noteworthy Bold"/>
        <family val="2"/>
      </rPr>
      <t>‐</t>
    </r>
    <r>
      <rPr>
        <sz val="13"/>
        <color rgb="FF222222"/>
        <rFont val="Arial"/>
        <family val="2"/>
      </rPr>
      <t>on</t>
    </r>
    <r>
      <rPr>
        <sz val="13"/>
        <color rgb="FF222222"/>
        <rFont val="Noteworthy Bold"/>
        <family val="2"/>
      </rPr>
      <t>‐</t>
    </r>
    <r>
      <rPr>
        <sz val="13"/>
        <color rgb="FF222222"/>
        <rFont val="Arial"/>
        <family val="2"/>
      </rPr>
      <t>fovea effects during reading: A combined eye tracking and EEG study. </t>
    </r>
    <r>
      <rPr>
        <i/>
        <sz val="13"/>
        <color rgb="FF222222"/>
        <rFont val="Arial Italic"/>
        <family val="2"/>
      </rPr>
      <t>Psychophysiology</t>
    </r>
    <r>
      <rPr>
        <sz val="13"/>
        <color rgb="FF222222"/>
        <rFont val="Arial"/>
        <family val="2"/>
      </rPr>
      <t>, </t>
    </r>
    <r>
      <rPr>
        <i/>
        <sz val="13"/>
        <color rgb="FF222222"/>
        <rFont val="Arial Italic"/>
        <family val="2"/>
      </rPr>
      <t>53</t>
    </r>
    <r>
      <rPr>
        <sz val="13"/>
        <color rgb="FF222222"/>
        <rFont val="Arial"/>
        <family val="2"/>
      </rPr>
      <t>(12), 1784-1798.</t>
    </r>
  </si>
  <si>
    <t>eye movement data &amp; brain imaging</t>
  </si>
  <si>
    <t>minimal model / parsimonious - PCA for RE but not details</t>
  </si>
  <si>
    <t>p value for FE from LRT &amp; assume t&gt;2 = sig</t>
  </si>
  <si>
    <t>LRTs for FE, but not reported (just reported final models)</t>
  </si>
  <si>
    <t>p values for FE fromLRT / type III Wald tests</t>
  </si>
  <si>
    <t>maximal with caveats: followed Barr (2013) Random effects structure for testing interactions in linear mixed-effects models. Frontiers in Psychology 4(328):328
DOI: 10.3389/fpsyg.2013.00328 · Source: PubMed</t>
  </si>
  <si>
    <t>minimal model - start with complex and remove FE via LRTs (Drop1 in lme4)</t>
  </si>
  <si>
    <t>phia R package (version 0.2-0, De Rosario-Martinez 2015) for multiple comparisons</t>
  </si>
  <si>
    <t>ANOVa used elsewhere in paper</t>
  </si>
  <si>
    <t>maximal structure - convergance or high correlations then simplified</t>
  </si>
  <si>
    <t>BLUPS used as way to control (subtracted from data then put into regression)</t>
  </si>
  <si>
    <t>yes BIC Log Lik</t>
  </si>
  <si>
    <t>minimal model - start with complex and remove FE via AIC, retest other predictors</t>
  </si>
  <si>
    <t>F tests Kenward Rogers Type III</t>
  </si>
  <si>
    <t>Full data available for download - but not on website</t>
  </si>
  <si>
    <t>maximal structure - convergance so intercepts only / only Res that contributed to variance</t>
  </si>
  <si>
    <t>UNABLE TO ACCESS</t>
  </si>
  <si>
    <t>maximal structure - justified by data and converged</t>
  </si>
  <si>
    <t xml:space="preserve">max to min - FES evaluated by LRT and removed ifns, </t>
  </si>
  <si>
    <t>min to max - add Fes with LRTS</t>
  </si>
  <si>
    <t>ANOVA used to check LMM</t>
  </si>
  <si>
    <t>max to min - remove ns Fes via LRTs</t>
  </si>
  <si>
    <t>Sig values for RE from LRTs</t>
  </si>
  <si>
    <t>P values of FE of interest from LRTs</t>
  </si>
  <si>
    <t>baseline model + additional Fes</t>
  </si>
  <si>
    <t>F tests / X2 tests for interaction only (according to hypotheses)</t>
  </si>
  <si>
    <t>maximal structure - convergance so reduced one to slope only</t>
  </si>
  <si>
    <t>Kenward-roger</t>
  </si>
  <si>
    <t>Multinomial model to noramlize data</t>
  </si>
  <si>
    <t>yes AIC LogLik</t>
  </si>
  <si>
    <t>df by obs - FE</t>
  </si>
  <si>
    <t>maximal structure - convergance so removed correlations</t>
  </si>
  <si>
    <t>NB: for context dependent meaning</t>
  </si>
  <si>
    <t>NB: splines fit with  (locations of knots) automatically determined using the package
rms, Harrell, 2014.</t>
  </si>
  <si>
    <t>RE approach</t>
  </si>
  <si>
    <t>Model Fit approach</t>
  </si>
  <si>
    <t>Means &amp; LMMs</t>
  </si>
  <si>
    <t>Convergance problems?</t>
  </si>
  <si>
    <t>Simplified</t>
  </si>
  <si>
    <t>yes - RE</t>
  </si>
  <si>
    <t>ANOVA + LMM</t>
  </si>
  <si>
    <t>best model selection'</t>
  </si>
  <si>
    <t>LRTs for best fitting model</t>
  </si>
  <si>
    <t>Appendices/supplement for full model fit/ report</t>
  </si>
  <si>
    <t>LRTs for zero vs FE models</t>
  </si>
  <si>
    <t xml:space="preserve">"a single general linear hypothesis test was computed for each model using the multivariate distribution of the coefficients of interest
</t>
  </si>
  <si>
    <t>Adjusted so Type 1 error at 0.05</t>
  </si>
  <si>
    <t>Large data set so LRT+AIC to choose important predictors</t>
  </si>
  <si>
    <t>yes- RE reported</t>
  </si>
  <si>
    <t>minimal model - model simplification of FE once RE stable, removal if FE that were ns and not reduce LRT; separate models run by group to parse interaction</t>
  </si>
  <si>
    <t>MCMC, assume t is normal, WALD for GLMM, MCMC not available for random slopes</t>
  </si>
  <si>
    <t>LRT, AIC &amp; BIC for RE</t>
  </si>
  <si>
    <t xml:space="preserve"> some model iterations not reported</t>
  </si>
  <si>
    <t>yes LogLik</t>
  </si>
  <si>
    <t>MCMC, assume t&gt;2 = sig</t>
  </si>
  <si>
    <t>best model</t>
  </si>
  <si>
    <t>LRTs for RE - slopes;</t>
  </si>
  <si>
    <t xml:space="preserve"> Convergance failure - included RE slopes with largest effect sizes</t>
  </si>
  <si>
    <t>Minimal FE model with removel ns effects; Reported alongside CHAID tree analysis</t>
  </si>
  <si>
    <t>no description</t>
  </si>
  <si>
    <t>confirned FE with LRT</t>
  </si>
  <si>
    <t xml:space="preserve"> F tests - "mixed effects ANOVA"</t>
  </si>
  <si>
    <t>AIC for FE</t>
  </si>
  <si>
    <t>maximal structure - LRTs for RE slopes</t>
  </si>
  <si>
    <t>LRTs for FE interactions</t>
  </si>
  <si>
    <t xml:space="preserve">Maximal structure - </t>
  </si>
  <si>
    <t>convergance failure so removed RE slopes</t>
  </si>
  <si>
    <t>minimal model - LRTs for FE</t>
  </si>
  <si>
    <t>minimal model - LRTs for RE</t>
  </si>
  <si>
    <t>convergance failure so removed RE correlations / slopes. RE only for 'critical' FE effects</t>
  </si>
  <si>
    <t>"Stepwise variable selection procedure".</t>
  </si>
  <si>
    <t>minimal model - Backwards stepwise model fit - removed FE &amp; RE unless improved model fit</t>
  </si>
  <si>
    <t>convergance failure so removed RE slopes with lowest variance</t>
  </si>
  <si>
    <t>variance RE only reported for slopes of interest</t>
  </si>
  <si>
    <t>Maximal structure -</t>
  </si>
  <si>
    <t xml:space="preserve"> convergance failure so removed RE slopes</t>
  </si>
  <si>
    <t>F Tests, p values with upper &amp; lower bound estimates different dfs</t>
  </si>
  <si>
    <t xml:space="preserve">MCMC; Coeff 2x SE then significant rather than Wald Z. </t>
  </si>
  <si>
    <t>convergance failure so simplified until converged</t>
  </si>
  <si>
    <t>ANOVA toreplicate results</t>
  </si>
  <si>
    <t>FE by stepwise model selection retain sig effects only</t>
  </si>
  <si>
    <t xml:space="preserve">LRTs for RE, </t>
  </si>
  <si>
    <t>convergance failure so report fullest model that converged</t>
  </si>
  <si>
    <t>Maximal structure - RE slopes only if improves model fit</t>
  </si>
  <si>
    <t xml:space="preserve"> convergance failure so removed RE correlations / slopes. RE only for 'critical' FE effects</t>
  </si>
  <si>
    <t xml:space="preserve"> convergance failure so simplified until converged</t>
  </si>
  <si>
    <t>ANOVA &amp; Logistic regression used and LMMs to confirm</t>
  </si>
  <si>
    <t>Maximal structure - LRTs for RE</t>
  </si>
  <si>
    <t xml:space="preserve"> convergance failure so removed RE correlations / slopes</t>
  </si>
  <si>
    <t xml:space="preserve"> convergance failure so intercepts only</t>
  </si>
  <si>
    <t xml:space="preserve">minimal model / parsimonious - model inclusion of FE  if sig improve fit; </t>
  </si>
  <si>
    <t>more complex Res tried by didn't change so not reported</t>
  </si>
  <si>
    <t>maximal structure -</t>
  </si>
  <si>
    <t xml:space="preserve"> convergance so didn't include covariances between Res</t>
  </si>
  <si>
    <t>minimal model - removal of FE that were ns</t>
  </si>
  <si>
    <t xml:space="preserve">model inclusion of RE if sig improve fit; </t>
  </si>
  <si>
    <t xml:space="preserve"> convergance so simplified slopes until converged</t>
  </si>
  <si>
    <t>remove ns</t>
  </si>
  <si>
    <t xml:space="preserve"> allowed by convergance</t>
  </si>
  <si>
    <t xml:space="preserve"> convergence so removed Res accounting for least variance</t>
  </si>
  <si>
    <t xml:space="preserve">maximal structure - </t>
  </si>
  <si>
    <t>convergance so simplified correlations/least variance until converged</t>
  </si>
  <si>
    <t xml:space="preserve"> convergance so intercepts only</t>
  </si>
  <si>
    <t xml:space="preserve"> convergance so simplified until converged</t>
  </si>
  <si>
    <t>allowed by convergance</t>
  </si>
  <si>
    <t>maximal structure - LRTs for RE</t>
  </si>
  <si>
    <t>maximal with caveats - see ref</t>
  </si>
  <si>
    <t>convergance or high correlations then simplified</t>
  </si>
  <si>
    <t xml:space="preserve"> convergance so simplified correlations/least variance until converged</t>
  </si>
  <si>
    <t>convergance so intercepts only / only Res that contributed to variance</t>
  </si>
  <si>
    <t xml:space="preserve"> convergance or high correlations then simplified</t>
  </si>
  <si>
    <t xml:space="preserve"> justified by data and converged</t>
  </si>
  <si>
    <t>convergance so intercepts only</t>
  </si>
  <si>
    <t>convergance so reduced one to slope only</t>
  </si>
  <si>
    <t xml:space="preserve"> convergance so removed correlations</t>
  </si>
  <si>
    <t>Kittredge, A. K., &amp; Dell, G. S. (2016). Learning to speak by listening: Transfer of phonotactics from perception to production. Journal of Memory and Language, 89, 8-22.</t>
  </si>
  <si>
    <t>Total papers</t>
  </si>
  <si>
    <t>Included</t>
  </si>
  <si>
    <t>Model Specification</t>
  </si>
  <si>
    <t>(iterations/selection)</t>
  </si>
  <si>
    <t>Problem: multiplicity of decision making</t>
  </si>
  <si>
    <t xml:space="preserve">Other </t>
  </si>
  <si>
    <t>105:205</t>
  </si>
  <si>
    <t>Cells:</t>
  </si>
  <si>
    <t>4:103</t>
  </si>
  <si>
    <t>208:309</t>
  </si>
  <si>
    <t>311:412</t>
  </si>
  <si>
    <t>None / NA</t>
  </si>
  <si>
    <t>LRT for RE</t>
  </si>
  <si>
    <t>Overall Model Approach</t>
  </si>
  <si>
    <t>Random Effects</t>
  </si>
  <si>
    <t>LRTs for RE Slopes</t>
  </si>
  <si>
    <t>LRT AIC &amp; BIC for RE</t>
  </si>
  <si>
    <t>LRTs against null for RE</t>
  </si>
  <si>
    <t>Not described</t>
  </si>
  <si>
    <t>LRTs backwards from maximal</t>
  </si>
  <si>
    <t>Other</t>
  </si>
  <si>
    <t>AIC for RE slopes/more complex</t>
  </si>
  <si>
    <t>LRTS minimal (retain/add RE if improve fit/PCA)</t>
  </si>
  <si>
    <t>ANOVA / LMM+</t>
  </si>
  <si>
    <t>Backwards fit</t>
  </si>
  <si>
    <t>Minimal model (model simplification for FE and/or RE if ns)</t>
  </si>
  <si>
    <t>n=21</t>
  </si>
  <si>
    <t>Total</t>
  </si>
  <si>
    <t>Separate model x Group for interaction</t>
  </si>
  <si>
    <t>Best mode generic statement</t>
  </si>
  <si>
    <t>simplification: Dropped interaction terms if ns for LRT</t>
  </si>
  <si>
    <t>LRT+AIC to choose important predictors</t>
  </si>
  <si>
    <t xml:space="preserve"> LRT confirned Fes</t>
  </si>
  <si>
    <t>n=20</t>
  </si>
  <si>
    <t>General LRTs/AIC (best fit with LRTs, LRTs for FE/RE)</t>
  </si>
  <si>
    <t>n=25</t>
  </si>
  <si>
    <t>Min to max</t>
  </si>
  <si>
    <t>Max to min</t>
  </si>
  <si>
    <t>select</t>
  </si>
  <si>
    <t>check</t>
  </si>
  <si>
    <t>ANOVA then confirmed with LME</t>
  </si>
  <si>
    <t>LRT Chi-sq for model comparisons, no p-values for coefficients</t>
  </si>
  <si>
    <t>approach to minimal adequate model -- after random effects specified -- by removal of ns FE</t>
  </si>
  <si>
    <t>RE established by model comparisons</t>
  </si>
  <si>
    <t>just LMMs</t>
  </si>
  <si>
    <t>Unreported</t>
  </si>
  <si>
    <t>method unreported</t>
  </si>
  <si>
    <t>stepwise selection of fixed effects -- ns FE removed</t>
  </si>
  <si>
    <t>unexplained</t>
  </si>
  <si>
    <t>none</t>
  </si>
  <si>
    <t>all designed factors estimated</t>
  </si>
  <si>
    <t>all intercepts and slopes said to be included</t>
  </si>
  <si>
    <t>iV</t>
  </si>
  <si>
    <t>coefficients, z and p</t>
  </si>
  <si>
    <t>Wald test z</t>
  </si>
  <si>
    <t>LMMs used to add analysis of individual differences</t>
  </si>
  <si>
    <t>Referenced but not reported</t>
  </si>
  <si>
    <t>stepwise selection of fixed effects -- FE included if model comparison showed sig contribution to model fit</t>
  </si>
  <si>
    <t>coefficients and t</t>
  </si>
  <si>
    <t>all predictors added then non-significant FE interactions removed -- then largest by-subject random slopes added</t>
  </si>
  <si>
    <t>largest by-subject random slopes added</t>
  </si>
  <si>
    <t>stepwise selection of fixed effects -- added if AIC lowered by unspecified amount</t>
  </si>
  <si>
    <t>Participants and items as random effects but unclear which</t>
  </si>
  <si>
    <t>LMM used to extract BLUPs, firstly, to form DV for OLS regression, secondly</t>
  </si>
  <si>
    <t>none for LMMs</t>
  </si>
  <si>
    <t>partially explained: RE added until convergence problems encountered</t>
  </si>
  <si>
    <t>limited e.g. not all comparisions or choices explained fully</t>
  </si>
  <si>
    <t>coefficients, F and p</t>
  </si>
  <si>
    <t>F-test approximated df</t>
  </si>
  <si>
    <t>RE included if sig in LRT but results not reported</t>
  </si>
  <si>
    <t>not possible</t>
  </si>
  <si>
    <t>partially explained: RE intercepts included</t>
  </si>
  <si>
    <t>none reported</t>
  </si>
  <si>
    <t>no simplification reported</t>
  </si>
  <si>
    <t>ANOVA  then GLMM for time series data</t>
  </si>
  <si>
    <t>no appendix</t>
  </si>
  <si>
    <t>no convergence-related simplification reported</t>
  </si>
  <si>
    <t>appendix included</t>
  </si>
  <si>
    <t>wald test z, MCMC t</t>
  </si>
  <si>
    <t>problems reported in some analyses (additional to those categorised here)</t>
  </si>
  <si>
    <t>simplification reported (in analyses additional to those categorised here)</t>
  </si>
  <si>
    <t>LMMs and GLM, GLMM reported in analyses additional to those categorised here</t>
  </si>
  <si>
    <t>RE included if sig in LRT</t>
  </si>
  <si>
    <t>just GLMMs</t>
  </si>
  <si>
    <t>MCMC for RT analysis, LRT for accuracy analysis</t>
  </si>
  <si>
    <t>coefficients, z &amp; p</t>
  </si>
  <si>
    <t>MCMC (t) and Wald (z)</t>
  </si>
  <si>
    <t>just LMM or GLMMs</t>
  </si>
  <si>
    <t>Participant reportedly treated as a fixed variable</t>
  </si>
  <si>
    <t>F and p</t>
  </si>
  <si>
    <t>just LMM (ANOVA style)</t>
  </si>
  <si>
    <t>other (define): calculated proportional reduction in unexplained variance -- a pseudo-R-sq</t>
  </si>
  <si>
    <t>(1|subject) only included</t>
  </si>
  <si>
    <t>all designed factors estimated but in additional group-wise analyses, removal of non-sig effects</t>
  </si>
  <si>
    <t>t df-approximation</t>
  </si>
  <si>
    <t>maximal model fitted, terms removed if do not sig improve model fit</t>
  </si>
  <si>
    <t>simplification motivated by relative fit</t>
  </si>
  <si>
    <t>chi-sq and p</t>
  </si>
  <si>
    <t>chi-sq p</t>
  </si>
  <si>
    <t>t</t>
  </si>
  <si>
    <t>only random effect of subjects on intercepts fitted</t>
  </si>
  <si>
    <t>appendix but no information on models</t>
  </si>
  <si>
    <t>z p</t>
  </si>
  <si>
    <t>terms were included if they could be "estimated reliably"</t>
  </si>
  <si>
    <t>more complex GLMMs but were not reported if they could not be estimated reliably</t>
  </si>
  <si>
    <t>simplification motivated by whether estimates could be estimated reliably</t>
  </si>
  <si>
    <t>just GLMMs (LMMs in other analyses)</t>
  </si>
  <si>
    <t>satterthwaite approx df</t>
  </si>
  <si>
    <t>random slopes models fitted but not reported because did not improve fit</t>
  </si>
  <si>
    <t>coefficients and z</t>
  </si>
  <si>
    <t>stepwise selection of fixed effects -- FE included if model comparison showed improvement in model fit</t>
  </si>
  <si>
    <t>random slopes included if model fit improved</t>
  </si>
  <si>
    <t>GLMMs or LMMs (in analyses other than those analysed here), by-items or by-participants regressions reported in additional analyses</t>
  </si>
  <si>
    <t>no appendix with LMM information</t>
  </si>
  <si>
    <t>p values reported but derivation unreported</t>
  </si>
  <si>
    <t>just random intercepts included it seems</t>
  </si>
  <si>
    <t>LMM plus regression in additional analyses</t>
  </si>
  <si>
    <t>all random intercepts and slopes fitted but report unclear on covariances</t>
  </si>
  <si>
    <t>note that for each paper, a single analysis i.e. model was selected -- models were selected as more complex if incorporating more parameters, fixed or random effects</t>
  </si>
  <si>
    <t>GLMMs or LMMs (in analyses other than those analysed here)</t>
  </si>
  <si>
    <t>implicit p values based on Wald coefficient to SE comparison</t>
  </si>
  <si>
    <t>this means that ambiguous eg "LMM &amp; GLMM" entries in the model type column were eschewed</t>
  </si>
  <si>
    <t>unreported but indication that regression with RE subjects and items intercepts and slopes</t>
  </si>
  <si>
    <t>coeficients, z, and p</t>
  </si>
  <si>
    <t>Wald z</t>
  </si>
  <si>
    <t>no report of FE</t>
  </si>
  <si>
    <t>a range of approaches reported: generally, stepwise addition of factors</t>
  </si>
  <si>
    <t>random intercepts, subjects and items, included: unclear on slopes</t>
  </si>
  <si>
    <t>supplementary materials, not examined</t>
  </si>
  <si>
    <t>LRT but not explicitly specified</t>
  </si>
  <si>
    <t>Wald test on z p-values</t>
  </si>
  <si>
    <t>random effects of subjects and items on intercepts included, random slopes not included (it seems, it's not explicit) if null LRT comparison</t>
  </si>
  <si>
    <t>appendix, does not include models information</t>
  </si>
  <si>
    <t>MCMC p</t>
  </si>
  <si>
    <t>insufficient information to evaluate</t>
  </si>
  <si>
    <t>LRT per coeff, p</t>
  </si>
  <si>
    <t>maximal random effects</t>
  </si>
  <si>
    <t>LMMs supplemented with nonparametric analyses</t>
  </si>
  <si>
    <t>all corresponding slopes plus by subjects and items intercepts</t>
  </si>
  <si>
    <t>just LMMS or GLMMs in other analyses</t>
  </si>
  <si>
    <t>appears to be theory led -- most conservative model</t>
  </si>
  <si>
    <t>supplementary materials provided: most analysis information in supplementary materials</t>
  </si>
  <si>
    <t>coefficients and p</t>
  </si>
  <si>
    <t>just GLMMs (ANOVAs in other analyses)</t>
  </si>
  <si>
    <t>just LMMS</t>
  </si>
  <si>
    <t>p-value method unreported</t>
  </si>
  <si>
    <t>stepwise selection of fixed effects -- from most complex model, then removing all fixed effects not significant at .05 level</t>
  </si>
  <si>
    <t>wald test on z p-values</t>
  </si>
  <si>
    <t>random effects of subjects and items on intercepts included if model converged</t>
  </si>
  <si>
    <t>more complex models reported not to converge</t>
  </si>
  <si>
    <t>simplified models reported so that models included random slopes if converged</t>
  </si>
  <si>
    <t>coefficients, SE, chi-sq and chi-sq-p</t>
  </si>
  <si>
    <t>no coefficients reported</t>
  </si>
  <si>
    <t>fixed effects -- control included if significant -- key variables included to test utility one by one</t>
  </si>
  <si>
    <t>random effects of subjects and items on intercepts included, random slopes included if significant LRT comparison</t>
  </si>
  <si>
    <t>no -- not in analysis coded</t>
  </si>
  <si>
    <t>all design and control fixed effects included</t>
  </si>
  <si>
    <t>only random intercepts included</t>
  </si>
  <si>
    <t>maximal model reported not to converge</t>
  </si>
  <si>
    <t>random intercepts model only fitted</t>
  </si>
  <si>
    <t>smooth terms reported</t>
  </si>
  <si>
    <t>F, t and Wald chi-sq</t>
  </si>
  <si>
    <t>random effects of subject, targets and primes on (implied) intercepts, random effect of subjects on slopes of one effect presumably because warranted by model fit comparisons</t>
  </si>
  <si>
    <t>just GAMMs</t>
  </si>
  <si>
    <t>asterisks reported</t>
  </si>
  <si>
    <t>effects added stepwise if LRT comparisons show improved fit</t>
  </si>
  <si>
    <t>Simplified models reported so that models included random slopes if converged</t>
  </si>
  <si>
    <t>unclear -- not fully specified</t>
  </si>
  <si>
    <t>GLMMs and ANOVAs -- focused on accuracy, but also LMM and ANOVA on RTs</t>
  </si>
  <si>
    <t>deviance, chi-sq, LRT p</t>
  </si>
  <si>
    <t>random effects of subjects on slopes of some terms included, if significant LRT, unclear how generally the approach was applied</t>
  </si>
  <si>
    <t>LRT and Wald z p-values</t>
  </si>
  <si>
    <t>stepwise forwards incremental model construction</t>
  </si>
  <si>
    <t>random effects of subjects and item similarity on intercepts, of subjects on slopes of control but not experimental fixed effects</t>
  </si>
  <si>
    <t>unclear, perhaps approximate df t derived p-values</t>
  </si>
  <si>
    <t>control analyses reported in supplementary materials</t>
  </si>
  <si>
    <t>unclear -- fixed effects said to be nested within subjects implying random intercepts and slopes</t>
  </si>
  <si>
    <t>just random effect of subjects on intercepts</t>
  </si>
  <si>
    <t>model includes random intercepts by subjects and by items, random slopes if improved model fit</t>
  </si>
  <si>
    <t>model with random slopes for time x condition interaction did not converge</t>
  </si>
  <si>
    <t>random slopes terms for time x condition interaction excluded</t>
  </si>
  <si>
    <t>unclear: implicit that RE covariances included</t>
  </si>
  <si>
    <t>Wald z p-values</t>
  </si>
  <si>
    <t>fixed (main or interaction) effects removed if did not sig improve model fit</t>
  </si>
  <si>
    <t>random effects of subjects and items on intercepts, on slopes if fixed effects included because improved model fit</t>
  </si>
  <si>
    <t>convergence problems reported in note for analysis variant including archived data</t>
  </si>
  <si>
    <t>model simplification but not because of convergence problems</t>
  </si>
  <si>
    <t>no -- though ranef plots shown for a model other than that coded here</t>
  </si>
  <si>
    <t>backwards stepwise fitting -- removing fixed and random effects that did not sig improve model fit</t>
  </si>
  <si>
    <t>seem to include just random effects of subjects and items on intercepts</t>
  </si>
  <si>
    <t>appear to fit all potential main and interaction effects</t>
  </si>
  <si>
    <t>only random effect of subjects on intercepts by task</t>
  </si>
  <si>
    <t>convergence problems reported for some model variants (not reported)</t>
  </si>
  <si>
    <t>simplification to models reported by removal of random slopes due to convergence problems</t>
  </si>
  <si>
    <t>fixed effects included if sig improved model fit (LRT)</t>
  </si>
  <si>
    <t>only random effect of subjects on intercepts</t>
  </si>
  <si>
    <t>backwards stepwise fitting -- removing fixed effects that did not sig improve model fit</t>
  </si>
  <si>
    <t>only random effects of subjects or items on intercepts</t>
  </si>
  <si>
    <t>appendix showing models</t>
  </si>
  <si>
    <t>following stepwise comparison reported that only random effect of subjects on intercepts</t>
  </si>
  <si>
    <t>simplification through backwards stepwise removal</t>
  </si>
  <si>
    <t>all experimental manipulations included as fixed effects</t>
  </si>
  <si>
    <t>appendix presenting fixed and random effects estimates</t>
  </si>
  <si>
    <t>not in main text</t>
  </si>
  <si>
    <t>F and p in main text</t>
  </si>
  <si>
    <t>unclear: afex options not specified</t>
  </si>
  <si>
    <t>maximal random effects specified</t>
  </si>
  <si>
    <t>random effects of subjects and scenes on intercepts only</t>
  </si>
  <si>
    <t>limited information but appears that all experimental manipulations included as fixed effects</t>
  </si>
  <si>
    <t>no p-values for t (in other analyses, Wald p for z)</t>
  </si>
  <si>
    <t>authors followed Bates et al. (2015) so assume all random effects associated with better model fit</t>
  </si>
  <si>
    <t>if following Bates et al. (2015) then will have removed random effects not associated with better fit</t>
  </si>
  <si>
    <t>coding done of omnibus model series -- model trimmed to remove nonsignificant fixed effects</t>
  </si>
  <si>
    <t>limited random effects specified: random intercepts by subjects and by items; random slopes by subjects of trial number and preceding RT effects</t>
  </si>
  <si>
    <t>in omnibus models, nonsignificant fixed effects removed</t>
  </si>
  <si>
    <t>appendices: where omnibus model table presented</t>
  </si>
  <si>
    <t>all experimental factors included as fixed effects</t>
  </si>
  <si>
    <t>just LMMs but SS-ANOVAs also report</t>
  </si>
  <si>
    <t>no appendix corresponding to LMMs</t>
  </si>
  <si>
    <t>random effects of subjects and items on intercepts and slopes</t>
  </si>
  <si>
    <t>For Lotte; if more than one analysis, code the most complex one</t>
  </si>
  <si>
    <t>For Rob, if multiple analyses then Rob chose first one to code.</t>
  </si>
  <si>
    <t>random effects of subjects on intercepts, tested if random slopes improved model fit</t>
  </si>
  <si>
    <t>just LMMS for specific analysis</t>
  </si>
  <si>
    <t>For the coding check, note that for each paper, a single analysis i.e. model was selected -- models were selected as more complex if incorporating more parameters, fixed or random effects</t>
  </si>
  <si>
    <t>Agreed</t>
  </si>
  <si>
    <t>Not agreed</t>
  </si>
  <si>
    <t>% agreed</t>
  </si>
  <si>
    <t>Number checked</t>
  </si>
  <si>
    <t>Number initially reviwed</t>
  </si>
  <si>
    <t>% checked</t>
  </si>
  <si>
    <t>Where rationale was classified as 'limited' vs 'partial' this was then marked as agreement, as these categories were ambiguous.</t>
  </si>
  <si>
    <t>Where model type from Lotte's classification included Rob's (e.g. GLMM &amp; LMM, LMM) this was marked as agreement as Rob had reviewed only one model per paper</t>
  </si>
  <si>
    <t>Rob's classifications are in yellow, Lotte's are plain/white. A '1' is placed where there is agreement, and a '0' where there is no agreement for each criteria.</t>
  </si>
  <si>
    <t xml:space="preserve">coefficients, SE, </t>
  </si>
  <si>
    <t>other - reduction in between person intercept variance relative to empty model / pseudo-R2</t>
  </si>
  <si>
    <t>Guidance on how review completed by Lotte Meteyard, with categories / coding scheme</t>
  </si>
  <si>
    <t>Guide to pages</t>
  </si>
  <si>
    <t>Papers_Raw</t>
  </si>
  <si>
    <t>Papers_Tidied</t>
  </si>
  <si>
    <t>Summary 1</t>
  </si>
  <si>
    <t>Summary 2</t>
  </si>
  <si>
    <t>Papers_Tidied-coding check</t>
  </si>
  <si>
    <t>Papers-Coding Check_Counts</t>
  </si>
  <si>
    <t>First pass of papers coded by LM</t>
  </si>
  <si>
    <t>Second pass of coding by LM with additional categories/codes tidied up for consistency</t>
  </si>
  <si>
    <t>Counts for model approach / specification / ANOVA LMM</t>
  </si>
  <si>
    <t>Counts for model approach</t>
  </si>
  <si>
    <t>First pass of coding check by RD</t>
  </si>
  <si>
    <t>Agreement counts for coding between LM and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</si>
</sst>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b/>
      <sz val="12"/>
      <color theme="1"/>
      <name val="Calibri"/>
      <family val="2"/>
      <scheme val="minor"/>
    </font>
    <font>
      <sz val="13"/>
      <color rgb="FF222222"/>
      <name val="Arial"/>
      <family val="2"/>
    </font>
    <font>
      <i/>
      <sz val="13"/>
      <color rgb="FF222222"/>
      <name val="Arial"/>
      <family val="2"/>
    </font>
    <font>
      <u/>
      <sz val="12"/>
      <color theme="10"/>
      <name val="Calibri"/>
      <family val="2"/>
      <scheme val="minor"/>
    </font>
    <font>
      <u/>
      <sz val="12"/>
      <color theme="11"/>
      <name val="Calibri"/>
      <family val="2"/>
      <scheme val="minor"/>
    </font>
    <font>
      <i/>
      <sz val="12"/>
      <color theme="1"/>
      <name val="Calibri"/>
      <family val="2"/>
      <scheme val="minor"/>
    </font>
    <font>
      <b/>
      <i/>
      <sz val="12"/>
      <color theme="1"/>
      <name val="Calibri"/>
      <family val="2"/>
      <scheme val="minor"/>
    </font>
    <font>
      <sz val="12"/>
      <color rgb="FF41433D"/>
      <name val="Calibri"/>
      <family val="2"/>
      <scheme val="minor"/>
    </font>
    <font>
      <b/>
      <sz val="12"/>
      <color rgb="FF41433D"/>
      <name val="Calibri"/>
      <family val="2"/>
      <scheme val="minor"/>
    </font>
    <font>
      <sz val="11"/>
      <color rgb="FF000000"/>
      <name val="Arial"/>
      <family val="2"/>
    </font>
    <font>
      <i/>
      <sz val="12"/>
      <color rgb="FF41433D"/>
      <name val="Calibri"/>
      <family val="2"/>
      <scheme val="minor"/>
    </font>
    <font>
      <sz val="8"/>
      <name val="Calibri"/>
      <family val="2"/>
      <scheme val="minor"/>
    </font>
    <font>
      <sz val="12"/>
      <color rgb="FFFF0000"/>
      <name val="Calibri"/>
      <family val="2"/>
      <scheme val="minor"/>
    </font>
    <font>
      <sz val="12"/>
      <color rgb="FF0000FF"/>
      <name val="Calibri"/>
      <family val="2"/>
      <scheme val="minor"/>
    </font>
    <font>
      <sz val="13"/>
      <color rgb="FF222222"/>
      <name val="Noteworthy Bold"/>
      <family val="2"/>
    </font>
    <font>
      <sz val="12"/>
      <color rgb="FF008000"/>
      <name val="Calibri"/>
      <family val="2"/>
      <scheme val="minor"/>
    </font>
    <font>
      <i/>
      <sz val="13"/>
      <color rgb="FF222222"/>
      <name val="Arial Italic"/>
      <family val="2"/>
    </font>
    <font>
      <sz val="12"/>
      <color rgb="FF3366FF"/>
      <name val="Calibri"/>
      <family val="2"/>
      <scheme val="minor"/>
    </font>
    <font>
      <sz val="12"/>
      <name val="Calibri"/>
      <family val="2"/>
      <scheme val="minor"/>
    </font>
    <font>
      <sz val="12"/>
      <color rgb="FF000000"/>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6" tint="0.79998168889431442"/>
        <bgColor indexed="64"/>
      </patternFill>
    </fill>
  </fills>
  <borders count="4">
    <border>
      <left/>
      <right/>
      <top/>
      <bottom/>
      <diagonal/>
    </border>
    <border>
      <left/>
      <right/>
      <top/>
      <bottom style="thick">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5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
    <xf numFmtId="0" fontId="0" fillId="0" borderId="0" xfId="0"/>
    <xf numFmtId="0" fontId="2" fillId="0" borderId="0" xfId="0" applyFont="1"/>
    <xf numFmtId="14" fontId="0" fillId="0" borderId="0" xfId="0" applyNumberFormat="1"/>
    <xf numFmtId="0" fontId="1" fillId="0" borderId="0" xfId="0" applyFont="1"/>
    <xf numFmtId="0" fontId="6" fillId="0" borderId="0" xfId="0" applyFont="1"/>
    <xf numFmtId="0" fontId="7" fillId="0" borderId="0" xfId="0" applyFont="1"/>
    <xf numFmtId="0" fontId="1" fillId="0" borderId="1" xfId="0" applyFont="1" applyBorder="1"/>
    <xf numFmtId="0" fontId="8" fillId="0" borderId="0" xfId="0" applyFont="1"/>
    <xf numFmtId="0" fontId="9" fillId="0" borderId="0" xfId="0" applyFont="1"/>
    <xf numFmtId="0" fontId="10" fillId="0" borderId="2" xfId="0" applyFont="1" applyBorder="1" applyAlignment="1">
      <alignment vertical="center"/>
    </xf>
    <xf numFmtId="0" fontId="10" fillId="0" borderId="3" xfId="0" applyFont="1" applyBorder="1" applyAlignment="1">
      <alignment vertical="center" wrapText="1"/>
    </xf>
    <xf numFmtId="0" fontId="11" fillId="0" borderId="0" xfId="0" applyFont="1"/>
    <xf numFmtId="0" fontId="0" fillId="0" borderId="0" xfId="0" quotePrefix="1"/>
    <xf numFmtId="0" fontId="0" fillId="0" borderId="0" xfId="0" applyAlignment="1"/>
    <xf numFmtId="0" fontId="13" fillId="0" borderId="0" xfId="0" applyFont="1"/>
    <xf numFmtId="0" fontId="14" fillId="0" borderId="0" xfId="0" applyFont="1"/>
    <xf numFmtId="0" fontId="13" fillId="0" borderId="0" xfId="0" applyFont="1" applyAlignment="1"/>
    <xf numFmtId="0" fontId="16" fillId="0" borderId="0" xfId="0" applyFont="1"/>
    <xf numFmtId="0" fontId="0" fillId="0" borderId="0" xfId="0" applyAlignment="1">
      <alignment wrapText="1"/>
    </xf>
    <xf numFmtId="0" fontId="18" fillId="0" borderId="0" xfId="0" applyFont="1"/>
    <xf numFmtId="0" fontId="19" fillId="0" borderId="0" xfId="0" applyFont="1"/>
    <xf numFmtId="0" fontId="13" fillId="0" borderId="0" xfId="0" applyFont="1" applyAlignment="1">
      <alignment horizontal="left" indent="1"/>
    </xf>
    <xf numFmtId="0" fontId="20" fillId="0" borderId="0" xfId="0" applyFont="1"/>
    <xf numFmtId="49" fontId="6" fillId="0" borderId="0" xfId="0" applyNumberFormat="1" applyFont="1"/>
    <xf numFmtId="0" fontId="0" fillId="0" borderId="0" xfId="0" applyFont="1"/>
    <xf numFmtId="0" fontId="0" fillId="2" borderId="0" xfId="0" applyFill="1"/>
    <xf numFmtId="0" fontId="2" fillId="2" borderId="0" xfId="0" applyFont="1" applyFill="1"/>
    <xf numFmtId="0" fontId="0" fillId="2" borderId="0" xfId="0" applyFill="1" applyAlignment="1"/>
    <xf numFmtId="0" fontId="13" fillId="2" borderId="0" xfId="0" applyFont="1" applyFill="1"/>
    <xf numFmtId="0" fontId="0" fillId="2" borderId="0" xfId="0" quotePrefix="1" applyFill="1"/>
    <xf numFmtId="0" fontId="14" fillId="2" borderId="0" xfId="0" applyFont="1" applyFill="1"/>
    <xf numFmtId="0" fontId="20" fillId="3" borderId="0" xfId="0" applyFont="1" applyFill="1"/>
    <xf numFmtId="0" fontId="2" fillId="2" borderId="0" xfId="0" applyFont="1" applyFill="1" applyAlignment="1"/>
    <xf numFmtId="0" fontId="0" fillId="2" borderId="0" xfId="0" applyFill="1" applyAlignment="1">
      <alignment horizontal="left" vertical="center"/>
    </xf>
    <xf numFmtId="2" fontId="0" fillId="2" borderId="0" xfId="0" applyNumberFormat="1" applyFill="1" applyAlignment="1"/>
    <xf numFmtId="0" fontId="2" fillId="0" borderId="0" xfId="0" applyFont="1" applyFill="1"/>
    <xf numFmtId="0" fontId="0" fillId="0" borderId="0" xfId="0" applyFill="1"/>
    <xf numFmtId="0" fontId="0" fillId="0" borderId="0" xfId="0" applyFill="1" applyAlignment="1"/>
    <xf numFmtId="0" fontId="1" fillId="4" borderId="0" xfId="0" applyFont="1" applyFill="1"/>
    <xf numFmtId="0" fontId="0" fillId="4" borderId="0" xfId="0" applyFill="1"/>
  </cellXfs>
  <cellStyles count="15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7"/>
  <sheetViews>
    <sheetView tabSelected="1" workbookViewId="0">
      <selection activeCell="C8" sqref="C8"/>
    </sheetView>
  </sheetViews>
  <sheetFormatPr baseColWidth="10" defaultColWidth="10.6640625" defaultRowHeight="16"/>
  <cols>
    <col min="2" max="2" width="22.83203125" customWidth="1"/>
    <col min="3" max="3" width="57.33203125" customWidth="1"/>
    <col min="12" max="12" width="13" customWidth="1"/>
  </cols>
  <sheetData>
    <row r="1" spans="1:7" s="39" customFormat="1">
      <c r="A1" s="38" t="s">
        <v>1274</v>
      </c>
    </row>
    <row r="2" spans="1:7">
      <c r="A2" t="s">
        <v>1275</v>
      </c>
      <c r="C2" t="s">
        <v>1281</v>
      </c>
    </row>
    <row r="3" spans="1:7">
      <c r="A3" t="s">
        <v>1276</v>
      </c>
      <c r="C3" t="s">
        <v>1282</v>
      </c>
    </row>
    <row r="4" spans="1:7">
      <c r="A4" t="s">
        <v>1277</v>
      </c>
      <c r="C4" t="s">
        <v>1283</v>
      </c>
    </row>
    <row r="5" spans="1:7">
      <c r="A5" t="s">
        <v>1278</v>
      </c>
      <c r="C5" t="s">
        <v>1284</v>
      </c>
    </row>
    <row r="6" spans="1:7">
      <c r="A6" t="s">
        <v>1279</v>
      </c>
      <c r="C6" t="s">
        <v>1285</v>
      </c>
    </row>
    <row r="7" spans="1:7">
      <c r="A7" t="s">
        <v>1280</v>
      </c>
      <c r="C7" t="s">
        <v>1286</v>
      </c>
    </row>
    <row r="10" spans="1:7" s="39" customFormat="1">
      <c r="A10" s="38" t="s">
        <v>1273</v>
      </c>
    </row>
    <row r="12" spans="1:7" ht="17">
      <c r="A12" t="s">
        <v>0</v>
      </c>
      <c r="G12" s="1" t="s">
        <v>5</v>
      </c>
    </row>
    <row r="13" spans="1:7">
      <c r="A13" t="s">
        <v>1</v>
      </c>
    </row>
    <row r="14" spans="1:7">
      <c r="A14" t="s">
        <v>704</v>
      </c>
    </row>
    <row r="16" spans="1:7">
      <c r="A16" t="s">
        <v>2</v>
      </c>
    </row>
    <row r="17" spans="1:3">
      <c r="A17" t="s">
        <v>3</v>
      </c>
    </row>
    <row r="18" spans="1:3">
      <c r="A18" t="s">
        <v>4</v>
      </c>
    </row>
    <row r="21" spans="1:3">
      <c r="A21" t="s">
        <v>6</v>
      </c>
      <c r="C21" s="2">
        <v>42765</v>
      </c>
    </row>
    <row r="22" spans="1:3">
      <c r="A22" t="s">
        <v>7</v>
      </c>
    </row>
    <row r="23" spans="1:3">
      <c r="A23" t="s">
        <v>8</v>
      </c>
    </row>
    <row r="25" spans="1:3">
      <c r="A25" t="s">
        <v>703</v>
      </c>
    </row>
    <row r="28" spans="1:3">
      <c r="A28" s="3" t="s">
        <v>193</v>
      </c>
      <c r="C28" t="s">
        <v>192</v>
      </c>
    </row>
    <row r="30" spans="1:3">
      <c r="A30" s="3" t="s">
        <v>173</v>
      </c>
    </row>
    <row r="31" spans="1:3">
      <c r="A31" t="s">
        <v>174</v>
      </c>
    </row>
    <row r="32" spans="1:3">
      <c r="A32" t="s">
        <v>175</v>
      </c>
    </row>
    <row r="33" spans="1:16">
      <c r="A33" t="s">
        <v>176</v>
      </c>
      <c r="G33" t="s">
        <v>295</v>
      </c>
    </row>
    <row r="35" spans="1:16">
      <c r="A35" s="3" t="s">
        <v>177</v>
      </c>
      <c r="D35" s="7" t="s">
        <v>194</v>
      </c>
    </row>
    <row r="36" spans="1:16">
      <c r="A36" t="s">
        <v>293</v>
      </c>
      <c r="I36" s="5"/>
    </row>
    <row r="37" spans="1:16">
      <c r="I37" s="5"/>
    </row>
    <row r="38" spans="1:16">
      <c r="I38" s="5"/>
    </row>
    <row r="39" spans="1:16">
      <c r="A39" s="8" t="s">
        <v>195</v>
      </c>
      <c r="C39" s="7" t="s">
        <v>172</v>
      </c>
      <c r="K39" s="11" t="s">
        <v>294</v>
      </c>
    </row>
    <row r="40" spans="1:16" ht="14" customHeight="1">
      <c r="A40" t="s">
        <v>292</v>
      </c>
    </row>
    <row r="41" spans="1:16" hidden="1">
      <c r="A41" s="7"/>
    </row>
    <row r="42" spans="1:16" ht="17">
      <c r="A42" s="1" t="s">
        <v>35</v>
      </c>
      <c r="C42">
        <v>2013</v>
      </c>
      <c r="D42" t="s">
        <v>71</v>
      </c>
      <c r="E42" t="s">
        <v>29</v>
      </c>
      <c r="F42" t="s">
        <v>14</v>
      </c>
      <c r="H42" t="s">
        <v>32</v>
      </c>
      <c r="J42" t="s">
        <v>33</v>
      </c>
      <c r="L42" t="s">
        <v>30</v>
      </c>
      <c r="N42" t="s">
        <v>31</v>
      </c>
      <c r="P42" t="s">
        <v>34</v>
      </c>
    </row>
    <row r="43" spans="1:16" ht="17">
      <c r="A43" s="1" t="s">
        <v>18</v>
      </c>
      <c r="C43">
        <v>2013</v>
      </c>
      <c r="D43" t="s">
        <v>70</v>
      </c>
      <c r="E43" t="s">
        <v>22</v>
      </c>
      <c r="F43" t="s">
        <v>14</v>
      </c>
      <c r="H43" t="s">
        <v>25</v>
      </c>
      <c r="J43" t="s">
        <v>28</v>
      </c>
      <c r="L43" t="s">
        <v>24</v>
      </c>
      <c r="N43" t="s">
        <v>26</v>
      </c>
      <c r="P43" t="s">
        <v>27</v>
      </c>
    </row>
    <row r="44" spans="1:16" ht="17">
      <c r="A44" s="1" t="s">
        <v>13</v>
      </c>
      <c r="C44">
        <v>2015</v>
      </c>
      <c r="D44" t="s">
        <v>69</v>
      </c>
      <c r="E44" t="s">
        <v>21</v>
      </c>
      <c r="F44" t="s">
        <v>14</v>
      </c>
      <c r="H44" t="s">
        <v>23</v>
      </c>
      <c r="J44" t="s">
        <v>19</v>
      </c>
      <c r="L44" t="s">
        <v>15</v>
      </c>
      <c r="N44" t="s">
        <v>16</v>
      </c>
      <c r="P44" t="s">
        <v>17</v>
      </c>
    </row>
    <row r="46" spans="1:16">
      <c r="A46" s="4" t="s">
        <v>196</v>
      </c>
    </row>
    <row r="48" spans="1:16">
      <c r="A48" s="3" t="s">
        <v>197</v>
      </c>
      <c r="B48" s="3" t="s">
        <v>12</v>
      </c>
      <c r="C48" s="3" t="s">
        <v>204</v>
      </c>
      <c r="E48" s="3" t="s">
        <v>275</v>
      </c>
      <c r="G48" s="3" t="s">
        <v>273</v>
      </c>
    </row>
    <row r="49" spans="1:10" ht="17" thickBot="1">
      <c r="A49" t="s">
        <v>198</v>
      </c>
      <c r="B49" t="s">
        <v>14</v>
      </c>
      <c r="C49" t="s">
        <v>208</v>
      </c>
      <c r="D49" t="s">
        <v>915</v>
      </c>
      <c r="E49" t="s">
        <v>209</v>
      </c>
      <c r="F49" t="s">
        <v>642</v>
      </c>
      <c r="G49" t="s">
        <v>225</v>
      </c>
      <c r="J49" t="s">
        <v>272</v>
      </c>
    </row>
    <row r="50" spans="1:10" ht="17" thickBot="1">
      <c r="A50" t="s">
        <v>199</v>
      </c>
      <c r="B50" t="s">
        <v>201</v>
      </c>
      <c r="C50" t="s">
        <v>537</v>
      </c>
      <c r="E50" t="s">
        <v>211</v>
      </c>
      <c r="F50" t="s">
        <v>643</v>
      </c>
      <c r="G50" t="s">
        <v>226</v>
      </c>
      <c r="J50" s="9" t="s">
        <v>265</v>
      </c>
    </row>
    <row r="51" spans="1:10" ht="17" thickBot="1">
      <c r="A51" t="s">
        <v>71</v>
      </c>
      <c r="B51" t="s">
        <v>202</v>
      </c>
      <c r="C51" t="s">
        <v>205</v>
      </c>
      <c r="E51" t="s">
        <v>210</v>
      </c>
      <c r="F51" t="s">
        <v>911</v>
      </c>
      <c r="G51" t="s">
        <v>227</v>
      </c>
      <c r="J51" s="10" t="s">
        <v>266</v>
      </c>
    </row>
    <row r="52" spans="1:10" ht="17" thickBot="1">
      <c r="A52" t="s">
        <v>70</v>
      </c>
      <c r="B52" t="s">
        <v>203</v>
      </c>
      <c r="C52" t="s">
        <v>206</v>
      </c>
      <c r="E52" t="s">
        <v>212</v>
      </c>
      <c r="F52" t="s">
        <v>644</v>
      </c>
      <c r="G52" t="s">
        <v>274</v>
      </c>
      <c r="H52" t="s">
        <v>688</v>
      </c>
      <c r="J52" s="10" t="s">
        <v>267</v>
      </c>
    </row>
    <row r="53" spans="1:10" ht="17" thickBot="1">
      <c r="B53" t="s">
        <v>259</v>
      </c>
      <c r="C53" t="s">
        <v>207</v>
      </c>
      <c r="J53" s="10" t="s">
        <v>268</v>
      </c>
    </row>
    <row r="54" spans="1:10" ht="29" thickBot="1">
      <c r="C54" t="s">
        <v>261</v>
      </c>
      <c r="J54" s="10" t="s">
        <v>269</v>
      </c>
    </row>
    <row r="55" spans="1:10" ht="29" thickBot="1">
      <c r="C55" t="s">
        <v>262</v>
      </c>
      <c r="J55" s="10" t="s">
        <v>270</v>
      </c>
    </row>
    <row r="56" spans="1:10" ht="17" thickBot="1">
      <c r="C56" t="s">
        <v>263</v>
      </c>
      <c r="J56" s="10" t="s">
        <v>271</v>
      </c>
    </row>
    <row r="57" spans="1:10">
      <c r="F57" s="3" t="s">
        <v>200</v>
      </c>
    </row>
    <row r="58" spans="1:10">
      <c r="A58" s="3" t="s">
        <v>276</v>
      </c>
      <c r="C58" s="3" t="s">
        <v>221</v>
      </c>
      <c r="F58" t="s">
        <v>216</v>
      </c>
    </row>
    <row r="59" spans="1:10">
      <c r="A59" t="s">
        <v>213</v>
      </c>
      <c r="C59" t="s">
        <v>222</v>
      </c>
      <c r="F59" t="s">
        <v>217</v>
      </c>
    </row>
    <row r="60" spans="1:10">
      <c r="A60" t="s">
        <v>214</v>
      </c>
      <c r="C60" t="s">
        <v>223</v>
      </c>
      <c r="F60" t="s">
        <v>218</v>
      </c>
    </row>
    <row r="61" spans="1:10">
      <c r="A61" t="s">
        <v>215</v>
      </c>
      <c r="C61" t="s">
        <v>224</v>
      </c>
      <c r="F61" t="s">
        <v>219</v>
      </c>
    </row>
    <row r="62" spans="1:10">
      <c r="A62" t="s">
        <v>279</v>
      </c>
      <c r="F62" t="s">
        <v>220</v>
      </c>
    </row>
    <row r="63" spans="1:10">
      <c r="A63" t="s">
        <v>280</v>
      </c>
      <c r="F63" t="s">
        <v>259</v>
      </c>
    </row>
    <row r="64" spans="1:10">
      <c r="A64" t="s">
        <v>281</v>
      </c>
    </row>
    <row r="65" spans="1:8">
      <c r="A65" t="s">
        <v>282</v>
      </c>
    </row>
    <row r="66" spans="1:8">
      <c r="A66" s="3" t="s">
        <v>228</v>
      </c>
      <c r="B66" s="3" t="s">
        <v>231</v>
      </c>
      <c r="C66" s="3" t="s">
        <v>234</v>
      </c>
      <c r="D66" s="3" t="s">
        <v>238</v>
      </c>
      <c r="E66" s="3" t="s">
        <v>247</v>
      </c>
      <c r="F66" s="3" t="s">
        <v>249</v>
      </c>
      <c r="G66" s="3" t="s">
        <v>255</v>
      </c>
      <c r="H66" s="3" t="s">
        <v>286</v>
      </c>
    </row>
    <row r="67" spans="1:8">
      <c r="A67" t="s">
        <v>229</v>
      </c>
      <c r="B67" t="s">
        <v>232</v>
      </c>
      <c r="C67" t="s">
        <v>235</v>
      </c>
      <c r="D67" t="s">
        <v>239</v>
      </c>
      <c r="E67" t="s">
        <v>222</v>
      </c>
      <c r="F67" t="s">
        <v>250</v>
      </c>
      <c r="G67" t="s">
        <v>256</v>
      </c>
      <c r="H67" t="s">
        <v>287</v>
      </c>
    </row>
    <row r="68" spans="1:8">
      <c r="A68" t="s">
        <v>230</v>
      </c>
      <c r="B68" t="s">
        <v>233</v>
      </c>
      <c r="C68" t="s">
        <v>245</v>
      </c>
      <c r="D68" t="s">
        <v>241</v>
      </c>
      <c r="E68" t="s">
        <v>223</v>
      </c>
      <c r="F68" t="s">
        <v>542</v>
      </c>
      <c r="G68" t="s">
        <v>257</v>
      </c>
      <c r="H68" t="s">
        <v>288</v>
      </c>
    </row>
    <row r="69" spans="1:8">
      <c r="C69" t="s">
        <v>246</v>
      </c>
      <c r="D69" t="s">
        <v>242</v>
      </c>
      <c r="E69" t="s">
        <v>248</v>
      </c>
      <c r="F69" t="s">
        <v>541</v>
      </c>
      <c r="G69" t="s">
        <v>223</v>
      </c>
      <c r="H69" t="s">
        <v>289</v>
      </c>
    </row>
    <row r="70" spans="1:8">
      <c r="C70" t="s">
        <v>236</v>
      </c>
      <c r="D70" t="s">
        <v>240</v>
      </c>
      <c r="F70" t="s">
        <v>252</v>
      </c>
      <c r="H70" t="s">
        <v>223</v>
      </c>
    </row>
    <row r="71" spans="1:8">
      <c r="C71" t="s">
        <v>237</v>
      </c>
      <c r="D71" t="s">
        <v>243</v>
      </c>
      <c r="F71" t="s">
        <v>251</v>
      </c>
      <c r="H71" t="s">
        <v>290</v>
      </c>
    </row>
    <row r="72" spans="1:8">
      <c r="D72" t="s">
        <v>244</v>
      </c>
      <c r="F72" t="s">
        <v>253</v>
      </c>
    </row>
    <row r="73" spans="1:8">
      <c r="F73" t="s">
        <v>254</v>
      </c>
    </row>
    <row r="75" spans="1:8">
      <c r="A75" t="s">
        <v>1257</v>
      </c>
    </row>
    <row r="77" spans="1:8">
      <c r="A77" t="s">
        <v>1258</v>
      </c>
    </row>
  </sheetData>
  <dataValidations count="16">
    <dataValidation type="list" allowBlank="1" sqref="S44" xr:uid="{00000000-0002-0000-0000-000000000000}">
      <formula1>ModelFit</formula1>
    </dataValidation>
    <dataValidation type="list" allowBlank="1" sqref="R44" xr:uid="{00000000-0002-0000-0000-000001000000}">
      <formula1>ReportRE</formula1>
    </dataValidation>
    <dataValidation type="list" allowBlank="1" sqref="Q44" xr:uid="{00000000-0002-0000-0000-000002000000}">
      <formula1>ReportFE</formula1>
    </dataValidation>
    <dataValidation type="list" allowBlank="1" sqref="P44" xr:uid="{00000000-0002-0000-0000-000003000000}">
      <formula1>REcorr</formula1>
    </dataValidation>
    <dataValidation type="list" allowBlank="1" sqref="O44" xr:uid="{00000000-0002-0000-0000-000004000000}">
      <formula1>REslopes</formula1>
    </dataValidation>
    <dataValidation type="list" allowBlank="1" sqref="N44" xr:uid="{00000000-0002-0000-0000-000005000000}">
      <formula1>REintercept</formula1>
    </dataValidation>
    <dataValidation type="list" allowBlank="1" sqref="M44" xr:uid="{00000000-0002-0000-0000-000006000000}">
      <formula1>FEtwo</formula1>
    </dataValidation>
    <dataValidation type="list" allowBlank="1" sqref="L44" xr:uid="{00000000-0002-0000-0000-000007000000}">
      <formula1>FEone</formula1>
    </dataValidation>
    <dataValidation type="list" allowBlank="1" sqref="K44" xr:uid="{00000000-0002-0000-0000-000008000000}">
      <formula1>DV</formula1>
    </dataValidation>
    <dataValidation type="list" allowBlank="1" sqref="J44" xr:uid="{00000000-0002-0000-0000-000009000000}">
      <formula1>ModelEquation</formula1>
    </dataValidation>
    <dataValidation type="list" allowBlank="1" sqref="I44" xr:uid="{00000000-0002-0000-0000-00000A000000}">
      <formula1>Reporting</formula1>
    </dataValidation>
    <dataValidation type="list" allowBlank="1" sqref="H44" xr:uid="{00000000-0002-0000-0000-00000B000000}">
      <formula1>ModelComparison</formula1>
    </dataValidation>
    <dataValidation type="list" allowBlank="1" sqref="G44" xr:uid="{00000000-0002-0000-0000-00000C000000}">
      <formula1>ModelRationale</formula1>
    </dataValidation>
    <dataValidation type="list" allowBlank="1" sqref="F44" xr:uid="{00000000-0002-0000-0000-00000D000000}">
      <formula1>Approach</formula1>
    </dataValidation>
    <dataValidation type="list" allowBlank="1" sqref="E44" xr:uid="{00000000-0002-0000-0000-00000E000000}">
      <formula1>ModelType</formula1>
    </dataValidation>
    <dataValidation type="list" errorStyle="warning" allowBlank="1" sqref="D44" xr:uid="{00000000-0002-0000-0000-00000F000000}">
      <formula1>TopicArea</formula1>
    </dataValidation>
  </dataValidation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12"/>
  <sheetViews>
    <sheetView zoomScale="75" zoomScaleNormal="75" zoomScalePageLayoutView="75" workbookViewId="0">
      <selection activeCell="A270" sqref="A270"/>
    </sheetView>
  </sheetViews>
  <sheetFormatPr baseColWidth="10" defaultColWidth="10.6640625" defaultRowHeight="16"/>
  <cols>
    <col min="2" max="2" width="2" customWidth="1"/>
    <col min="3" max="3" width="6.83203125" customWidth="1"/>
    <col min="4" max="4" width="12.5" customWidth="1"/>
    <col min="5" max="5" width="13.5" customWidth="1"/>
    <col min="6" max="6" width="11.1640625" customWidth="1"/>
    <col min="7" max="7" width="18.33203125" customWidth="1"/>
    <col min="8" max="8" width="19.83203125" customWidth="1"/>
    <col min="9" max="9" width="16.1640625" customWidth="1"/>
    <col min="10" max="10" width="11.6640625" customWidth="1"/>
    <col min="14" max="14" width="13.83203125" customWidth="1"/>
    <col min="16" max="16" width="14.33203125" customWidth="1"/>
    <col min="17" max="17" width="20.1640625" customWidth="1"/>
    <col min="18" max="18" width="17.6640625" customWidth="1"/>
    <col min="19" max="19" width="13.5" customWidth="1"/>
  </cols>
  <sheetData>
    <row r="1" spans="1:22" s="6" customFormat="1" ht="17" thickBot="1">
      <c r="A1" s="6" t="s">
        <v>10</v>
      </c>
      <c r="B1" s="6" t="s">
        <v>374</v>
      </c>
      <c r="C1" s="6" t="s">
        <v>11</v>
      </c>
      <c r="D1" s="6" t="s">
        <v>258</v>
      </c>
      <c r="E1" s="6" t="s">
        <v>260</v>
      </c>
      <c r="F1" s="6" t="s">
        <v>20</v>
      </c>
      <c r="G1" s="6" t="s">
        <v>278</v>
      </c>
      <c r="H1" s="6" t="s">
        <v>277</v>
      </c>
      <c r="I1" s="6" t="s">
        <v>264</v>
      </c>
      <c r="J1" s="6" t="s">
        <v>283</v>
      </c>
      <c r="K1" s="6" t="s">
        <v>200</v>
      </c>
      <c r="L1" s="6" t="s">
        <v>228</v>
      </c>
      <c r="M1" s="6" t="s">
        <v>231</v>
      </c>
      <c r="N1" s="6" t="s">
        <v>284</v>
      </c>
      <c r="O1" s="6" t="s">
        <v>238</v>
      </c>
      <c r="P1" s="6" t="s">
        <v>285</v>
      </c>
      <c r="Q1" s="6" t="s">
        <v>249</v>
      </c>
      <c r="R1" s="6" t="s">
        <v>255</v>
      </c>
      <c r="S1" s="6" t="s">
        <v>291</v>
      </c>
      <c r="T1" s="6" t="s">
        <v>539</v>
      </c>
      <c r="U1" s="6" t="s">
        <v>602</v>
      </c>
    </row>
    <row r="2" spans="1:22" ht="17" thickTop="1"/>
    <row r="4" spans="1:22" ht="17">
      <c r="A4" s="1" t="s">
        <v>81</v>
      </c>
      <c r="C4">
        <v>2013</v>
      </c>
      <c r="D4" t="s">
        <v>71</v>
      </c>
      <c r="E4" t="s">
        <v>202</v>
      </c>
      <c r="F4" t="s">
        <v>537</v>
      </c>
      <c r="G4" t="s">
        <v>210</v>
      </c>
      <c r="H4" t="s">
        <v>223</v>
      </c>
      <c r="I4" t="s">
        <v>215</v>
      </c>
      <c r="J4" t="s">
        <v>223</v>
      </c>
      <c r="K4" t="s">
        <v>536</v>
      </c>
      <c r="L4" t="s">
        <v>229</v>
      </c>
      <c r="M4" t="s">
        <v>233</v>
      </c>
      <c r="N4" t="s">
        <v>246</v>
      </c>
      <c r="O4" t="s">
        <v>223</v>
      </c>
      <c r="P4" t="s">
        <v>223</v>
      </c>
      <c r="Q4" t="s">
        <v>251</v>
      </c>
      <c r="R4" t="s">
        <v>223</v>
      </c>
      <c r="S4" t="s">
        <v>223</v>
      </c>
      <c r="T4" t="s">
        <v>540</v>
      </c>
    </row>
    <row r="5" spans="1:22" ht="17">
      <c r="A5" s="1" t="s">
        <v>179</v>
      </c>
      <c r="C5">
        <v>2013</v>
      </c>
      <c r="D5" t="s">
        <v>538</v>
      </c>
    </row>
    <row r="6" spans="1:22" ht="17">
      <c r="A6" s="1" t="s">
        <v>136</v>
      </c>
      <c r="C6">
        <v>2013</v>
      </c>
      <c r="D6" t="s">
        <v>71</v>
      </c>
      <c r="E6" t="s">
        <v>14</v>
      </c>
      <c r="F6" t="s">
        <v>206</v>
      </c>
      <c r="G6" t="s">
        <v>210</v>
      </c>
      <c r="H6" t="s">
        <v>223</v>
      </c>
      <c r="I6" t="s">
        <v>215</v>
      </c>
      <c r="J6" t="s">
        <v>223</v>
      </c>
      <c r="K6" t="s">
        <v>216</v>
      </c>
      <c r="L6" t="s">
        <v>230</v>
      </c>
      <c r="M6" t="s">
        <v>233</v>
      </c>
      <c r="N6" t="s">
        <v>236</v>
      </c>
      <c r="O6" t="s">
        <v>223</v>
      </c>
      <c r="P6" t="s">
        <v>223</v>
      </c>
      <c r="Q6" t="s">
        <v>254</v>
      </c>
      <c r="R6" t="s">
        <v>223</v>
      </c>
      <c r="S6" t="s">
        <v>223</v>
      </c>
      <c r="T6" t="s">
        <v>540</v>
      </c>
    </row>
    <row r="7" spans="1:22" ht="17">
      <c r="A7" s="1" t="s">
        <v>114</v>
      </c>
      <c r="C7">
        <v>2013</v>
      </c>
      <c r="D7" t="s">
        <v>199</v>
      </c>
      <c r="E7" t="s">
        <v>14</v>
      </c>
      <c r="F7" t="s">
        <v>206</v>
      </c>
      <c r="G7" t="s">
        <v>210</v>
      </c>
      <c r="H7" t="s">
        <v>225</v>
      </c>
      <c r="I7" t="s">
        <v>214</v>
      </c>
      <c r="J7" t="s">
        <v>223</v>
      </c>
      <c r="K7" t="s">
        <v>259</v>
      </c>
      <c r="L7" t="s">
        <v>230</v>
      </c>
      <c r="M7" t="s">
        <v>233</v>
      </c>
      <c r="O7" t="s">
        <v>239</v>
      </c>
      <c r="P7" t="s">
        <v>248</v>
      </c>
      <c r="Q7" t="s">
        <v>541</v>
      </c>
      <c r="R7" t="s">
        <v>223</v>
      </c>
      <c r="S7" t="s">
        <v>223</v>
      </c>
      <c r="T7" t="s">
        <v>543</v>
      </c>
    </row>
    <row r="8" spans="1:22" ht="17">
      <c r="A8" s="1" t="s">
        <v>86</v>
      </c>
      <c r="C8">
        <v>2013</v>
      </c>
      <c r="D8" t="s">
        <v>70</v>
      </c>
      <c r="E8" t="s">
        <v>14</v>
      </c>
      <c r="F8" t="s">
        <v>537</v>
      </c>
      <c r="G8" t="s">
        <v>209</v>
      </c>
      <c r="H8" t="s">
        <v>225</v>
      </c>
      <c r="I8" t="s">
        <v>282</v>
      </c>
      <c r="J8" t="s">
        <v>222</v>
      </c>
      <c r="K8" t="s">
        <v>216</v>
      </c>
      <c r="L8" t="s">
        <v>230</v>
      </c>
      <c r="M8" t="s">
        <v>233</v>
      </c>
      <c r="N8" t="s">
        <v>236</v>
      </c>
      <c r="O8" t="s">
        <v>242</v>
      </c>
      <c r="P8" t="s">
        <v>222</v>
      </c>
      <c r="Q8" t="s">
        <v>542</v>
      </c>
      <c r="R8" t="s">
        <v>256</v>
      </c>
      <c r="S8" t="s">
        <v>223</v>
      </c>
      <c r="T8" t="s">
        <v>540</v>
      </c>
      <c r="U8" t="s">
        <v>545</v>
      </c>
      <c r="V8" t="s">
        <v>546</v>
      </c>
    </row>
    <row r="9" spans="1:22" ht="17">
      <c r="A9" s="1" t="s">
        <v>118</v>
      </c>
      <c r="C9">
        <v>2013</v>
      </c>
      <c r="D9" t="s">
        <v>70</v>
      </c>
      <c r="E9" t="s">
        <v>202</v>
      </c>
      <c r="F9" t="s">
        <v>537</v>
      </c>
      <c r="G9" t="s">
        <v>209</v>
      </c>
      <c r="H9" t="s">
        <v>225</v>
      </c>
      <c r="I9" t="s">
        <v>214</v>
      </c>
      <c r="J9" t="s">
        <v>223</v>
      </c>
      <c r="K9" t="s">
        <v>219</v>
      </c>
      <c r="L9" t="s">
        <v>229</v>
      </c>
      <c r="M9" t="s">
        <v>233</v>
      </c>
      <c r="N9" t="s">
        <v>246</v>
      </c>
      <c r="O9" t="s">
        <v>242</v>
      </c>
      <c r="P9" t="s">
        <v>223</v>
      </c>
      <c r="Q9" t="s">
        <v>541</v>
      </c>
      <c r="R9" t="s">
        <v>223</v>
      </c>
      <c r="S9" t="s">
        <v>223</v>
      </c>
      <c r="T9" t="s">
        <v>544</v>
      </c>
      <c r="U9" t="s">
        <v>545</v>
      </c>
    </row>
    <row r="10" spans="1:22" ht="17">
      <c r="A10" s="1" t="s">
        <v>183</v>
      </c>
      <c r="C10">
        <v>2013</v>
      </c>
      <c r="D10" t="s">
        <v>70</v>
      </c>
      <c r="E10" t="s">
        <v>202</v>
      </c>
      <c r="F10" t="s">
        <v>537</v>
      </c>
      <c r="G10" t="s">
        <v>209</v>
      </c>
      <c r="H10" t="s">
        <v>223</v>
      </c>
      <c r="I10" t="s">
        <v>214</v>
      </c>
      <c r="J10" t="s">
        <v>223</v>
      </c>
      <c r="K10" t="s">
        <v>219</v>
      </c>
      <c r="M10" t="s">
        <v>232</v>
      </c>
      <c r="N10" t="s">
        <v>246</v>
      </c>
      <c r="O10" t="s">
        <v>223</v>
      </c>
      <c r="P10" t="s">
        <v>223</v>
      </c>
      <c r="Q10" t="s">
        <v>541</v>
      </c>
      <c r="R10" t="s">
        <v>256</v>
      </c>
      <c r="S10" t="s">
        <v>223</v>
      </c>
      <c r="T10" t="s">
        <v>544</v>
      </c>
      <c r="U10" t="s">
        <v>547</v>
      </c>
    </row>
    <row r="11" spans="1:22" ht="17">
      <c r="A11" s="1" t="s">
        <v>55</v>
      </c>
      <c r="C11">
        <v>2013</v>
      </c>
      <c r="D11" t="s">
        <v>70</v>
      </c>
      <c r="E11" t="s">
        <v>201</v>
      </c>
      <c r="F11" t="s">
        <v>537</v>
      </c>
      <c r="G11" t="s">
        <v>209</v>
      </c>
      <c r="H11" t="s">
        <v>225</v>
      </c>
      <c r="I11" t="s">
        <v>214</v>
      </c>
      <c r="J11" t="s">
        <v>223</v>
      </c>
      <c r="K11" t="s">
        <v>219</v>
      </c>
      <c r="L11" t="s">
        <v>229</v>
      </c>
      <c r="M11" t="s">
        <v>233</v>
      </c>
      <c r="N11" t="s">
        <v>246</v>
      </c>
      <c r="O11" t="s">
        <v>223</v>
      </c>
      <c r="P11" t="s">
        <v>223</v>
      </c>
      <c r="Q11" t="s">
        <v>251</v>
      </c>
      <c r="R11" t="s">
        <v>223</v>
      </c>
      <c r="S11" t="s">
        <v>223</v>
      </c>
    </row>
    <row r="12" spans="1:22" ht="17">
      <c r="A12" s="1" t="s">
        <v>131</v>
      </c>
      <c r="C12">
        <v>2013</v>
      </c>
      <c r="D12" t="s">
        <v>70</v>
      </c>
      <c r="E12" t="s">
        <v>14</v>
      </c>
      <c r="F12" t="s">
        <v>537</v>
      </c>
      <c r="G12" t="s">
        <v>209</v>
      </c>
      <c r="H12" t="s">
        <v>225</v>
      </c>
      <c r="I12" t="s">
        <v>214</v>
      </c>
      <c r="J12" t="s">
        <v>223</v>
      </c>
      <c r="K12" t="s">
        <v>216</v>
      </c>
      <c r="L12" t="s">
        <v>229</v>
      </c>
      <c r="M12" t="s">
        <v>233</v>
      </c>
      <c r="N12" t="s">
        <v>246</v>
      </c>
      <c r="O12" t="s">
        <v>223</v>
      </c>
      <c r="P12" t="s">
        <v>223</v>
      </c>
      <c r="Q12" t="s">
        <v>251</v>
      </c>
      <c r="R12" t="s">
        <v>256</v>
      </c>
      <c r="S12" t="s">
        <v>223</v>
      </c>
      <c r="T12" t="s">
        <v>540</v>
      </c>
    </row>
    <row r="13" spans="1:22" ht="17">
      <c r="A13" s="1" t="s">
        <v>180</v>
      </c>
      <c r="C13">
        <v>2013</v>
      </c>
      <c r="D13" t="s">
        <v>198</v>
      </c>
      <c r="E13" t="s">
        <v>14</v>
      </c>
      <c r="F13" t="s">
        <v>537</v>
      </c>
      <c r="G13" t="s">
        <v>209</v>
      </c>
      <c r="H13" t="s">
        <v>225</v>
      </c>
      <c r="I13" t="s">
        <v>282</v>
      </c>
      <c r="J13" t="s">
        <v>223</v>
      </c>
      <c r="K13" t="s">
        <v>219</v>
      </c>
      <c r="M13" t="s">
        <v>233</v>
      </c>
      <c r="N13" t="s">
        <v>246</v>
      </c>
      <c r="O13" t="s">
        <v>223</v>
      </c>
      <c r="P13" t="s">
        <v>223</v>
      </c>
      <c r="Q13" t="s">
        <v>251</v>
      </c>
      <c r="R13" t="s">
        <v>223</v>
      </c>
      <c r="S13" t="s">
        <v>223</v>
      </c>
      <c r="T13" t="s">
        <v>540</v>
      </c>
    </row>
    <row r="14" spans="1:22" ht="17">
      <c r="A14" s="1" t="s">
        <v>181</v>
      </c>
      <c r="C14">
        <v>2013</v>
      </c>
      <c r="D14" t="s">
        <v>70</v>
      </c>
      <c r="E14" t="s">
        <v>14</v>
      </c>
      <c r="F14" t="s">
        <v>537</v>
      </c>
      <c r="G14" t="s">
        <v>210</v>
      </c>
      <c r="H14" t="s">
        <v>223</v>
      </c>
      <c r="I14" t="s">
        <v>213</v>
      </c>
      <c r="J14" t="s">
        <v>223</v>
      </c>
      <c r="K14" t="s">
        <v>216</v>
      </c>
      <c r="L14" t="s">
        <v>229</v>
      </c>
      <c r="M14" t="s">
        <v>232</v>
      </c>
      <c r="N14" t="s">
        <v>246</v>
      </c>
      <c r="O14" t="s">
        <v>239</v>
      </c>
      <c r="P14" t="s">
        <v>248</v>
      </c>
      <c r="Q14" t="s">
        <v>542</v>
      </c>
      <c r="R14" t="s">
        <v>223</v>
      </c>
      <c r="S14" t="s">
        <v>223</v>
      </c>
      <c r="T14" t="s">
        <v>540</v>
      </c>
    </row>
    <row r="15" spans="1:22" ht="17">
      <c r="A15" s="1" t="s">
        <v>140</v>
      </c>
      <c r="C15">
        <v>2013</v>
      </c>
      <c r="D15" t="s">
        <v>198</v>
      </c>
      <c r="E15" t="s">
        <v>201</v>
      </c>
      <c r="F15" t="s">
        <v>537</v>
      </c>
      <c r="G15" t="s">
        <v>212</v>
      </c>
      <c r="H15" t="s">
        <v>223</v>
      </c>
      <c r="I15" t="s">
        <v>213</v>
      </c>
      <c r="J15" t="s">
        <v>223</v>
      </c>
      <c r="K15" t="s">
        <v>217</v>
      </c>
      <c r="L15" t="s">
        <v>229</v>
      </c>
      <c r="M15" t="s">
        <v>233</v>
      </c>
      <c r="N15" t="s">
        <v>246</v>
      </c>
      <c r="O15" t="s">
        <v>223</v>
      </c>
      <c r="P15" t="s">
        <v>223</v>
      </c>
      <c r="Q15" t="s">
        <v>548</v>
      </c>
      <c r="R15" t="s">
        <v>223</v>
      </c>
      <c r="S15" t="s">
        <v>223</v>
      </c>
    </row>
    <row r="16" spans="1:22" ht="17">
      <c r="A16" s="1" t="s">
        <v>46</v>
      </c>
      <c r="C16">
        <v>2013</v>
      </c>
      <c r="D16" t="s">
        <v>70</v>
      </c>
      <c r="E16" t="s">
        <v>14</v>
      </c>
      <c r="F16" t="s">
        <v>205</v>
      </c>
      <c r="G16" t="s">
        <v>209</v>
      </c>
      <c r="H16" t="s">
        <v>225</v>
      </c>
      <c r="I16" t="s">
        <v>214</v>
      </c>
      <c r="J16" t="s">
        <v>223</v>
      </c>
      <c r="K16" t="s">
        <v>259</v>
      </c>
      <c r="L16" t="s">
        <v>229</v>
      </c>
      <c r="M16" t="s">
        <v>233</v>
      </c>
      <c r="N16" t="s">
        <v>246</v>
      </c>
      <c r="O16" t="s">
        <v>223</v>
      </c>
      <c r="P16" t="s">
        <v>223</v>
      </c>
      <c r="Q16" t="s">
        <v>549</v>
      </c>
      <c r="R16" t="s">
        <v>223</v>
      </c>
      <c r="S16" t="s">
        <v>287</v>
      </c>
    </row>
    <row r="17" spans="1:22" ht="17">
      <c r="A17" s="1" t="s">
        <v>171</v>
      </c>
      <c r="C17">
        <v>2013</v>
      </c>
      <c r="D17" t="s">
        <v>70</v>
      </c>
      <c r="E17" t="s">
        <v>201</v>
      </c>
      <c r="F17" t="s">
        <v>537</v>
      </c>
      <c r="G17" t="s">
        <v>209</v>
      </c>
      <c r="H17" t="s">
        <v>225</v>
      </c>
      <c r="I17" t="s">
        <v>214</v>
      </c>
      <c r="J17" t="s">
        <v>222</v>
      </c>
      <c r="K17" t="s">
        <v>217</v>
      </c>
      <c r="L17" t="s">
        <v>230</v>
      </c>
      <c r="M17" t="s">
        <v>233</v>
      </c>
      <c r="N17" t="s">
        <v>246</v>
      </c>
      <c r="O17" t="s">
        <v>242</v>
      </c>
      <c r="P17" t="s">
        <v>248</v>
      </c>
      <c r="Q17" t="s">
        <v>251</v>
      </c>
      <c r="R17" t="s">
        <v>223</v>
      </c>
      <c r="S17" t="s">
        <v>223</v>
      </c>
      <c r="T17" t="s">
        <v>540</v>
      </c>
    </row>
    <row r="18" spans="1:22" ht="17">
      <c r="A18" s="1" t="s">
        <v>166</v>
      </c>
      <c r="C18">
        <v>2013</v>
      </c>
      <c r="D18" t="s">
        <v>70</v>
      </c>
      <c r="E18" t="s">
        <v>201</v>
      </c>
      <c r="F18" t="s">
        <v>537</v>
      </c>
      <c r="G18" t="s">
        <v>210</v>
      </c>
      <c r="H18" t="s">
        <v>225</v>
      </c>
      <c r="I18" t="s">
        <v>215</v>
      </c>
      <c r="J18" t="s">
        <v>223</v>
      </c>
      <c r="K18" t="s">
        <v>219</v>
      </c>
      <c r="L18" t="s">
        <v>230</v>
      </c>
      <c r="M18" t="s">
        <v>233</v>
      </c>
      <c r="N18" t="s">
        <v>246</v>
      </c>
      <c r="O18" t="s">
        <v>242</v>
      </c>
      <c r="P18" t="s">
        <v>223</v>
      </c>
      <c r="Q18" t="s">
        <v>251</v>
      </c>
      <c r="R18" t="s">
        <v>223</v>
      </c>
      <c r="S18" t="s">
        <v>223</v>
      </c>
      <c r="T18" t="s">
        <v>540</v>
      </c>
      <c r="U18" t="s">
        <v>550</v>
      </c>
    </row>
    <row r="19" spans="1:22" ht="17">
      <c r="A19" s="1" t="s">
        <v>111</v>
      </c>
      <c r="C19">
        <v>2013</v>
      </c>
      <c r="D19" t="s">
        <v>198</v>
      </c>
      <c r="E19" t="s">
        <v>14</v>
      </c>
      <c r="F19" t="s">
        <v>208</v>
      </c>
      <c r="G19" t="s">
        <v>209</v>
      </c>
      <c r="H19" t="s">
        <v>225</v>
      </c>
      <c r="I19" t="s">
        <v>214</v>
      </c>
      <c r="J19" t="s">
        <v>223</v>
      </c>
      <c r="K19" t="s">
        <v>259</v>
      </c>
      <c r="L19" t="s">
        <v>229</v>
      </c>
      <c r="M19" t="s">
        <v>232</v>
      </c>
      <c r="N19" t="s">
        <v>245</v>
      </c>
      <c r="O19" t="s">
        <v>223</v>
      </c>
      <c r="P19" t="s">
        <v>223</v>
      </c>
      <c r="Q19" t="s">
        <v>252</v>
      </c>
      <c r="R19" t="s">
        <v>223</v>
      </c>
      <c r="S19" t="s">
        <v>223</v>
      </c>
    </row>
    <row r="20" spans="1:22" ht="17">
      <c r="A20" s="1" t="s">
        <v>38</v>
      </c>
      <c r="C20">
        <v>2013</v>
      </c>
      <c r="D20" t="s">
        <v>71</v>
      </c>
      <c r="E20" t="s">
        <v>14</v>
      </c>
      <c r="F20" t="s">
        <v>551</v>
      </c>
      <c r="G20" t="s">
        <v>211</v>
      </c>
      <c r="H20" t="s">
        <v>552</v>
      </c>
      <c r="I20" t="s">
        <v>215</v>
      </c>
      <c r="J20" t="s">
        <v>223</v>
      </c>
      <c r="K20" t="s">
        <v>259</v>
      </c>
      <c r="L20" t="s">
        <v>229</v>
      </c>
      <c r="M20" t="s">
        <v>232</v>
      </c>
      <c r="N20" t="s">
        <v>552</v>
      </c>
      <c r="O20" t="s">
        <v>552</v>
      </c>
      <c r="P20" t="s">
        <v>248</v>
      </c>
      <c r="Q20" t="s">
        <v>254</v>
      </c>
      <c r="R20" t="s">
        <v>223</v>
      </c>
      <c r="S20" t="s">
        <v>223</v>
      </c>
      <c r="T20" t="s">
        <v>540</v>
      </c>
    </row>
    <row r="21" spans="1:22" ht="17">
      <c r="A21" s="1" t="s">
        <v>157</v>
      </c>
      <c r="C21">
        <v>2013</v>
      </c>
      <c r="D21" t="s">
        <v>198</v>
      </c>
      <c r="E21" t="s">
        <v>14</v>
      </c>
      <c r="F21" t="s">
        <v>208</v>
      </c>
      <c r="G21" t="s">
        <v>210</v>
      </c>
      <c r="H21" t="s">
        <v>227</v>
      </c>
      <c r="I21" t="s">
        <v>282</v>
      </c>
      <c r="J21" t="s">
        <v>223</v>
      </c>
      <c r="K21" t="s">
        <v>259</v>
      </c>
      <c r="L21" t="s">
        <v>229</v>
      </c>
      <c r="M21" t="s">
        <v>232</v>
      </c>
      <c r="N21" t="s">
        <v>235</v>
      </c>
      <c r="O21" t="s">
        <v>240</v>
      </c>
      <c r="Q21" t="s">
        <v>254</v>
      </c>
      <c r="R21" t="s">
        <v>223</v>
      </c>
      <c r="S21" t="s">
        <v>223</v>
      </c>
      <c r="T21" t="s">
        <v>553</v>
      </c>
      <c r="U21" s="12" t="s">
        <v>554</v>
      </c>
    </row>
    <row r="22" spans="1:22" ht="17">
      <c r="A22" s="1" t="s">
        <v>121</v>
      </c>
      <c r="C22">
        <v>2013</v>
      </c>
      <c r="D22" t="s">
        <v>198</v>
      </c>
      <c r="E22" t="s">
        <v>202</v>
      </c>
      <c r="F22" t="s">
        <v>537</v>
      </c>
      <c r="G22" t="s">
        <v>210</v>
      </c>
      <c r="H22" t="s">
        <v>552</v>
      </c>
      <c r="I22" t="s">
        <v>214</v>
      </c>
      <c r="J22" t="s">
        <v>223</v>
      </c>
      <c r="K22" t="s">
        <v>259</v>
      </c>
      <c r="L22" t="s">
        <v>229</v>
      </c>
      <c r="M22" t="s">
        <v>233</v>
      </c>
      <c r="N22" t="s">
        <v>246</v>
      </c>
      <c r="O22" t="s">
        <v>239</v>
      </c>
      <c r="P22" t="s">
        <v>248</v>
      </c>
      <c r="Q22" t="s">
        <v>251</v>
      </c>
      <c r="R22" t="s">
        <v>223</v>
      </c>
      <c r="S22" t="s">
        <v>223</v>
      </c>
      <c r="T22" t="s">
        <v>540</v>
      </c>
      <c r="U22" t="s">
        <v>555</v>
      </c>
    </row>
    <row r="23" spans="1:22" ht="17">
      <c r="A23" s="1" t="s">
        <v>150</v>
      </c>
      <c r="C23">
        <v>2013</v>
      </c>
      <c r="D23" t="s">
        <v>70</v>
      </c>
      <c r="E23" t="s">
        <v>202</v>
      </c>
      <c r="F23" t="s">
        <v>537</v>
      </c>
      <c r="G23" t="s">
        <v>209</v>
      </c>
      <c r="H23" t="s">
        <v>556</v>
      </c>
      <c r="I23" t="s">
        <v>282</v>
      </c>
      <c r="J23" t="s">
        <v>223</v>
      </c>
      <c r="K23" t="s">
        <v>559</v>
      </c>
      <c r="L23" t="s">
        <v>229</v>
      </c>
      <c r="M23" t="s">
        <v>233</v>
      </c>
      <c r="N23" t="s">
        <v>246</v>
      </c>
      <c r="O23" t="s">
        <v>223</v>
      </c>
      <c r="P23" t="s">
        <v>223</v>
      </c>
      <c r="Q23" t="s">
        <v>542</v>
      </c>
      <c r="R23" t="s">
        <v>223</v>
      </c>
      <c r="S23" t="s">
        <v>558</v>
      </c>
      <c r="T23" t="s">
        <v>540</v>
      </c>
      <c r="U23" t="s">
        <v>557</v>
      </c>
    </row>
    <row r="24" spans="1:22" ht="17">
      <c r="A24" s="1" t="s">
        <v>143</v>
      </c>
      <c r="C24">
        <v>2013</v>
      </c>
      <c r="D24" t="s">
        <v>70</v>
      </c>
      <c r="E24" t="s">
        <v>14</v>
      </c>
      <c r="F24" t="s">
        <v>208</v>
      </c>
      <c r="G24" t="s">
        <v>209</v>
      </c>
      <c r="H24" t="s">
        <v>225</v>
      </c>
      <c r="I24" t="s">
        <v>213</v>
      </c>
      <c r="J24" t="s">
        <v>223</v>
      </c>
      <c r="K24" t="s">
        <v>216</v>
      </c>
      <c r="L24" t="s">
        <v>230</v>
      </c>
      <c r="M24" t="s">
        <v>233</v>
      </c>
      <c r="N24" t="s">
        <v>246</v>
      </c>
      <c r="O24" t="s">
        <v>223</v>
      </c>
      <c r="P24" t="s">
        <v>223</v>
      </c>
      <c r="Q24" t="s">
        <v>254</v>
      </c>
      <c r="R24" t="s">
        <v>223</v>
      </c>
      <c r="S24" t="s">
        <v>223</v>
      </c>
      <c r="T24" t="s">
        <v>560</v>
      </c>
      <c r="U24" t="s">
        <v>561</v>
      </c>
    </row>
    <row r="25" spans="1:22" ht="17">
      <c r="A25" s="1" t="s">
        <v>72</v>
      </c>
      <c r="C25">
        <v>2013</v>
      </c>
      <c r="D25" t="s">
        <v>199</v>
      </c>
      <c r="E25" t="s">
        <v>14</v>
      </c>
      <c r="F25" t="s">
        <v>208</v>
      </c>
      <c r="G25" t="s">
        <v>209</v>
      </c>
      <c r="H25" t="s">
        <v>225</v>
      </c>
      <c r="I25" t="s">
        <v>214</v>
      </c>
      <c r="J25" t="s">
        <v>223</v>
      </c>
      <c r="K25" t="s">
        <v>219</v>
      </c>
      <c r="M25" t="s">
        <v>233</v>
      </c>
      <c r="N25" t="s">
        <v>246</v>
      </c>
      <c r="O25" t="s">
        <v>223</v>
      </c>
      <c r="P25" t="s">
        <v>223</v>
      </c>
      <c r="Q25" t="s">
        <v>254</v>
      </c>
      <c r="R25" t="s">
        <v>223</v>
      </c>
      <c r="S25" t="s">
        <v>223</v>
      </c>
      <c r="T25" t="s">
        <v>540</v>
      </c>
      <c r="U25" t="s">
        <v>562</v>
      </c>
    </row>
    <row r="26" spans="1:22" ht="17">
      <c r="A26" s="1" t="s">
        <v>135</v>
      </c>
      <c r="C26">
        <v>2013</v>
      </c>
      <c r="D26" t="s">
        <v>70</v>
      </c>
      <c r="E26" t="s">
        <v>14</v>
      </c>
      <c r="F26" t="s">
        <v>537</v>
      </c>
      <c r="G26" t="s">
        <v>209</v>
      </c>
      <c r="H26" t="s">
        <v>225</v>
      </c>
      <c r="I26" t="s">
        <v>215</v>
      </c>
      <c r="J26" t="s">
        <v>223</v>
      </c>
      <c r="K26" t="s">
        <v>216</v>
      </c>
      <c r="L26" t="s">
        <v>230</v>
      </c>
      <c r="M26" t="s">
        <v>232</v>
      </c>
      <c r="N26" t="s">
        <v>246</v>
      </c>
      <c r="O26" t="s">
        <v>242</v>
      </c>
      <c r="P26" t="s">
        <v>223</v>
      </c>
      <c r="Q26" t="s">
        <v>251</v>
      </c>
      <c r="R26" t="s">
        <v>256</v>
      </c>
      <c r="S26" t="s">
        <v>223</v>
      </c>
      <c r="T26" t="s">
        <v>540</v>
      </c>
      <c r="U26" t="s">
        <v>563</v>
      </c>
    </row>
    <row r="27" spans="1:22" ht="17">
      <c r="A27" s="1" t="s">
        <v>100</v>
      </c>
      <c r="C27">
        <v>2013</v>
      </c>
      <c r="D27" s="20" t="s">
        <v>70</v>
      </c>
      <c r="E27" t="s">
        <v>202</v>
      </c>
      <c r="F27" t="s">
        <v>537</v>
      </c>
      <c r="G27" t="s">
        <v>210</v>
      </c>
      <c r="I27" t="s">
        <v>214</v>
      </c>
      <c r="J27" t="s">
        <v>223</v>
      </c>
      <c r="K27" t="s">
        <v>218</v>
      </c>
      <c r="L27" t="s">
        <v>229</v>
      </c>
      <c r="M27" t="s">
        <v>233</v>
      </c>
      <c r="N27" t="s">
        <v>246</v>
      </c>
      <c r="Q27" t="s">
        <v>254</v>
      </c>
      <c r="R27" t="s">
        <v>223</v>
      </c>
      <c r="S27" t="s">
        <v>223</v>
      </c>
      <c r="T27" t="s">
        <v>540</v>
      </c>
    </row>
    <row r="28" spans="1:22" ht="17">
      <c r="A28" s="1" t="s">
        <v>41</v>
      </c>
      <c r="C28">
        <v>2013</v>
      </c>
      <c r="D28" t="s">
        <v>70</v>
      </c>
      <c r="E28" t="s">
        <v>14</v>
      </c>
      <c r="F28" t="s">
        <v>208</v>
      </c>
      <c r="G28" t="s">
        <v>209</v>
      </c>
      <c r="H28" t="s">
        <v>225</v>
      </c>
      <c r="I28" t="s">
        <v>214</v>
      </c>
      <c r="J28" t="s">
        <v>223</v>
      </c>
      <c r="K28" t="s">
        <v>259</v>
      </c>
      <c r="L28" t="s">
        <v>229</v>
      </c>
      <c r="M28" t="s">
        <v>232</v>
      </c>
      <c r="N28" t="s">
        <v>246</v>
      </c>
      <c r="O28" t="s">
        <v>239</v>
      </c>
      <c r="P28" t="s">
        <v>222</v>
      </c>
      <c r="Q28" t="s">
        <v>549</v>
      </c>
      <c r="R28" t="s">
        <v>223</v>
      </c>
      <c r="S28" t="s">
        <v>287</v>
      </c>
      <c r="U28" t="s">
        <v>564</v>
      </c>
    </row>
    <row r="29" spans="1:22" ht="17">
      <c r="A29" s="1" t="s">
        <v>187</v>
      </c>
      <c r="C29">
        <v>2013</v>
      </c>
      <c r="D29" t="s">
        <v>70</v>
      </c>
      <c r="E29" t="s">
        <v>202</v>
      </c>
      <c r="F29" t="s">
        <v>208</v>
      </c>
      <c r="G29" t="s">
        <v>210</v>
      </c>
      <c r="H29" t="s">
        <v>225</v>
      </c>
      <c r="I29" t="s">
        <v>213</v>
      </c>
      <c r="J29" t="s">
        <v>223</v>
      </c>
      <c r="K29" t="s">
        <v>218</v>
      </c>
      <c r="L29" t="s">
        <v>229</v>
      </c>
      <c r="M29" t="s">
        <v>233</v>
      </c>
      <c r="N29" t="s">
        <v>246</v>
      </c>
      <c r="O29" t="s">
        <v>223</v>
      </c>
      <c r="P29" t="s">
        <v>223</v>
      </c>
      <c r="Q29" t="s">
        <v>254</v>
      </c>
      <c r="R29" t="s">
        <v>223</v>
      </c>
      <c r="S29" t="s">
        <v>223</v>
      </c>
      <c r="T29" t="s">
        <v>540</v>
      </c>
    </row>
    <row r="30" spans="1:22" ht="17">
      <c r="A30" s="1" t="s">
        <v>37</v>
      </c>
      <c r="C30">
        <v>2013</v>
      </c>
      <c r="D30" t="s">
        <v>70</v>
      </c>
      <c r="E30" t="s">
        <v>201</v>
      </c>
      <c r="F30" t="s">
        <v>537</v>
      </c>
      <c r="G30" t="s">
        <v>210</v>
      </c>
      <c r="I30" t="s">
        <v>214</v>
      </c>
      <c r="J30" t="s">
        <v>223</v>
      </c>
      <c r="K30" t="s">
        <v>217</v>
      </c>
      <c r="L30" t="s">
        <v>229</v>
      </c>
      <c r="M30" t="s">
        <v>233</v>
      </c>
      <c r="N30" t="s">
        <v>246</v>
      </c>
      <c r="O30" t="s">
        <v>244</v>
      </c>
      <c r="P30" t="s">
        <v>248</v>
      </c>
      <c r="Q30" t="s">
        <v>541</v>
      </c>
      <c r="R30" t="s">
        <v>223</v>
      </c>
      <c r="S30" t="s">
        <v>223</v>
      </c>
      <c r="T30" s="12" t="s">
        <v>566</v>
      </c>
    </row>
    <row r="31" spans="1:22" ht="17">
      <c r="A31" s="1" t="s">
        <v>167</v>
      </c>
      <c r="C31">
        <v>2013</v>
      </c>
      <c r="D31" t="s">
        <v>198</v>
      </c>
      <c r="E31" t="s">
        <v>14</v>
      </c>
      <c r="F31" t="s">
        <v>537</v>
      </c>
      <c r="G31" t="s">
        <v>210</v>
      </c>
      <c r="I31" t="s">
        <v>213</v>
      </c>
      <c r="J31" t="s">
        <v>223</v>
      </c>
      <c r="K31" t="s">
        <v>259</v>
      </c>
      <c r="L31" t="s">
        <v>229</v>
      </c>
      <c r="M31" t="s">
        <v>232</v>
      </c>
      <c r="N31" t="s">
        <v>246</v>
      </c>
      <c r="O31" t="s">
        <v>223</v>
      </c>
      <c r="P31" t="s">
        <v>223</v>
      </c>
      <c r="Q31" t="s">
        <v>567</v>
      </c>
      <c r="R31" t="s">
        <v>223</v>
      </c>
      <c r="S31" t="s">
        <v>223</v>
      </c>
      <c r="T31" t="s">
        <v>540</v>
      </c>
    </row>
    <row r="32" spans="1:22" ht="17">
      <c r="A32" s="1" t="s">
        <v>106</v>
      </c>
      <c r="C32">
        <v>2013</v>
      </c>
      <c r="D32" t="s">
        <v>198</v>
      </c>
      <c r="E32" t="s">
        <v>14</v>
      </c>
      <c r="F32" t="s">
        <v>537</v>
      </c>
      <c r="G32" t="s">
        <v>209</v>
      </c>
      <c r="H32" t="s">
        <v>274</v>
      </c>
      <c r="I32" t="s">
        <v>215</v>
      </c>
      <c r="J32" t="s">
        <v>223</v>
      </c>
      <c r="K32" t="s">
        <v>259</v>
      </c>
      <c r="L32" t="s">
        <v>230</v>
      </c>
      <c r="M32" t="s">
        <v>233</v>
      </c>
      <c r="N32" t="s">
        <v>246</v>
      </c>
      <c r="O32" t="s">
        <v>223</v>
      </c>
      <c r="P32" t="s">
        <v>223</v>
      </c>
      <c r="Q32" t="s">
        <v>567</v>
      </c>
      <c r="R32" t="s">
        <v>256</v>
      </c>
      <c r="S32" t="s">
        <v>287</v>
      </c>
      <c r="T32" t="s">
        <v>540</v>
      </c>
      <c r="U32" t="s">
        <v>545</v>
      </c>
      <c r="V32" t="s">
        <v>569</v>
      </c>
    </row>
    <row r="33" spans="1:23" ht="17">
      <c r="A33" s="1" t="s">
        <v>65</v>
      </c>
      <c r="C33">
        <v>2013</v>
      </c>
      <c r="D33" t="s">
        <v>198</v>
      </c>
      <c r="E33" t="s">
        <v>14</v>
      </c>
      <c r="F33" t="s">
        <v>537</v>
      </c>
      <c r="G33" t="s">
        <v>209</v>
      </c>
      <c r="H33" t="s">
        <v>223</v>
      </c>
      <c r="I33" t="s">
        <v>215</v>
      </c>
      <c r="J33" t="s">
        <v>223</v>
      </c>
      <c r="K33" t="s">
        <v>259</v>
      </c>
      <c r="L33" t="s">
        <v>229</v>
      </c>
      <c r="M33" t="s">
        <v>233</v>
      </c>
      <c r="N33" t="s">
        <v>246</v>
      </c>
      <c r="O33" t="s">
        <v>223</v>
      </c>
      <c r="P33" t="s">
        <v>223</v>
      </c>
      <c r="Q33" t="s">
        <v>542</v>
      </c>
      <c r="R33" t="s">
        <v>223</v>
      </c>
      <c r="S33" t="s">
        <v>223</v>
      </c>
      <c r="T33" t="s">
        <v>568</v>
      </c>
    </row>
    <row r="34" spans="1:23" ht="17">
      <c r="A34" s="1" t="s">
        <v>112</v>
      </c>
      <c r="C34">
        <v>2013</v>
      </c>
      <c r="D34" t="s">
        <v>198</v>
      </c>
      <c r="E34" t="s">
        <v>202</v>
      </c>
      <c r="F34" t="s">
        <v>537</v>
      </c>
      <c r="G34" t="s">
        <v>210</v>
      </c>
      <c r="H34" t="s">
        <v>223</v>
      </c>
      <c r="I34" t="s">
        <v>214</v>
      </c>
      <c r="J34" t="s">
        <v>223</v>
      </c>
      <c r="K34" t="s">
        <v>259</v>
      </c>
      <c r="L34" t="s">
        <v>229</v>
      </c>
      <c r="M34" t="s">
        <v>232</v>
      </c>
      <c r="N34" t="s">
        <v>235</v>
      </c>
      <c r="O34" t="s">
        <v>223</v>
      </c>
      <c r="P34" t="s">
        <v>223</v>
      </c>
      <c r="Q34" t="s">
        <v>542</v>
      </c>
      <c r="R34" t="s">
        <v>223</v>
      </c>
      <c r="S34" t="s">
        <v>223</v>
      </c>
      <c r="T34" t="s">
        <v>543</v>
      </c>
    </row>
    <row r="35" spans="1:23" ht="17">
      <c r="A35" s="1" t="s">
        <v>123</v>
      </c>
      <c r="C35">
        <v>2013</v>
      </c>
      <c r="D35" t="s">
        <v>198</v>
      </c>
      <c r="E35" t="s">
        <v>14</v>
      </c>
      <c r="F35" t="s">
        <v>537</v>
      </c>
      <c r="G35" t="s">
        <v>209</v>
      </c>
      <c r="H35" t="s">
        <v>225</v>
      </c>
      <c r="I35" t="s">
        <v>214</v>
      </c>
      <c r="J35" t="s">
        <v>223</v>
      </c>
      <c r="K35" t="s">
        <v>219</v>
      </c>
      <c r="L35" t="s">
        <v>229</v>
      </c>
      <c r="M35" t="s">
        <v>232</v>
      </c>
      <c r="N35" t="s">
        <v>246</v>
      </c>
      <c r="O35" t="s">
        <v>239</v>
      </c>
      <c r="Q35" t="s">
        <v>251</v>
      </c>
      <c r="R35" t="s">
        <v>256</v>
      </c>
      <c r="S35" t="s">
        <v>950</v>
      </c>
    </row>
    <row r="36" spans="1:23" ht="17">
      <c r="A36" s="1" t="s">
        <v>125</v>
      </c>
      <c r="C36">
        <v>2013</v>
      </c>
      <c r="D36" t="s">
        <v>70</v>
      </c>
      <c r="E36" t="s">
        <v>201</v>
      </c>
      <c r="F36" t="s">
        <v>208</v>
      </c>
      <c r="G36" t="s">
        <v>209</v>
      </c>
      <c r="H36" t="s">
        <v>225</v>
      </c>
      <c r="I36" t="s">
        <v>214</v>
      </c>
      <c r="J36" t="s">
        <v>223</v>
      </c>
      <c r="K36" t="s">
        <v>219</v>
      </c>
      <c r="L36" t="s">
        <v>229</v>
      </c>
      <c r="M36" t="s">
        <v>233</v>
      </c>
      <c r="N36" t="s">
        <v>246</v>
      </c>
      <c r="O36" t="s">
        <v>242</v>
      </c>
      <c r="P36" t="s">
        <v>248</v>
      </c>
      <c r="Q36" t="s">
        <v>251</v>
      </c>
      <c r="R36" t="s">
        <v>223</v>
      </c>
      <c r="S36" t="s">
        <v>223</v>
      </c>
      <c r="T36" t="s">
        <v>570</v>
      </c>
      <c r="U36" t="s">
        <v>571</v>
      </c>
    </row>
    <row r="37" spans="1:23" ht="17">
      <c r="A37" s="1" t="s">
        <v>102</v>
      </c>
      <c r="C37">
        <v>2013</v>
      </c>
      <c r="D37" t="s">
        <v>70</v>
      </c>
      <c r="E37" t="s">
        <v>14</v>
      </c>
      <c r="F37" t="s">
        <v>208</v>
      </c>
      <c r="G37" t="s">
        <v>210</v>
      </c>
      <c r="H37" t="s">
        <v>225</v>
      </c>
      <c r="I37" t="s">
        <v>213</v>
      </c>
      <c r="J37" t="s">
        <v>223</v>
      </c>
      <c r="K37" t="s">
        <v>219</v>
      </c>
      <c r="L37" t="s">
        <v>229</v>
      </c>
      <c r="M37" t="s">
        <v>233</v>
      </c>
      <c r="N37" t="s">
        <v>246</v>
      </c>
      <c r="O37" t="s">
        <v>223</v>
      </c>
      <c r="P37" t="s">
        <v>223</v>
      </c>
      <c r="Q37" t="s">
        <v>254</v>
      </c>
      <c r="R37" t="s">
        <v>223</v>
      </c>
      <c r="S37" t="s">
        <v>223</v>
      </c>
      <c r="T37" t="s">
        <v>540</v>
      </c>
      <c r="U37" t="s">
        <v>561</v>
      </c>
    </row>
    <row r="38" spans="1:23" ht="17">
      <c r="A38" s="1" t="s">
        <v>159</v>
      </c>
      <c r="C38">
        <v>2013</v>
      </c>
      <c r="D38" t="s">
        <v>70</v>
      </c>
      <c r="E38" t="s">
        <v>14</v>
      </c>
      <c r="F38" t="s">
        <v>537</v>
      </c>
      <c r="G38" t="s">
        <v>209</v>
      </c>
      <c r="H38" t="s">
        <v>225</v>
      </c>
      <c r="I38" t="s">
        <v>215</v>
      </c>
      <c r="J38" t="s">
        <v>223</v>
      </c>
      <c r="K38" t="s">
        <v>259</v>
      </c>
      <c r="L38" t="s">
        <v>230</v>
      </c>
      <c r="M38" t="s">
        <v>233</v>
      </c>
      <c r="N38" t="s">
        <v>223</v>
      </c>
      <c r="O38" t="s">
        <v>239</v>
      </c>
      <c r="P38" t="s">
        <v>223</v>
      </c>
      <c r="Q38" t="s">
        <v>572</v>
      </c>
      <c r="R38" t="s">
        <v>223</v>
      </c>
      <c r="S38" t="s">
        <v>223</v>
      </c>
    </row>
    <row r="39" spans="1:23" ht="17">
      <c r="A39" s="1" t="s">
        <v>182</v>
      </c>
      <c r="C39">
        <v>2013</v>
      </c>
      <c r="D39" t="s">
        <v>71</v>
      </c>
      <c r="E39" t="s">
        <v>14</v>
      </c>
      <c r="F39" t="s">
        <v>208</v>
      </c>
      <c r="G39" t="s">
        <v>209</v>
      </c>
      <c r="H39" t="s">
        <v>225</v>
      </c>
      <c r="I39" t="s">
        <v>213</v>
      </c>
      <c r="J39" t="s">
        <v>223</v>
      </c>
      <c r="K39" t="s">
        <v>216</v>
      </c>
      <c r="L39" t="s">
        <v>229</v>
      </c>
      <c r="M39" t="s">
        <v>233</v>
      </c>
      <c r="N39" t="s">
        <v>246</v>
      </c>
      <c r="O39" t="s">
        <v>223</v>
      </c>
      <c r="P39" t="s">
        <v>223</v>
      </c>
      <c r="Q39" t="s">
        <v>542</v>
      </c>
      <c r="R39" t="s">
        <v>223</v>
      </c>
      <c r="S39" t="s">
        <v>223</v>
      </c>
      <c r="T39" t="s">
        <v>540</v>
      </c>
    </row>
    <row r="40" spans="1:23" ht="17">
      <c r="A40" s="1" t="s">
        <v>62</v>
      </c>
      <c r="C40">
        <v>2013</v>
      </c>
      <c r="D40" t="s">
        <v>573</v>
      </c>
      <c r="Q40" t="s">
        <v>565</v>
      </c>
    </row>
    <row r="41" spans="1:23" ht="17">
      <c r="A41" s="1" t="s">
        <v>138</v>
      </c>
      <c r="C41">
        <v>2013</v>
      </c>
      <c r="D41" t="s">
        <v>70</v>
      </c>
      <c r="E41" t="s">
        <v>202</v>
      </c>
      <c r="F41" t="s">
        <v>537</v>
      </c>
      <c r="G41" t="s">
        <v>210</v>
      </c>
      <c r="H41" t="s">
        <v>223</v>
      </c>
      <c r="I41" t="s">
        <v>282</v>
      </c>
      <c r="J41" t="s">
        <v>223</v>
      </c>
      <c r="K41" t="s">
        <v>219</v>
      </c>
      <c r="L41" t="s">
        <v>229</v>
      </c>
      <c r="M41" t="s">
        <v>232</v>
      </c>
      <c r="N41" t="s">
        <v>223</v>
      </c>
      <c r="O41" t="s">
        <v>223</v>
      </c>
      <c r="P41" t="s">
        <v>223</v>
      </c>
      <c r="Q41" t="s">
        <v>253</v>
      </c>
      <c r="R41" t="s">
        <v>223</v>
      </c>
      <c r="S41" t="s">
        <v>287</v>
      </c>
      <c r="U41" t="s">
        <v>574</v>
      </c>
    </row>
    <row r="42" spans="1:23" ht="17">
      <c r="A42" s="1" t="s">
        <v>91</v>
      </c>
      <c r="C42">
        <v>2013</v>
      </c>
      <c r="D42" t="s">
        <v>70</v>
      </c>
      <c r="E42" t="s">
        <v>202</v>
      </c>
      <c r="F42" t="s">
        <v>208</v>
      </c>
      <c r="G42" t="s">
        <v>209</v>
      </c>
      <c r="H42" t="s">
        <v>225</v>
      </c>
      <c r="I42" t="s">
        <v>215</v>
      </c>
      <c r="J42" t="s">
        <v>223</v>
      </c>
      <c r="K42" t="s">
        <v>219</v>
      </c>
      <c r="L42" t="s">
        <v>229</v>
      </c>
      <c r="M42" t="s">
        <v>233</v>
      </c>
      <c r="N42" t="s">
        <v>246</v>
      </c>
      <c r="O42" t="s">
        <v>223</v>
      </c>
      <c r="P42" t="s">
        <v>223</v>
      </c>
      <c r="Q42" t="s">
        <v>253</v>
      </c>
      <c r="R42" t="s">
        <v>223</v>
      </c>
      <c r="S42" t="s">
        <v>223</v>
      </c>
      <c r="U42" t="s">
        <v>545</v>
      </c>
      <c r="V42" t="s">
        <v>575</v>
      </c>
    </row>
    <row r="43" spans="1:23" ht="17">
      <c r="A43" s="1" t="s">
        <v>98</v>
      </c>
      <c r="C43">
        <v>2013</v>
      </c>
      <c r="D43" t="s">
        <v>70</v>
      </c>
      <c r="E43" t="s">
        <v>259</v>
      </c>
      <c r="F43" t="s">
        <v>206</v>
      </c>
      <c r="G43" t="s">
        <v>209</v>
      </c>
      <c r="H43" t="s">
        <v>225</v>
      </c>
      <c r="I43" t="s">
        <v>214</v>
      </c>
      <c r="J43" t="s">
        <v>224</v>
      </c>
      <c r="K43" t="s">
        <v>259</v>
      </c>
      <c r="L43" t="s">
        <v>230</v>
      </c>
      <c r="M43" t="s">
        <v>233</v>
      </c>
      <c r="N43" t="s">
        <v>246</v>
      </c>
      <c r="O43" t="s">
        <v>242</v>
      </c>
      <c r="P43" t="s">
        <v>223</v>
      </c>
      <c r="Q43" t="s">
        <v>541</v>
      </c>
      <c r="R43" t="s">
        <v>256</v>
      </c>
      <c r="S43" t="s">
        <v>223</v>
      </c>
      <c r="U43" t="s">
        <v>577</v>
      </c>
      <c r="W43" t="s">
        <v>576</v>
      </c>
    </row>
    <row r="44" spans="1:23" ht="17">
      <c r="A44" s="1" t="s">
        <v>149</v>
      </c>
      <c r="C44">
        <v>2013</v>
      </c>
      <c r="D44" t="s">
        <v>70</v>
      </c>
      <c r="E44" t="s">
        <v>14</v>
      </c>
      <c r="F44" t="s">
        <v>208</v>
      </c>
      <c r="G44" t="s">
        <v>209</v>
      </c>
      <c r="H44" t="s">
        <v>225</v>
      </c>
      <c r="I44" t="s">
        <v>214</v>
      </c>
      <c r="J44" t="s">
        <v>223</v>
      </c>
      <c r="K44" t="s">
        <v>216</v>
      </c>
      <c r="L44" t="s">
        <v>229</v>
      </c>
      <c r="M44" t="s">
        <v>233</v>
      </c>
      <c r="N44" t="s">
        <v>246</v>
      </c>
      <c r="O44" t="s">
        <v>242</v>
      </c>
      <c r="P44" t="s">
        <v>248</v>
      </c>
      <c r="Q44" t="s">
        <v>542</v>
      </c>
      <c r="R44" t="s">
        <v>223</v>
      </c>
      <c r="S44" t="s">
        <v>223</v>
      </c>
      <c r="U44" t="s">
        <v>578</v>
      </c>
    </row>
    <row r="45" spans="1:23" ht="17">
      <c r="A45" s="1" t="s">
        <v>178</v>
      </c>
      <c r="C45">
        <v>2013</v>
      </c>
      <c r="D45" t="s">
        <v>198</v>
      </c>
      <c r="E45" t="s">
        <v>14</v>
      </c>
      <c r="F45" t="s">
        <v>208</v>
      </c>
      <c r="G45" t="s">
        <v>210</v>
      </c>
      <c r="H45" t="s">
        <v>225</v>
      </c>
      <c r="I45" t="s">
        <v>215</v>
      </c>
      <c r="J45" t="s">
        <v>223</v>
      </c>
      <c r="K45" t="s">
        <v>259</v>
      </c>
      <c r="L45" t="s">
        <v>229</v>
      </c>
      <c r="M45" t="s">
        <v>232</v>
      </c>
      <c r="N45" t="s">
        <v>235</v>
      </c>
      <c r="O45" t="s">
        <v>241</v>
      </c>
      <c r="P45" t="s">
        <v>248</v>
      </c>
      <c r="Q45" t="s">
        <v>251</v>
      </c>
      <c r="R45" t="s">
        <v>223</v>
      </c>
      <c r="S45" t="s">
        <v>223</v>
      </c>
      <c r="T45" t="s">
        <v>223</v>
      </c>
      <c r="U45" t="s">
        <v>561</v>
      </c>
    </row>
    <row r="46" spans="1:23" ht="17">
      <c r="A46" s="1" t="s">
        <v>35</v>
      </c>
      <c r="C46">
        <v>2013</v>
      </c>
      <c r="D46" t="s">
        <v>71</v>
      </c>
      <c r="E46" t="s">
        <v>14</v>
      </c>
      <c r="F46" t="s">
        <v>207</v>
      </c>
      <c r="G46" t="s">
        <v>209</v>
      </c>
      <c r="H46" t="s">
        <v>223</v>
      </c>
      <c r="I46" t="s">
        <v>213</v>
      </c>
      <c r="J46" t="s">
        <v>223</v>
      </c>
      <c r="K46" t="s">
        <v>220</v>
      </c>
      <c r="L46" t="s">
        <v>229</v>
      </c>
      <c r="M46" t="s">
        <v>232</v>
      </c>
      <c r="N46" t="s">
        <v>246</v>
      </c>
      <c r="O46" t="s">
        <v>223</v>
      </c>
      <c r="P46" t="s">
        <v>223</v>
      </c>
      <c r="Q46" t="s">
        <v>223</v>
      </c>
      <c r="R46" t="s">
        <v>223</v>
      </c>
      <c r="S46" t="s">
        <v>223</v>
      </c>
      <c r="U46" s="13" t="s">
        <v>579</v>
      </c>
      <c r="V46" s="13" t="s">
        <v>582</v>
      </c>
    </row>
    <row r="47" spans="1:23" ht="17">
      <c r="A47" s="1" t="s">
        <v>161</v>
      </c>
      <c r="C47">
        <v>2013</v>
      </c>
      <c r="D47" t="s">
        <v>70</v>
      </c>
      <c r="E47" t="s">
        <v>14</v>
      </c>
      <c r="F47" t="s">
        <v>208</v>
      </c>
      <c r="G47" t="s">
        <v>209</v>
      </c>
      <c r="H47" t="s">
        <v>226</v>
      </c>
      <c r="I47" t="s">
        <v>215</v>
      </c>
      <c r="J47" t="s">
        <v>223</v>
      </c>
      <c r="K47" t="s">
        <v>259</v>
      </c>
      <c r="L47" t="s">
        <v>229</v>
      </c>
      <c r="M47" t="s">
        <v>233</v>
      </c>
      <c r="N47" t="s">
        <v>246</v>
      </c>
      <c r="O47" t="s">
        <v>223</v>
      </c>
      <c r="P47" t="s">
        <v>223</v>
      </c>
      <c r="Q47" t="s">
        <v>542</v>
      </c>
      <c r="R47" t="s">
        <v>223</v>
      </c>
      <c r="S47" t="s">
        <v>223</v>
      </c>
      <c r="U47" s="13" t="s">
        <v>580</v>
      </c>
    </row>
    <row r="48" spans="1:23" ht="17">
      <c r="A48" s="1" t="s">
        <v>63</v>
      </c>
      <c r="C48">
        <v>2013</v>
      </c>
      <c r="D48" t="s">
        <v>70</v>
      </c>
      <c r="E48" t="s">
        <v>14</v>
      </c>
      <c r="F48" t="s">
        <v>537</v>
      </c>
      <c r="G48" t="s">
        <v>210</v>
      </c>
      <c r="H48" t="s">
        <v>223</v>
      </c>
      <c r="I48" t="s">
        <v>215</v>
      </c>
      <c r="J48" t="s">
        <v>223</v>
      </c>
      <c r="K48" t="s">
        <v>259</v>
      </c>
      <c r="L48" t="s">
        <v>229</v>
      </c>
      <c r="M48" t="s">
        <v>233</v>
      </c>
      <c r="N48" t="s">
        <v>246</v>
      </c>
      <c r="O48" t="s">
        <v>223</v>
      </c>
      <c r="P48" t="s">
        <v>223</v>
      </c>
      <c r="Q48" t="s">
        <v>253</v>
      </c>
      <c r="R48" t="s">
        <v>223</v>
      </c>
      <c r="S48" t="s">
        <v>223</v>
      </c>
      <c r="T48" t="s">
        <v>540</v>
      </c>
    </row>
    <row r="49" spans="1:26" ht="17">
      <c r="A49" s="1" t="s">
        <v>88</v>
      </c>
      <c r="C49">
        <v>2013</v>
      </c>
      <c r="D49" t="s">
        <v>70</v>
      </c>
      <c r="E49" t="s">
        <v>202</v>
      </c>
      <c r="F49" t="s">
        <v>537</v>
      </c>
      <c r="G49" t="s">
        <v>209</v>
      </c>
      <c r="H49" t="s">
        <v>223</v>
      </c>
      <c r="I49" t="s">
        <v>215</v>
      </c>
      <c r="J49" t="s">
        <v>223</v>
      </c>
      <c r="K49" t="s">
        <v>218</v>
      </c>
      <c r="L49" t="s">
        <v>230</v>
      </c>
      <c r="M49" t="s">
        <v>233</v>
      </c>
      <c r="N49" t="s">
        <v>246</v>
      </c>
      <c r="O49" t="s">
        <v>223</v>
      </c>
      <c r="P49" t="s">
        <v>223</v>
      </c>
      <c r="Q49" t="s">
        <v>254</v>
      </c>
      <c r="R49" t="s">
        <v>223</v>
      </c>
      <c r="S49" t="s">
        <v>223</v>
      </c>
      <c r="T49" t="s">
        <v>583</v>
      </c>
      <c r="U49" t="s">
        <v>561</v>
      </c>
      <c r="Z49" t="s">
        <v>581</v>
      </c>
    </row>
    <row r="50" spans="1:26" ht="17">
      <c r="A50" s="1" t="s">
        <v>128</v>
      </c>
      <c r="C50">
        <v>2013</v>
      </c>
      <c r="D50" t="s">
        <v>71</v>
      </c>
      <c r="E50" t="s">
        <v>14</v>
      </c>
      <c r="F50" t="s">
        <v>208</v>
      </c>
      <c r="G50" t="s">
        <v>210</v>
      </c>
      <c r="H50" t="s">
        <v>225</v>
      </c>
      <c r="I50" t="s">
        <v>213</v>
      </c>
      <c r="J50" t="s">
        <v>223</v>
      </c>
      <c r="K50" t="s">
        <v>220</v>
      </c>
      <c r="L50" t="s">
        <v>230</v>
      </c>
      <c r="M50" t="s">
        <v>233</v>
      </c>
      <c r="N50" t="s">
        <v>246</v>
      </c>
      <c r="O50" t="s">
        <v>223</v>
      </c>
      <c r="P50" t="s">
        <v>223</v>
      </c>
      <c r="Q50" t="s">
        <v>254</v>
      </c>
      <c r="R50" t="s">
        <v>223</v>
      </c>
      <c r="S50" t="s">
        <v>223</v>
      </c>
    </row>
    <row r="51" spans="1:26" ht="17">
      <c r="A51" s="1" t="s">
        <v>191</v>
      </c>
      <c r="C51">
        <v>2013</v>
      </c>
      <c r="D51" t="s">
        <v>198</v>
      </c>
      <c r="E51" t="s">
        <v>14</v>
      </c>
      <c r="F51" t="s">
        <v>206</v>
      </c>
      <c r="H51" t="s">
        <v>274</v>
      </c>
      <c r="I51" t="s">
        <v>214</v>
      </c>
      <c r="J51" t="s">
        <v>223</v>
      </c>
      <c r="K51" t="s">
        <v>259</v>
      </c>
      <c r="L51" t="s">
        <v>230</v>
      </c>
      <c r="M51" t="s">
        <v>232</v>
      </c>
      <c r="N51" t="s">
        <v>246</v>
      </c>
      <c r="O51" t="s">
        <v>242</v>
      </c>
      <c r="P51" t="s">
        <v>248</v>
      </c>
      <c r="Q51" t="s">
        <v>253</v>
      </c>
      <c r="R51" t="s">
        <v>223</v>
      </c>
      <c r="S51" t="s">
        <v>287</v>
      </c>
      <c r="T51" t="s">
        <v>540</v>
      </c>
    </row>
    <row r="52" spans="1:26" ht="17">
      <c r="A52" s="1" t="s">
        <v>96</v>
      </c>
      <c r="C52">
        <v>2013</v>
      </c>
      <c r="D52" t="s">
        <v>70</v>
      </c>
      <c r="E52" t="s">
        <v>14</v>
      </c>
      <c r="F52" t="s">
        <v>207</v>
      </c>
      <c r="G52" t="s">
        <v>211</v>
      </c>
      <c r="H52" t="s">
        <v>223</v>
      </c>
      <c r="I52" t="s">
        <v>214</v>
      </c>
      <c r="J52" t="s">
        <v>223</v>
      </c>
      <c r="K52" t="s">
        <v>259</v>
      </c>
      <c r="L52" t="s">
        <v>229</v>
      </c>
      <c r="M52" t="s">
        <v>233</v>
      </c>
      <c r="N52" t="s">
        <v>236</v>
      </c>
      <c r="O52" t="s">
        <v>223</v>
      </c>
      <c r="P52" t="s">
        <v>223</v>
      </c>
      <c r="Q52" t="s">
        <v>251</v>
      </c>
      <c r="R52" t="s">
        <v>256</v>
      </c>
      <c r="S52" t="s">
        <v>223</v>
      </c>
      <c r="T52" t="s">
        <v>540</v>
      </c>
      <c r="U52" t="s">
        <v>584</v>
      </c>
    </row>
    <row r="53" spans="1:26" ht="17">
      <c r="A53" s="1" t="s">
        <v>90</v>
      </c>
      <c r="C53">
        <v>2013</v>
      </c>
      <c r="D53" t="s">
        <v>70</v>
      </c>
      <c r="E53" t="s">
        <v>14</v>
      </c>
      <c r="F53" t="s">
        <v>537</v>
      </c>
      <c r="G53" t="s">
        <v>209</v>
      </c>
      <c r="H53" t="s">
        <v>226</v>
      </c>
      <c r="I53" t="s">
        <v>215</v>
      </c>
      <c r="J53" t="s">
        <v>223</v>
      </c>
      <c r="K53" t="s">
        <v>219</v>
      </c>
      <c r="L53" t="s">
        <v>230</v>
      </c>
      <c r="M53" t="s">
        <v>233</v>
      </c>
      <c r="N53" t="s">
        <v>246</v>
      </c>
      <c r="O53" t="s">
        <v>223</v>
      </c>
      <c r="P53" t="s">
        <v>223</v>
      </c>
      <c r="Q53" t="s">
        <v>541</v>
      </c>
      <c r="R53" t="s">
        <v>257</v>
      </c>
      <c r="S53" t="s">
        <v>223</v>
      </c>
      <c r="T53" t="s">
        <v>585</v>
      </c>
      <c r="U53" t="s">
        <v>586</v>
      </c>
    </row>
    <row r="54" spans="1:26" ht="17">
      <c r="A54" s="1" t="s">
        <v>165</v>
      </c>
      <c r="C54">
        <v>2013</v>
      </c>
      <c r="D54" t="s">
        <v>199</v>
      </c>
      <c r="E54" t="s">
        <v>14</v>
      </c>
      <c r="F54" t="s">
        <v>537</v>
      </c>
      <c r="G54" t="s">
        <v>209</v>
      </c>
      <c r="H54" t="s">
        <v>225</v>
      </c>
      <c r="I54" t="s">
        <v>214</v>
      </c>
      <c r="J54" t="s">
        <v>223</v>
      </c>
      <c r="K54" t="s">
        <v>259</v>
      </c>
      <c r="L54" t="s">
        <v>229</v>
      </c>
      <c r="M54" t="s">
        <v>233</v>
      </c>
      <c r="N54" t="s">
        <v>246</v>
      </c>
      <c r="O54" t="s">
        <v>242</v>
      </c>
      <c r="Q54" t="s">
        <v>254</v>
      </c>
      <c r="R54" t="s">
        <v>223</v>
      </c>
      <c r="S54" t="s">
        <v>223</v>
      </c>
      <c r="T54" t="s">
        <v>540</v>
      </c>
      <c r="U54" t="s">
        <v>587</v>
      </c>
    </row>
    <row r="55" spans="1:26" ht="17">
      <c r="A55" s="1" t="s">
        <v>43</v>
      </c>
      <c r="C55">
        <v>2013</v>
      </c>
      <c r="D55" t="s">
        <v>71</v>
      </c>
      <c r="E55" t="s">
        <v>14</v>
      </c>
      <c r="F55" t="s">
        <v>537</v>
      </c>
      <c r="G55" t="s">
        <v>209</v>
      </c>
      <c r="H55" t="s">
        <v>225</v>
      </c>
      <c r="I55" t="s">
        <v>215</v>
      </c>
      <c r="J55" t="s">
        <v>223</v>
      </c>
      <c r="K55" t="s">
        <v>220</v>
      </c>
      <c r="L55" t="s">
        <v>229</v>
      </c>
      <c r="M55" t="s">
        <v>233</v>
      </c>
      <c r="N55" t="s">
        <v>246</v>
      </c>
      <c r="O55" t="s">
        <v>242</v>
      </c>
      <c r="P55" t="s">
        <v>248</v>
      </c>
      <c r="Q55" t="s">
        <v>541</v>
      </c>
      <c r="R55" t="s">
        <v>223</v>
      </c>
      <c r="S55" t="s">
        <v>223</v>
      </c>
      <c r="U55" t="s">
        <v>587</v>
      </c>
      <c r="V55" t="s">
        <v>588</v>
      </c>
      <c r="W55" t="s">
        <v>589</v>
      </c>
    </row>
    <row r="56" spans="1:26" ht="17">
      <c r="A56" s="1" t="s">
        <v>158</v>
      </c>
      <c r="C56">
        <v>2013</v>
      </c>
      <c r="D56" t="s">
        <v>71</v>
      </c>
      <c r="E56" t="s">
        <v>202</v>
      </c>
      <c r="F56" t="s">
        <v>537</v>
      </c>
      <c r="G56" t="s">
        <v>210</v>
      </c>
      <c r="H56" t="s">
        <v>223</v>
      </c>
      <c r="I56" t="s">
        <v>282</v>
      </c>
      <c r="J56" t="s">
        <v>223</v>
      </c>
      <c r="K56" t="s">
        <v>218</v>
      </c>
      <c r="L56" t="s">
        <v>229</v>
      </c>
      <c r="M56" t="s">
        <v>233</v>
      </c>
      <c r="N56" t="s">
        <v>246</v>
      </c>
      <c r="O56" t="s">
        <v>223</v>
      </c>
      <c r="P56" t="s">
        <v>223</v>
      </c>
      <c r="Q56" t="s">
        <v>254</v>
      </c>
      <c r="R56" t="s">
        <v>223</v>
      </c>
      <c r="S56" t="s">
        <v>223</v>
      </c>
      <c r="U56" t="s">
        <v>589</v>
      </c>
    </row>
    <row r="57" spans="1:26" ht="17">
      <c r="A57" s="1" t="s">
        <v>87</v>
      </c>
      <c r="C57">
        <v>2013</v>
      </c>
      <c r="D57" t="s">
        <v>198</v>
      </c>
      <c r="E57" t="s">
        <v>590</v>
      </c>
      <c r="F57" t="s">
        <v>208</v>
      </c>
      <c r="G57" t="s">
        <v>209</v>
      </c>
      <c r="H57" t="s">
        <v>226</v>
      </c>
      <c r="I57" t="s">
        <v>215</v>
      </c>
      <c r="J57" t="s">
        <v>223</v>
      </c>
      <c r="K57" t="s">
        <v>218</v>
      </c>
      <c r="L57" t="s">
        <v>229</v>
      </c>
      <c r="M57" t="s">
        <v>233</v>
      </c>
      <c r="N57" t="s">
        <v>235</v>
      </c>
      <c r="O57" t="s">
        <v>223</v>
      </c>
      <c r="P57" t="s">
        <v>223</v>
      </c>
      <c r="R57" t="s">
        <v>223</v>
      </c>
      <c r="S57" t="s">
        <v>223</v>
      </c>
      <c r="U57" t="s">
        <v>591</v>
      </c>
    </row>
    <row r="58" spans="1:26" ht="17">
      <c r="A58" s="1" t="s">
        <v>61</v>
      </c>
      <c r="C58">
        <v>2013</v>
      </c>
      <c r="D58" t="s">
        <v>70</v>
      </c>
      <c r="E58" t="s">
        <v>202</v>
      </c>
      <c r="F58" t="s">
        <v>537</v>
      </c>
      <c r="G58" t="s">
        <v>210</v>
      </c>
      <c r="H58" t="s">
        <v>225</v>
      </c>
      <c r="I58" t="s">
        <v>214</v>
      </c>
      <c r="J58" t="s">
        <v>224</v>
      </c>
      <c r="K58" t="s">
        <v>219</v>
      </c>
      <c r="L58" t="s">
        <v>229</v>
      </c>
      <c r="M58" t="s">
        <v>233</v>
      </c>
      <c r="N58" t="s">
        <v>246</v>
      </c>
      <c r="O58" t="s">
        <v>242</v>
      </c>
      <c r="P58" t="s">
        <v>248</v>
      </c>
      <c r="Q58" t="s">
        <v>542</v>
      </c>
      <c r="R58" t="s">
        <v>223</v>
      </c>
      <c r="S58" t="s">
        <v>223</v>
      </c>
      <c r="T58" t="s">
        <v>592</v>
      </c>
      <c r="U58" t="s">
        <v>593</v>
      </c>
      <c r="V58" t="s">
        <v>594</v>
      </c>
      <c r="W58" t="s">
        <v>595</v>
      </c>
    </row>
    <row r="59" spans="1:26" ht="17">
      <c r="A59" s="1" t="s">
        <v>42</v>
      </c>
      <c r="C59">
        <v>2013</v>
      </c>
      <c r="D59" t="s">
        <v>70</v>
      </c>
      <c r="E59" t="s">
        <v>202</v>
      </c>
      <c r="F59" t="s">
        <v>537</v>
      </c>
      <c r="G59" t="s">
        <v>209</v>
      </c>
      <c r="H59" t="s">
        <v>223</v>
      </c>
      <c r="I59" t="s">
        <v>215</v>
      </c>
      <c r="J59" t="s">
        <v>223</v>
      </c>
      <c r="K59" t="s">
        <v>218</v>
      </c>
      <c r="L59" t="s">
        <v>229</v>
      </c>
      <c r="M59" t="s">
        <v>233</v>
      </c>
      <c r="N59" t="s">
        <v>246</v>
      </c>
      <c r="O59" t="s">
        <v>242</v>
      </c>
      <c r="P59" t="s">
        <v>248</v>
      </c>
      <c r="Q59" t="s">
        <v>597</v>
      </c>
      <c r="R59" t="s">
        <v>223</v>
      </c>
      <c r="S59" t="s">
        <v>223</v>
      </c>
      <c r="T59" t="s">
        <v>583</v>
      </c>
      <c r="U59" t="s">
        <v>595</v>
      </c>
      <c r="V59" t="s">
        <v>596</v>
      </c>
      <c r="W59" t="s">
        <v>598</v>
      </c>
    </row>
    <row r="60" spans="1:26" ht="17">
      <c r="A60" s="1" t="s">
        <v>163</v>
      </c>
      <c r="C60">
        <v>2013</v>
      </c>
      <c r="D60" t="s">
        <v>70</v>
      </c>
      <c r="E60" t="s">
        <v>14</v>
      </c>
      <c r="F60" t="s">
        <v>537</v>
      </c>
      <c r="G60" t="s">
        <v>209</v>
      </c>
      <c r="H60" t="s">
        <v>223</v>
      </c>
      <c r="I60" t="s">
        <v>214</v>
      </c>
      <c r="J60" t="s">
        <v>223</v>
      </c>
      <c r="K60" t="s">
        <v>219</v>
      </c>
      <c r="L60" t="s">
        <v>229</v>
      </c>
      <c r="M60" t="s">
        <v>233</v>
      </c>
      <c r="N60" t="s">
        <v>246</v>
      </c>
      <c r="O60" t="s">
        <v>223</v>
      </c>
      <c r="P60" t="s">
        <v>223</v>
      </c>
      <c r="Q60" t="s">
        <v>253</v>
      </c>
      <c r="R60" t="s">
        <v>223</v>
      </c>
      <c r="S60" t="s">
        <v>223</v>
      </c>
      <c r="U60" t="s">
        <v>599</v>
      </c>
    </row>
    <row r="61" spans="1:26" ht="17">
      <c r="A61" s="1" t="s">
        <v>134</v>
      </c>
      <c r="C61">
        <v>2013</v>
      </c>
      <c r="D61" t="s">
        <v>198</v>
      </c>
      <c r="E61" t="s">
        <v>202</v>
      </c>
      <c r="F61" t="s">
        <v>208</v>
      </c>
      <c r="G61" t="s">
        <v>210</v>
      </c>
      <c r="H61" t="s">
        <v>274</v>
      </c>
      <c r="I61" t="s">
        <v>282</v>
      </c>
      <c r="J61" t="s">
        <v>223</v>
      </c>
      <c r="K61" t="s">
        <v>259</v>
      </c>
      <c r="L61" t="s">
        <v>230</v>
      </c>
      <c r="M61" t="s">
        <v>233</v>
      </c>
      <c r="N61" t="s">
        <v>235</v>
      </c>
      <c r="O61" t="s">
        <v>239</v>
      </c>
      <c r="P61" t="s">
        <v>248</v>
      </c>
      <c r="Q61" t="s">
        <v>251</v>
      </c>
      <c r="R61" t="s">
        <v>223</v>
      </c>
      <c r="S61" t="s">
        <v>223</v>
      </c>
      <c r="T61" t="s">
        <v>601</v>
      </c>
      <c r="U61" t="s">
        <v>587</v>
      </c>
      <c r="V61" t="s">
        <v>600</v>
      </c>
    </row>
    <row r="62" spans="1:26" ht="17">
      <c r="A62" s="1" t="s">
        <v>129</v>
      </c>
      <c r="B62" t="s">
        <v>604</v>
      </c>
      <c r="C62">
        <v>2013</v>
      </c>
      <c r="D62" t="s">
        <v>198</v>
      </c>
      <c r="E62" t="s">
        <v>14</v>
      </c>
      <c r="F62" t="s">
        <v>208</v>
      </c>
      <c r="G62" t="s">
        <v>211</v>
      </c>
      <c r="H62" t="s">
        <v>225</v>
      </c>
      <c r="I62" t="s">
        <v>213</v>
      </c>
      <c r="J62" t="s">
        <v>223</v>
      </c>
      <c r="K62" t="s">
        <v>259</v>
      </c>
      <c r="L62" t="s">
        <v>229</v>
      </c>
      <c r="M62" t="s">
        <v>233</v>
      </c>
      <c r="N62" t="s">
        <v>246</v>
      </c>
      <c r="O62" t="s">
        <v>223</v>
      </c>
      <c r="P62" t="s">
        <v>223</v>
      </c>
      <c r="Q62" t="s">
        <v>254</v>
      </c>
      <c r="R62" t="s">
        <v>223</v>
      </c>
      <c r="S62" t="s">
        <v>223</v>
      </c>
      <c r="U62" t="s">
        <v>561</v>
      </c>
    </row>
    <row r="63" spans="1:26" ht="17">
      <c r="A63" s="1" t="s">
        <v>39</v>
      </c>
      <c r="C63">
        <v>2013</v>
      </c>
      <c r="D63" t="s">
        <v>70</v>
      </c>
      <c r="E63" t="s">
        <v>201</v>
      </c>
      <c r="F63" t="s">
        <v>537</v>
      </c>
      <c r="G63" t="s">
        <v>212</v>
      </c>
      <c r="H63" t="s">
        <v>223</v>
      </c>
      <c r="I63" t="s">
        <v>213</v>
      </c>
      <c r="J63" t="s">
        <v>223</v>
      </c>
      <c r="K63" t="s">
        <v>259</v>
      </c>
      <c r="L63" t="s">
        <v>229</v>
      </c>
      <c r="M63" t="s">
        <v>232</v>
      </c>
      <c r="N63" t="s">
        <v>246</v>
      </c>
      <c r="O63" t="s">
        <v>242</v>
      </c>
      <c r="P63" t="s">
        <v>248</v>
      </c>
      <c r="Q63" t="s">
        <v>542</v>
      </c>
      <c r="R63" t="s">
        <v>223</v>
      </c>
      <c r="S63" t="s">
        <v>223</v>
      </c>
      <c r="U63" t="s">
        <v>603</v>
      </c>
    </row>
    <row r="64" spans="1:26" ht="17">
      <c r="A64" s="1" t="s">
        <v>107</v>
      </c>
      <c r="B64" t="s">
        <v>604</v>
      </c>
      <c r="C64">
        <v>2013</v>
      </c>
      <c r="D64" t="s">
        <v>70</v>
      </c>
      <c r="E64" t="s">
        <v>14</v>
      </c>
      <c r="F64" t="s">
        <v>206</v>
      </c>
      <c r="G64" t="s">
        <v>209</v>
      </c>
      <c r="H64" t="s">
        <v>226</v>
      </c>
      <c r="I64" t="s">
        <v>215</v>
      </c>
      <c r="J64" t="s">
        <v>223</v>
      </c>
      <c r="K64" t="s">
        <v>216</v>
      </c>
      <c r="L64" t="s">
        <v>230</v>
      </c>
      <c r="M64" t="s">
        <v>233</v>
      </c>
      <c r="N64" t="s">
        <v>246</v>
      </c>
      <c r="O64" t="s">
        <v>242</v>
      </c>
      <c r="P64" t="s">
        <v>222</v>
      </c>
      <c r="Q64" t="s">
        <v>541</v>
      </c>
      <c r="R64" t="s">
        <v>257</v>
      </c>
      <c r="S64" t="s">
        <v>223</v>
      </c>
      <c r="T64" t="s">
        <v>543</v>
      </c>
      <c r="U64" t="s">
        <v>557</v>
      </c>
      <c r="V64" t="s">
        <v>605</v>
      </c>
      <c r="W64" t="s">
        <v>606</v>
      </c>
    </row>
    <row r="65" spans="1:23" ht="17">
      <c r="A65" s="1" t="s">
        <v>79</v>
      </c>
      <c r="C65">
        <v>2013</v>
      </c>
      <c r="D65" t="s">
        <v>198</v>
      </c>
      <c r="E65" t="s">
        <v>14</v>
      </c>
      <c r="F65" t="s">
        <v>537</v>
      </c>
      <c r="G65" t="s">
        <v>211</v>
      </c>
      <c r="H65" t="s">
        <v>223</v>
      </c>
      <c r="I65" t="s">
        <v>213</v>
      </c>
      <c r="J65" t="s">
        <v>223</v>
      </c>
      <c r="K65" t="s">
        <v>259</v>
      </c>
      <c r="L65" t="s">
        <v>229</v>
      </c>
      <c r="M65" t="s">
        <v>232</v>
      </c>
      <c r="N65" t="s">
        <v>235</v>
      </c>
      <c r="O65" t="s">
        <v>223</v>
      </c>
      <c r="P65" t="s">
        <v>223</v>
      </c>
      <c r="Q65" t="s">
        <v>542</v>
      </c>
      <c r="R65" t="s">
        <v>223</v>
      </c>
      <c r="S65" t="s">
        <v>223</v>
      </c>
      <c r="T65" t="s">
        <v>540</v>
      </c>
      <c r="U65" t="s">
        <v>547</v>
      </c>
    </row>
    <row r="66" spans="1:23" ht="17">
      <c r="A66" s="1" t="s">
        <v>185</v>
      </c>
      <c r="C66">
        <v>2013</v>
      </c>
      <c r="D66" t="s">
        <v>198</v>
      </c>
      <c r="E66" t="s">
        <v>14</v>
      </c>
      <c r="F66" t="s">
        <v>537</v>
      </c>
      <c r="G66" t="s">
        <v>210</v>
      </c>
      <c r="H66" t="s">
        <v>225</v>
      </c>
      <c r="I66" t="s">
        <v>214</v>
      </c>
      <c r="J66" t="s">
        <v>223</v>
      </c>
      <c r="K66" t="s">
        <v>219</v>
      </c>
      <c r="L66" t="s">
        <v>229</v>
      </c>
      <c r="M66" t="s">
        <v>233</v>
      </c>
      <c r="N66" t="s">
        <v>235</v>
      </c>
      <c r="O66" t="s">
        <v>239</v>
      </c>
      <c r="P66" t="s">
        <v>248</v>
      </c>
      <c r="Q66" t="s">
        <v>541</v>
      </c>
      <c r="R66" t="s">
        <v>223</v>
      </c>
      <c r="S66" t="s">
        <v>223</v>
      </c>
      <c r="T66" t="s">
        <v>544</v>
      </c>
      <c r="U66" t="s">
        <v>565</v>
      </c>
    </row>
    <row r="67" spans="1:23" ht="17">
      <c r="A67" s="1" t="s">
        <v>75</v>
      </c>
      <c r="C67">
        <v>2013</v>
      </c>
      <c r="D67" t="s">
        <v>70</v>
      </c>
      <c r="E67" t="s">
        <v>14</v>
      </c>
      <c r="F67" t="s">
        <v>208</v>
      </c>
      <c r="G67" t="s">
        <v>209</v>
      </c>
      <c r="H67" t="s">
        <v>225</v>
      </c>
      <c r="I67" t="s">
        <v>214</v>
      </c>
      <c r="J67" t="s">
        <v>223</v>
      </c>
      <c r="K67" t="s">
        <v>259</v>
      </c>
      <c r="L67" t="s">
        <v>229</v>
      </c>
      <c r="M67" t="s">
        <v>233</v>
      </c>
      <c r="N67" t="s">
        <v>246</v>
      </c>
      <c r="O67" t="s">
        <v>242</v>
      </c>
      <c r="P67" t="s">
        <v>248</v>
      </c>
      <c r="Q67" t="s">
        <v>251</v>
      </c>
      <c r="R67" t="s">
        <v>223</v>
      </c>
      <c r="S67" t="s">
        <v>223</v>
      </c>
      <c r="T67" t="s">
        <v>540</v>
      </c>
      <c r="U67" t="s">
        <v>563</v>
      </c>
      <c r="V67" t="s">
        <v>607</v>
      </c>
    </row>
    <row r="68" spans="1:23" ht="17">
      <c r="A68" s="1" t="s">
        <v>113</v>
      </c>
      <c r="C68">
        <v>2013</v>
      </c>
      <c r="D68" t="s">
        <v>198</v>
      </c>
      <c r="E68" t="s">
        <v>202</v>
      </c>
      <c r="F68" t="s">
        <v>537</v>
      </c>
      <c r="G68" t="s">
        <v>210</v>
      </c>
      <c r="H68" t="s">
        <v>223</v>
      </c>
      <c r="I68" t="s">
        <v>213</v>
      </c>
      <c r="J68" t="s">
        <v>223</v>
      </c>
      <c r="K68" t="s">
        <v>218</v>
      </c>
      <c r="L68" t="s">
        <v>229</v>
      </c>
      <c r="M68" t="s">
        <v>233</v>
      </c>
      <c r="N68" t="s">
        <v>236</v>
      </c>
      <c r="O68" t="s">
        <v>223</v>
      </c>
      <c r="P68" t="s">
        <v>223</v>
      </c>
      <c r="Q68" t="s">
        <v>541</v>
      </c>
      <c r="R68" t="s">
        <v>223</v>
      </c>
      <c r="S68" t="s">
        <v>223</v>
      </c>
      <c r="T68" t="s">
        <v>543</v>
      </c>
      <c r="U68" t="s">
        <v>589</v>
      </c>
    </row>
    <row r="69" spans="1:23" ht="17">
      <c r="A69" s="1" t="s">
        <v>186</v>
      </c>
      <c r="C69">
        <v>2013</v>
      </c>
      <c r="D69" t="s">
        <v>70</v>
      </c>
      <c r="E69" t="s">
        <v>201</v>
      </c>
      <c r="F69" t="s">
        <v>207</v>
      </c>
      <c r="G69" t="s">
        <v>211</v>
      </c>
      <c r="J69" t="s">
        <v>223</v>
      </c>
      <c r="K69" t="s">
        <v>217</v>
      </c>
      <c r="R69" t="s">
        <v>223</v>
      </c>
      <c r="S69" t="s">
        <v>223</v>
      </c>
      <c r="T69" t="s">
        <v>608</v>
      </c>
    </row>
    <row r="70" spans="1:23" ht="17">
      <c r="A70" s="1" t="s">
        <v>190</v>
      </c>
      <c r="C70">
        <v>2013</v>
      </c>
      <c r="D70" t="s">
        <v>199</v>
      </c>
      <c r="E70" t="s">
        <v>202</v>
      </c>
      <c r="F70" t="s">
        <v>537</v>
      </c>
      <c r="H70" t="s">
        <v>225</v>
      </c>
      <c r="I70" t="s">
        <v>215</v>
      </c>
      <c r="J70" t="s">
        <v>223</v>
      </c>
      <c r="K70" t="s">
        <v>259</v>
      </c>
      <c r="L70" t="s">
        <v>229</v>
      </c>
      <c r="M70" t="s">
        <v>232</v>
      </c>
      <c r="N70" t="s">
        <v>246</v>
      </c>
      <c r="O70" t="s">
        <v>223</v>
      </c>
      <c r="P70" t="s">
        <v>223</v>
      </c>
      <c r="Q70" t="s">
        <v>542</v>
      </c>
      <c r="R70" t="s">
        <v>256</v>
      </c>
      <c r="S70" t="s">
        <v>223</v>
      </c>
      <c r="U70" t="s">
        <v>565</v>
      </c>
    </row>
    <row r="71" spans="1:23" ht="17">
      <c r="A71" s="1" t="s">
        <v>152</v>
      </c>
      <c r="C71">
        <v>2013</v>
      </c>
      <c r="D71" t="s">
        <v>71</v>
      </c>
      <c r="E71" t="s">
        <v>202</v>
      </c>
      <c r="F71" t="s">
        <v>207</v>
      </c>
      <c r="G71" t="s">
        <v>212</v>
      </c>
      <c r="H71" t="s">
        <v>223</v>
      </c>
      <c r="I71" t="s">
        <v>213</v>
      </c>
      <c r="J71" t="s">
        <v>223</v>
      </c>
      <c r="K71" t="s">
        <v>216</v>
      </c>
      <c r="L71" t="s">
        <v>229</v>
      </c>
      <c r="M71" t="s">
        <v>233</v>
      </c>
      <c r="Q71" t="s">
        <v>597</v>
      </c>
      <c r="R71" t="s">
        <v>223</v>
      </c>
      <c r="S71" t="s">
        <v>223</v>
      </c>
      <c r="T71" t="s">
        <v>609</v>
      </c>
    </row>
    <row r="72" spans="1:23" ht="17">
      <c r="A72" s="1" t="s">
        <v>170</v>
      </c>
      <c r="C72">
        <v>2013</v>
      </c>
      <c r="D72" t="s">
        <v>198</v>
      </c>
      <c r="E72" t="s">
        <v>14</v>
      </c>
      <c r="F72" t="s">
        <v>262</v>
      </c>
      <c r="G72" t="s">
        <v>209</v>
      </c>
      <c r="H72" t="s">
        <v>225</v>
      </c>
      <c r="I72" t="s">
        <v>282</v>
      </c>
      <c r="J72" t="s">
        <v>222</v>
      </c>
      <c r="K72" t="s">
        <v>216</v>
      </c>
      <c r="L72" t="s">
        <v>229</v>
      </c>
      <c r="M72" t="s">
        <v>232</v>
      </c>
      <c r="N72" t="s">
        <v>235</v>
      </c>
      <c r="O72" t="s">
        <v>239</v>
      </c>
      <c r="P72" t="s">
        <v>248</v>
      </c>
      <c r="Q72" t="s">
        <v>250</v>
      </c>
      <c r="R72" t="s">
        <v>256</v>
      </c>
      <c r="S72" t="s">
        <v>223</v>
      </c>
      <c r="T72" t="s">
        <v>610</v>
      </c>
      <c r="U72" t="s">
        <v>611</v>
      </c>
    </row>
    <row r="73" spans="1:23" ht="17">
      <c r="A73" s="1" t="s">
        <v>188</v>
      </c>
      <c r="C73">
        <v>2013</v>
      </c>
      <c r="D73" t="s">
        <v>198</v>
      </c>
      <c r="E73" t="s">
        <v>14</v>
      </c>
      <c r="F73" t="s">
        <v>207</v>
      </c>
      <c r="G73" t="s">
        <v>209</v>
      </c>
      <c r="H73" t="s">
        <v>223</v>
      </c>
      <c r="I73" t="s">
        <v>214</v>
      </c>
      <c r="J73" t="s">
        <v>223</v>
      </c>
      <c r="K73" t="s">
        <v>259</v>
      </c>
      <c r="L73" t="s">
        <v>229</v>
      </c>
      <c r="M73" t="s">
        <v>233</v>
      </c>
      <c r="N73" t="s">
        <v>246</v>
      </c>
      <c r="O73" t="s">
        <v>223</v>
      </c>
      <c r="P73" t="s">
        <v>223</v>
      </c>
      <c r="Q73" t="s">
        <v>251</v>
      </c>
      <c r="R73" t="s">
        <v>256</v>
      </c>
      <c r="S73" t="s">
        <v>223</v>
      </c>
      <c r="U73" t="s">
        <v>612</v>
      </c>
    </row>
    <row r="74" spans="1:23" ht="17">
      <c r="A74" s="1" t="s">
        <v>51</v>
      </c>
      <c r="C74">
        <v>2013</v>
      </c>
      <c r="D74" t="s">
        <v>198</v>
      </c>
      <c r="E74" t="s">
        <v>14</v>
      </c>
      <c r="F74" t="s">
        <v>207</v>
      </c>
      <c r="G74" t="s">
        <v>210</v>
      </c>
      <c r="H74" t="s">
        <v>223</v>
      </c>
      <c r="I74" t="s">
        <v>214</v>
      </c>
      <c r="J74" t="s">
        <v>223</v>
      </c>
      <c r="K74" t="s">
        <v>219</v>
      </c>
      <c r="L74" t="s">
        <v>229</v>
      </c>
      <c r="M74" t="s">
        <v>232</v>
      </c>
      <c r="N74" t="s">
        <v>246</v>
      </c>
      <c r="O74" t="s">
        <v>223</v>
      </c>
      <c r="P74" t="s">
        <v>223</v>
      </c>
      <c r="Q74" t="s">
        <v>253</v>
      </c>
      <c r="R74" t="s">
        <v>223</v>
      </c>
      <c r="S74" t="s">
        <v>223</v>
      </c>
      <c r="T74" t="s">
        <v>540</v>
      </c>
    </row>
    <row r="75" spans="1:23" ht="17">
      <c r="A75" s="1" t="s">
        <v>154</v>
      </c>
      <c r="C75">
        <v>2013</v>
      </c>
      <c r="D75" t="s">
        <v>198</v>
      </c>
      <c r="E75" t="s">
        <v>14</v>
      </c>
      <c r="F75" t="s">
        <v>207</v>
      </c>
      <c r="G75" t="s">
        <v>209</v>
      </c>
      <c r="H75" t="s">
        <v>223</v>
      </c>
      <c r="I75" t="s">
        <v>215</v>
      </c>
      <c r="J75" t="s">
        <v>223</v>
      </c>
      <c r="K75" t="s">
        <v>219</v>
      </c>
      <c r="L75" t="s">
        <v>230</v>
      </c>
      <c r="M75" t="s">
        <v>233</v>
      </c>
      <c r="N75" t="s">
        <v>246</v>
      </c>
      <c r="O75" t="s">
        <v>223</v>
      </c>
      <c r="P75" t="s">
        <v>223</v>
      </c>
      <c r="Q75" t="s">
        <v>251</v>
      </c>
      <c r="R75" t="s">
        <v>256</v>
      </c>
      <c r="S75" t="s">
        <v>223</v>
      </c>
      <c r="T75" t="s">
        <v>543</v>
      </c>
      <c r="U75" t="s">
        <v>540</v>
      </c>
      <c r="V75" t="s">
        <v>613</v>
      </c>
    </row>
    <row r="76" spans="1:23" ht="17">
      <c r="A76" s="1" t="s">
        <v>184</v>
      </c>
      <c r="C76">
        <v>2013</v>
      </c>
      <c r="D76" t="s">
        <v>198</v>
      </c>
      <c r="E76" t="s">
        <v>14</v>
      </c>
      <c r="F76" t="s">
        <v>208</v>
      </c>
      <c r="G76" t="s">
        <v>210</v>
      </c>
      <c r="H76" t="s">
        <v>274</v>
      </c>
      <c r="I76" t="s">
        <v>213</v>
      </c>
      <c r="J76" t="s">
        <v>223</v>
      </c>
      <c r="K76" t="s">
        <v>259</v>
      </c>
      <c r="L76" t="s">
        <v>230</v>
      </c>
      <c r="M76" t="s">
        <v>233</v>
      </c>
      <c r="N76" t="s">
        <v>235</v>
      </c>
      <c r="O76" t="s">
        <v>239</v>
      </c>
      <c r="P76" t="s">
        <v>223</v>
      </c>
      <c r="Q76" t="s">
        <v>254</v>
      </c>
      <c r="R76" t="s">
        <v>223</v>
      </c>
      <c r="S76" t="s">
        <v>223</v>
      </c>
      <c r="T76" t="s">
        <v>560</v>
      </c>
      <c r="U76" t="s">
        <v>547</v>
      </c>
      <c r="V76" t="s">
        <v>614</v>
      </c>
    </row>
    <row r="77" spans="1:23" ht="17">
      <c r="A77" s="1" t="s">
        <v>77</v>
      </c>
      <c r="C77">
        <v>2013</v>
      </c>
      <c r="D77" t="s">
        <v>198</v>
      </c>
      <c r="E77" t="s">
        <v>14</v>
      </c>
      <c r="F77" t="s">
        <v>537</v>
      </c>
      <c r="G77" t="s">
        <v>210</v>
      </c>
      <c r="I77" t="s">
        <v>214</v>
      </c>
      <c r="J77" t="s">
        <v>223</v>
      </c>
      <c r="K77" t="s">
        <v>259</v>
      </c>
      <c r="L77" t="s">
        <v>230</v>
      </c>
      <c r="M77" t="s">
        <v>233</v>
      </c>
      <c r="N77" t="s">
        <v>235</v>
      </c>
      <c r="O77" t="s">
        <v>223</v>
      </c>
      <c r="P77" t="s">
        <v>223</v>
      </c>
      <c r="Q77" t="s">
        <v>542</v>
      </c>
      <c r="R77" t="s">
        <v>223</v>
      </c>
      <c r="S77" t="s">
        <v>287</v>
      </c>
      <c r="T77" t="s">
        <v>560</v>
      </c>
      <c r="U77" t="s">
        <v>615</v>
      </c>
    </row>
    <row r="78" spans="1:23" ht="17">
      <c r="A78" s="1" t="s">
        <v>145</v>
      </c>
      <c r="C78">
        <v>2013</v>
      </c>
      <c r="D78" t="s">
        <v>199</v>
      </c>
      <c r="E78" t="s">
        <v>201</v>
      </c>
      <c r="F78" t="s">
        <v>537</v>
      </c>
      <c r="G78" t="s">
        <v>209</v>
      </c>
      <c r="H78" t="s">
        <v>225</v>
      </c>
      <c r="I78" t="s">
        <v>213</v>
      </c>
      <c r="J78" t="s">
        <v>223</v>
      </c>
      <c r="K78" t="s">
        <v>259</v>
      </c>
      <c r="L78" t="s">
        <v>229</v>
      </c>
      <c r="M78" t="s">
        <v>233</v>
      </c>
      <c r="N78" t="s">
        <v>246</v>
      </c>
      <c r="O78" t="s">
        <v>239</v>
      </c>
      <c r="P78" t="s">
        <v>222</v>
      </c>
      <c r="Q78" t="s">
        <v>542</v>
      </c>
      <c r="R78" t="s">
        <v>257</v>
      </c>
      <c r="S78" t="s">
        <v>223</v>
      </c>
      <c r="U78" t="s">
        <v>617</v>
      </c>
      <c r="V78" t="s">
        <v>616</v>
      </c>
      <c r="W78" t="s">
        <v>618</v>
      </c>
    </row>
    <row r="79" spans="1:23" ht="17">
      <c r="A79" s="1" t="s">
        <v>95</v>
      </c>
      <c r="C79">
        <v>2013</v>
      </c>
      <c r="D79" t="s">
        <v>198</v>
      </c>
      <c r="E79" t="s">
        <v>14</v>
      </c>
      <c r="F79" t="s">
        <v>537</v>
      </c>
      <c r="G79" t="s">
        <v>210</v>
      </c>
      <c r="H79" t="s">
        <v>223</v>
      </c>
      <c r="I79" t="s">
        <v>215</v>
      </c>
      <c r="J79" t="s">
        <v>223</v>
      </c>
      <c r="K79" t="s">
        <v>259</v>
      </c>
      <c r="L79" t="s">
        <v>229</v>
      </c>
      <c r="M79" t="s">
        <v>233</v>
      </c>
      <c r="N79" t="s">
        <v>246</v>
      </c>
      <c r="O79" t="s">
        <v>244</v>
      </c>
      <c r="P79" t="s">
        <v>248</v>
      </c>
      <c r="Q79" t="s">
        <v>542</v>
      </c>
      <c r="R79" t="s">
        <v>223</v>
      </c>
      <c r="S79" t="s">
        <v>223</v>
      </c>
    </row>
    <row r="80" spans="1:23" ht="17">
      <c r="A80" s="1" t="s">
        <v>52</v>
      </c>
      <c r="C80">
        <v>2013</v>
      </c>
      <c r="D80" t="s">
        <v>198</v>
      </c>
      <c r="E80" t="s">
        <v>14</v>
      </c>
      <c r="F80" t="s">
        <v>537</v>
      </c>
      <c r="G80" t="s">
        <v>210</v>
      </c>
      <c r="H80" t="s">
        <v>227</v>
      </c>
      <c r="I80" t="s">
        <v>213</v>
      </c>
      <c r="J80" t="s">
        <v>223</v>
      </c>
      <c r="K80" t="s">
        <v>259</v>
      </c>
      <c r="L80" t="s">
        <v>229</v>
      </c>
      <c r="M80" t="s">
        <v>233</v>
      </c>
      <c r="N80" t="s">
        <v>246</v>
      </c>
      <c r="O80" t="s">
        <v>223</v>
      </c>
      <c r="P80" t="s">
        <v>223</v>
      </c>
      <c r="Q80" t="s">
        <v>542</v>
      </c>
      <c r="R80" t="s">
        <v>223</v>
      </c>
      <c r="S80" t="s">
        <v>223</v>
      </c>
    </row>
    <row r="81" spans="1:22" ht="17">
      <c r="A81" s="1" t="s">
        <v>110</v>
      </c>
      <c r="C81">
        <v>2013</v>
      </c>
      <c r="D81" t="s">
        <v>199</v>
      </c>
      <c r="E81" t="s">
        <v>201</v>
      </c>
      <c r="F81" t="s">
        <v>537</v>
      </c>
      <c r="G81" t="s">
        <v>209</v>
      </c>
      <c r="H81" t="s">
        <v>226</v>
      </c>
      <c r="I81" t="s">
        <v>214</v>
      </c>
      <c r="J81" t="s">
        <v>222</v>
      </c>
      <c r="K81" t="s">
        <v>259</v>
      </c>
      <c r="L81" t="s">
        <v>229</v>
      </c>
      <c r="M81" t="s">
        <v>233</v>
      </c>
      <c r="N81" t="s">
        <v>246</v>
      </c>
      <c r="O81" t="s">
        <v>242</v>
      </c>
      <c r="P81" t="s">
        <v>248</v>
      </c>
      <c r="Q81" t="s">
        <v>251</v>
      </c>
      <c r="R81" t="s">
        <v>223</v>
      </c>
      <c r="S81" t="s">
        <v>620</v>
      </c>
      <c r="U81" t="s">
        <v>545</v>
      </c>
      <c r="V81" t="s">
        <v>619</v>
      </c>
    </row>
    <row r="82" spans="1:22" ht="17">
      <c r="A82" s="1" t="s">
        <v>133</v>
      </c>
      <c r="C82">
        <v>2013</v>
      </c>
      <c r="D82" t="s">
        <v>198</v>
      </c>
      <c r="E82" t="s">
        <v>621</v>
      </c>
      <c r="F82" t="s">
        <v>205</v>
      </c>
      <c r="G82" t="s">
        <v>211</v>
      </c>
      <c r="H82" t="s">
        <v>223</v>
      </c>
      <c r="I82" t="s">
        <v>282</v>
      </c>
      <c r="J82" t="s">
        <v>223</v>
      </c>
      <c r="K82" t="s">
        <v>259</v>
      </c>
      <c r="L82" t="s">
        <v>230</v>
      </c>
      <c r="M82" t="s">
        <v>233</v>
      </c>
      <c r="N82" t="s">
        <v>245</v>
      </c>
      <c r="O82" t="s">
        <v>223</v>
      </c>
      <c r="P82" t="s">
        <v>223</v>
      </c>
      <c r="Q82" t="s">
        <v>541</v>
      </c>
      <c r="R82" t="s">
        <v>223</v>
      </c>
      <c r="S82" t="s">
        <v>287</v>
      </c>
      <c r="T82" t="s">
        <v>540</v>
      </c>
    </row>
    <row r="83" spans="1:22" ht="17">
      <c r="A83" s="1" t="s">
        <v>127</v>
      </c>
      <c r="C83">
        <v>2013</v>
      </c>
      <c r="D83" t="s">
        <v>199</v>
      </c>
      <c r="E83" t="s">
        <v>201</v>
      </c>
      <c r="F83" t="s">
        <v>205</v>
      </c>
      <c r="G83" t="s">
        <v>209</v>
      </c>
      <c r="H83" t="s">
        <v>225</v>
      </c>
      <c r="I83" t="s">
        <v>282</v>
      </c>
      <c r="J83" t="s">
        <v>223</v>
      </c>
      <c r="K83" t="s">
        <v>259</v>
      </c>
      <c r="L83" t="s">
        <v>229</v>
      </c>
      <c r="M83" t="s">
        <v>233</v>
      </c>
      <c r="N83" t="s">
        <v>235</v>
      </c>
      <c r="O83" t="s">
        <v>239</v>
      </c>
      <c r="P83" t="s">
        <v>248</v>
      </c>
      <c r="Q83" t="s">
        <v>542</v>
      </c>
      <c r="R83" t="s">
        <v>223</v>
      </c>
      <c r="S83" t="s">
        <v>223</v>
      </c>
      <c r="U83" t="s">
        <v>599</v>
      </c>
      <c r="V83" t="s">
        <v>547</v>
      </c>
    </row>
    <row r="84" spans="1:22" ht="17">
      <c r="A84" s="1" t="s">
        <v>45</v>
      </c>
      <c r="C84">
        <v>2013</v>
      </c>
      <c r="D84" t="s">
        <v>198</v>
      </c>
      <c r="E84" t="s">
        <v>201</v>
      </c>
      <c r="F84" t="s">
        <v>208</v>
      </c>
      <c r="G84" t="s">
        <v>209</v>
      </c>
      <c r="H84" t="s">
        <v>225</v>
      </c>
      <c r="I84" t="s">
        <v>282</v>
      </c>
      <c r="J84" t="s">
        <v>223</v>
      </c>
      <c r="K84" t="s">
        <v>219</v>
      </c>
      <c r="L84" t="s">
        <v>229</v>
      </c>
      <c r="M84" t="s">
        <v>232</v>
      </c>
      <c r="N84" t="s">
        <v>236</v>
      </c>
      <c r="O84" t="s">
        <v>242</v>
      </c>
      <c r="P84" t="s">
        <v>248</v>
      </c>
      <c r="Q84" t="s">
        <v>251</v>
      </c>
      <c r="R84" t="s">
        <v>223</v>
      </c>
      <c r="S84" t="s">
        <v>223</v>
      </c>
      <c r="T84" t="s">
        <v>583</v>
      </c>
    </row>
    <row r="85" spans="1:22" ht="17">
      <c r="A85" s="1" t="s">
        <v>101</v>
      </c>
      <c r="C85">
        <v>2013</v>
      </c>
      <c r="D85" t="s">
        <v>198</v>
      </c>
      <c r="E85" t="s">
        <v>14</v>
      </c>
      <c r="F85" t="s">
        <v>205</v>
      </c>
      <c r="G85" t="s">
        <v>212</v>
      </c>
      <c r="H85" t="s">
        <v>223</v>
      </c>
      <c r="I85" t="s">
        <v>282</v>
      </c>
      <c r="J85" t="s">
        <v>223</v>
      </c>
      <c r="K85" t="s">
        <v>216</v>
      </c>
      <c r="L85" t="s">
        <v>229</v>
      </c>
      <c r="M85" t="s">
        <v>233</v>
      </c>
      <c r="N85" t="s">
        <v>552</v>
      </c>
      <c r="O85" t="s">
        <v>552</v>
      </c>
      <c r="P85" t="s">
        <v>552</v>
      </c>
      <c r="Q85" t="s">
        <v>254</v>
      </c>
      <c r="R85" t="s">
        <v>223</v>
      </c>
      <c r="S85" t="s">
        <v>223</v>
      </c>
      <c r="T85" t="s">
        <v>622</v>
      </c>
    </row>
    <row r="86" spans="1:22" ht="17">
      <c r="A86" s="1" t="s">
        <v>189</v>
      </c>
      <c r="C86">
        <v>2013</v>
      </c>
      <c r="D86" t="s">
        <v>198</v>
      </c>
      <c r="E86" t="s">
        <v>201</v>
      </c>
      <c r="F86" t="s">
        <v>207</v>
      </c>
      <c r="G86" t="s">
        <v>209</v>
      </c>
      <c r="H86" t="s">
        <v>223</v>
      </c>
      <c r="I86" t="s">
        <v>282</v>
      </c>
      <c r="J86" t="s">
        <v>223</v>
      </c>
      <c r="K86" t="s">
        <v>219</v>
      </c>
      <c r="L86" t="s">
        <v>229</v>
      </c>
      <c r="M86" t="s">
        <v>233</v>
      </c>
      <c r="N86" t="s">
        <v>246</v>
      </c>
      <c r="O86" t="s">
        <v>240</v>
      </c>
      <c r="P86" t="s">
        <v>248</v>
      </c>
      <c r="Q86" t="s">
        <v>251</v>
      </c>
      <c r="R86" t="s">
        <v>223</v>
      </c>
      <c r="S86" t="s">
        <v>223</v>
      </c>
      <c r="U86" t="s">
        <v>595</v>
      </c>
    </row>
    <row r="87" spans="1:22" ht="17">
      <c r="A87" s="1" t="s">
        <v>59</v>
      </c>
      <c r="C87">
        <v>2013</v>
      </c>
      <c r="D87" t="s">
        <v>70</v>
      </c>
      <c r="E87" t="s">
        <v>202</v>
      </c>
      <c r="F87" t="s">
        <v>537</v>
      </c>
      <c r="G87" t="s">
        <v>209</v>
      </c>
      <c r="H87" t="s">
        <v>223</v>
      </c>
      <c r="I87" t="s">
        <v>214</v>
      </c>
      <c r="J87" t="s">
        <v>223</v>
      </c>
      <c r="K87" t="s">
        <v>219</v>
      </c>
      <c r="L87" t="s">
        <v>229</v>
      </c>
      <c r="M87" t="s">
        <v>232</v>
      </c>
      <c r="N87" t="s">
        <v>246</v>
      </c>
      <c r="O87" t="s">
        <v>242</v>
      </c>
      <c r="Q87" t="s">
        <v>541</v>
      </c>
      <c r="R87" t="s">
        <v>223</v>
      </c>
      <c r="S87" t="s">
        <v>223</v>
      </c>
      <c r="T87" t="s">
        <v>544</v>
      </c>
      <c r="U87" t="s">
        <v>595</v>
      </c>
      <c r="V87" t="s">
        <v>547</v>
      </c>
    </row>
    <row r="88" spans="1:22" ht="17">
      <c r="A88" s="1" t="s">
        <v>66</v>
      </c>
      <c r="C88">
        <v>2013</v>
      </c>
      <c r="D88" t="s">
        <v>71</v>
      </c>
      <c r="E88" t="s">
        <v>14</v>
      </c>
      <c r="F88" t="s">
        <v>207</v>
      </c>
      <c r="G88" t="s">
        <v>209</v>
      </c>
      <c r="H88" t="s">
        <v>223</v>
      </c>
      <c r="I88" t="s">
        <v>215</v>
      </c>
      <c r="J88" t="s">
        <v>223</v>
      </c>
      <c r="K88" t="s">
        <v>259</v>
      </c>
      <c r="L88" t="s">
        <v>229</v>
      </c>
      <c r="M88" t="s">
        <v>232</v>
      </c>
      <c r="N88" t="s">
        <v>246</v>
      </c>
      <c r="O88" t="s">
        <v>223</v>
      </c>
      <c r="Q88" t="s">
        <v>251</v>
      </c>
      <c r="R88" t="s">
        <v>223</v>
      </c>
      <c r="S88" t="s">
        <v>223</v>
      </c>
      <c r="U88" t="s">
        <v>565</v>
      </c>
    </row>
    <row r="89" spans="1:22" ht="17">
      <c r="A89" s="1" t="s">
        <v>36</v>
      </c>
      <c r="C89">
        <v>2013</v>
      </c>
      <c r="D89" t="s">
        <v>70</v>
      </c>
      <c r="E89" t="s">
        <v>203</v>
      </c>
      <c r="F89" t="s">
        <v>206</v>
      </c>
      <c r="G89" t="s">
        <v>209</v>
      </c>
      <c r="I89" t="s">
        <v>282</v>
      </c>
      <c r="J89" t="s">
        <v>223</v>
      </c>
      <c r="K89" t="s">
        <v>219</v>
      </c>
      <c r="L89" t="s">
        <v>230</v>
      </c>
      <c r="M89" t="s">
        <v>233</v>
      </c>
      <c r="N89" t="s">
        <v>246</v>
      </c>
      <c r="O89" t="s">
        <v>239</v>
      </c>
      <c r="P89" t="s">
        <v>222</v>
      </c>
      <c r="Q89" t="s">
        <v>254</v>
      </c>
      <c r="R89" t="s">
        <v>223</v>
      </c>
      <c r="S89" t="s">
        <v>223</v>
      </c>
      <c r="T89" t="s">
        <v>623</v>
      </c>
    </row>
    <row r="90" spans="1:22" ht="17">
      <c r="A90" s="1" t="s">
        <v>57</v>
      </c>
      <c r="C90">
        <v>2013</v>
      </c>
      <c r="D90" t="s">
        <v>198</v>
      </c>
      <c r="E90" t="s">
        <v>201</v>
      </c>
      <c r="F90" t="s">
        <v>205</v>
      </c>
      <c r="G90" t="s">
        <v>210</v>
      </c>
      <c r="H90" t="s">
        <v>223</v>
      </c>
      <c r="I90" t="s">
        <v>215</v>
      </c>
      <c r="J90" t="s">
        <v>223</v>
      </c>
      <c r="K90" t="s">
        <v>259</v>
      </c>
      <c r="L90" t="s">
        <v>230</v>
      </c>
      <c r="M90" t="s">
        <v>232</v>
      </c>
      <c r="N90" t="s">
        <v>235</v>
      </c>
      <c r="O90" t="s">
        <v>223</v>
      </c>
      <c r="Q90" t="s">
        <v>253</v>
      </c>
      <c r="R90" t="s">
        <v>223</v>
      </c>
      <c r="S90" t="s">
        <v>223</v>
      </c>
    </row>
    <row r="91" spans="1:22" ht="17">
      <c r="A91" s="1" t="s">
        <v>109</v>
      </c>
      <c r="C91">
        <v>2013</v>
      </c>
      <c r="D91" t="s">
        <v>624</v>
      </c>
    </row>
    <row r="92" spans="1:22" ht="17">
      <c r="A92" s="1" t="s">
        <v>76</v>
      </c>
      <c r="C92">
        <v>2013</v>
      </c>
      <c r="D92" t="s">
        <v>199</v>
      </c>
      <c r="E92" t="s">
        <v>202</v>
      </c>
      <c r="F92" t="s">
        <v>537</v>
      </c>
      <c r="G92" t="s">
        <v>209</v>
      </c>
      <c r="H92" t="s">
        <v>223</v>
      </c>
      <c r="I92" t="s">
        <v>214</v>
      </c>
      <c r="J92" t="s">
        <v>223</v>
      </c>
      <c r="K92" t="s">
        <v>259</v>
      </c>
      <c r="L92" t="s">
        <v>229</v>
      </c>
      <c r="M92" t="s">
        <v>232</v>
      </c>
      <c r="N92" t="s">
        <v>246</v>
      </c>
      <c r="Q92" t="s">
        <v>250</v>
      </c>
      <c r="R92" t="s">
        <v>223</v>
      </c>
      <c r="S92" t="s">
        <v>223</v>
      </c>
      <c r="T92" t="s">
        <v>540</v>
      </c>
      <c r="U92" t="s">
        <v>625</v>
      </c>
    </row>
    <row r="93" spans="1:22" ht="17">
      <c r="A93" s="1" t="s">
        <v>168</v>
      </c>
      <c r="C93">
        <v>2013</v>
      </c>
      <c r="D93" t="s">
        <v>70</v>
      </c>
      <c r="E93" t="s">
        <v>202</v>
      </c>
      <c r="F93" t="s">
        <v>537</v>
      </c>
      <c r="G93" t="s">
        <v>211</v>
      </c>
      <c r="H93" t="s">
        <v>274</v>
      </c>
      <c r="I93" t="s">
        <v>214</v>
      </c>
      <c r="J93" t="s">
        <v>223</v>
      </c>
      <c r="K93" t="s">
        <v>218</v>
      </c>
      <c r="L93" t="s">
        <v>229</v>
      </c>
      <c r="M93" t="s">
        <v>233</v>
      </c>
      <c r="N93" t="s">
        <v>246</v>
      </c>
      <c r="O93" t="s">
        <v>223</v>
      </c>
      <c r="Q93" t="s">
        <v>251</v>
      </c>
      <c r="R93" t="s">
        <v>223</v>
      </c>
      <c r="S93" t="s">
        <v>223</v>
      </c>
      <c r="T93" t="s">
        <v>540</v>
      </c>
    </row>
    <row r="94" spans="1:22" ht="17">
      <c r="A94" s="1" t="s">
        <v>105</v>
      </c>
      <c r="C94">
        <v>2013</v>
      </c>
      <c r="D94" t="s">
        <v>198</v>
      </c>
      <c r="E94" t="s">
        <v>14</v>
      </c>
      <c r="F94" t="s">
        <v>208</v>
      </c>
      <c r="G94" t="s">
        <v>209</v>
      </c>
      <c r="H94" t="s">
        <v>225</v>
      </c>
      <c r="I94" t="s">
        <v>214</v>
      </c>
      <c r="J94" t="s">
        <v>223</v>
      </c>
      <c r="K94" t="s">
        <v>259</v>
      </c>
      <c r="L94" t="s">
        <v>229</v>
      </c>
      <c r="M94" t="s">
        <v>233</v>
      </c>
      <c r="N94" t="s">
        <v>246</v>
      </c>
      <c r="O94" t="s">
        <v>239</v>
      </c>
      <c r="P94" t="s">
        <v>222</v>
      </c>
      <c r="Q94" t="s">
        <v>253</v>
      </c>
      <c r="R94" t="s">
        <v>257</v>
      </c>
      <c r="S94" t="s">
        <v>223</v>
      </c>
      <c r="T94" t="s">
        <v>540</v>
      </c>
      <c r="U94" s="14" t="s">
        <v>626</v>
      </c>
    </row>
    <row r="95" spans="1:22" ht="17">
      <c r="A95" s="1" t="s">
        <v>83</v>
      </c>
      <c r="C95">
        <v>2013</v>
      </c>
      <c r="D95" t="s">
        <v>70</v>
      </c>
      <c r="E95" t="s">
        <v>14</v>
      </c>
      <c r="F95" t="s">
        <v>537</v>
      </c>
      <c r="G95" t="s">
        <v>210</v>
      </c>
      <c r="H95" t="s">
        <v>223</v>
      </c>
      <c r="I95" t="s">
        <v>214</v>
      </c>
      <c r="J95" t="s">
        <v>223</v>
      </c>
      <c r="K95" t="s">
        <v>216</v>
      </c>
      <c r="L95" t="s">
        <v>229</v>
      </c>
      <c r="M95" t="s">
        <v>233</v>
      </c>
      <c r="N95" t="s">
        <v>246</v>
      </c>
      <c r="O95" t="s">
        <v>223</v>
      </c>
      <c r="Q95" t="s">
        <v>542</v>
      </c>
      <c r="R95" t="s">
        <v>223</v>
      </c>
      <c r="S95" t="s">
        <v>223</v>
      </c>
    </row>
    <row r="96" spans="1:22" ht="17">
      <c r="A96" s="1" t="s">
        <v>84</v>
      </c>
      <c r="C96">
        <v>2013</v>
      </c>
      <c r="D96" t="s">
        <v>70</v>
      </c>
      <c r="E96" t="s">
        <v>202</v>
      </c>
      <c r="F96" t="s">
        <v>537</v>
      </c>
      <c r="G96" t="s">
        <v>209</v>
      </c>
      <c r="H96" t="s">
        <v>225</v>
      </c>
      <c r="I96" t="s">
        <v>213</v>
      </c>
      <c r="J96" t="s">
        <v>223</v>
      </c>
      <c r="K96" t="s">
        <v>559</v>
      </c>
      <c r="L96" t="s">
        <v>229</v>
      </c>
      <c r="M96" t="s">
        <v>233</v>
      </c>
      <c r="N96" t="s">
        <v>246</v>
      </c>
      <c r="O96" t="s">
        <v>239</v>
      </c>
      <c r="Q96" t="s">
        <v>254</v>
      </c>
      <c r="R96" t="s">
        <v>223</v>
      </c>
      <c r="S96" t="s">
        <v>223</v>
      </c>
      <c r="T96" t="s">
        <v>560</v>
      </c>
      <c r="U96" t="s">
        <v>545</v>
      </c>
      <c r="V96" t="s">
        <v>547</v>
      </c>
    </row>
    <row r="97" spans="1:22" ht="17">
      <c r="A97" s="1" t="s">
        <v>115</v>
      </c>
      <c r="C97">
        <v>2013</v>
      </c>
      <c r="D97" t="s">
        <v>70</v>
      </c>
      <c r="E97" t="s">
        <v>14</v>
      </c>
      <c r="F97" t="s">
        <v>537</v>
      </c>
      <c r="G97" t="s">
        <v>211</v>
      </c>
      <c r="H97" t="s">
        <v>223</v>
      </c>
      <c r="I97" t="s">
        <v>213</v>
      </c>
      <c r="J97" t="s">
        <v>223</v>
      </c>
      <c r="K97" t="s">
        <v>259</v>
      </c>
      <c r="L97" t="s">
        <v>229</v>
      </c>
      <c r="M97" t="s">
        <v>233</v>
      </c>
      <c r="N97" t="s">
        <v>246</v>
      </c>
      <c r="Q97" t="s">
        <v>254</v>
      </c>
      <c r="R97" t="s">
        <v>223</v>
      </c>
      <c r="S97" t="s">
        <v>223</v>
      </c>
      <c r="T97" t="s">
        <v>540</v>
      </c>
    </row>
    <row r="98" spans="1:22" ht="17">
      <c r="A98" s="1" t="s">
        <v>18</v>
      </c>
      <c r="C98">
        <v>2013</v>
      </c>
      <c r="D98" t="s">
        <v>70</v>
      </c>
      <c r="E98" t="s">
        <v>14</v>
      </c>
      <c r="F98" t="s">
        <v>208</v>
      </c>
      <c r="G98" t="s">
        <v>209</v>
      </c>
      <c r="H98" t="s">
        <v>225</v>
      </c>
      <c r="I98" t="s">
        <v>215</v>
      </c>
      <c r="J98" t="s">
        <v>222</v>
      </c>
      <c r="K98" t="s">
        <v>219</v>
      </c>
      <c r="L98" t="s">
        <v>229</v>
      </c>
      <c r="M98" t="s">
        <v>233</v>
      </c>
      <c r="N98" t="s">
        <v>246</v>
      </c>
      <c r="O98" t="s">
        <v>223</v>
      </c>
      <c r="Q98" t="s">
        <v>251</v>
      </c>
      <c r="R98" t="s">
        <v>223</v>
      </c>
      <c r="S98" t="s">
        <v>223</v>
      </c>
      <c r="U98" s="14" t="s">
        <v>627</v>
      </c>
    </row>
    <row r="99" spans="1:22" ht="17">
      <c r="A99" s="1" t="s">
        <v>47</v>
      </c>
      <c r="C99">
        <v>2013</v>
      </c>
      <c r="D99" t="s">
        <v>198</v>
      </c>
      <c r="E99" t="s">
        <v>14</v>
      </c>
      <c r="F99" t="s">
        <v>537</v>
      </c>
      <c r="G99" t="s">
        <v>209</v>
      </c>
      <c r="H99" t="s">
        <v>226</v>
      </c>
      <c r="I99" t="s">
        <v>214</v>
      </c>
      <c r="J99" t="s">
        <v>222</v>
      </c>
      <c r="K99" t="s">
        <v>259</v>
      </c>
      <c r="L99" t="s">
        <v>229</v>
      </c>
      <c r="M99" t="s">
        <v>233</v>
      </c>
      <c r="N99" t="s">
        <v>246</v>
      </c>
      <c r="O99" t="s">
        <v>242</v>
      </c>
      <c r="Q99" t="s">
        <v>253</v>
      </c>
      <c r="R99" t="s">
        <v>223</v>
      </c>
      <c r="S99" t="s">
        <v>223</v>
      </c>
      <c r="T99" t="s">
        <v>540</v>
      </c>
      <c r="U99" t="s">
        <v>545</v>
      </c>
      <c r="V99" t="s">
        <v>565</v>
      </c>
    </row>
    <row r="100" spans="1:22" ht="17">
      <c r="A100" s="1" t="s">
        <v>628</v>
      </c>
      <c r="C100">
        <v>2013</v>
      </c>
      <c r="D100" t="s">
        <v>70</v>
      </c>
      <c r="E100" t="s">
        <v>202</v>
      </c>
      <c r="F100" t="s">
        <v>537</v>
      </c>
      <c r="G100" t="s">
        <v>210</v>
      </c>
      <c r="H100" t="s">
        <v>223</v>
      </c>
      <c r="I100" t="s">
        <v>213</v>
      </c>
      <c r="J100" t="s">
        <v>223</v>
      </c>
      <c r="K100" t="s">
        <v>219</v>
      </c>
      <c r="L100" t="s">
        <v>229</v>
      </c>
      <c r="M100" t="s">
        <v>233</v>
      </c>
      <c r="N100" t="s">
        <v>246</v>
      </c>
      <c r="O100" t="s">
        <v>552</v>
      </c>
      <c r="P100" t="s">
        <v>248</v>
      </c>
      <c r="Q100" t="s">
        <v>541</v>
      </c>
      <c r="R100" t="s">
        <v>223</v>
      </c>
      <c r="S100" t="s">
        <v>223</v>
      </c>
      <c r="T100" t="s">
        <v>544</v>
      </c>
      <c r="U100" t="s">
        <v>547</v>
      </c>
    </row>
    <row r="101" spans="1:22" ht="17">
      <c r="A101" s="1" t="s">
        <v>99</v>
      </c>
      <c r="C101">
        <v>2013</v>
      </c>
      <c r="D101" t="s">
        <v>70</v>
      </c>
      <c r="E101" t="s">
        <v>201</v>
      </c>
      <c r="F101" t="s">
        <v>208</v>
      </c>
      <c r="G101" t="s">
        <v>210</v>
      </c>
      <c r="H101" t="s">
        <v>225</v>
      </c>
      <c r="I101" t="s">
        <v>282</v>
      </c>
      <c r="J101" t="s">
        <v>223</v>
      </c>
      <c r="K101" t="s">
        <v>217</v>
      </c>
      <c r="L101" t="s">
        <v>229</v>
      </c>
      <c r="M101" t="s">
        <v>233</v>
      </c>
      <c r="N101" t="s">
        <v>246</v>
      </c>
      <c r="O101" t="s">
        <v>223</v>
      </c>
      <c r="R101" t="s">
        <v>223</v>
      </c>
      <c r="S101" t="s">
        <v>223</v>
      </c>
      <c r="T101" t="s">
        <v>629</v>
      </c>
    </row>
    <row r="102" spans="1:22" ht="17">
      <c r="A102" s="1" t="s">
        <v>148</v>
      </c>
      <c r="C102">
        <v>2013</v>
      </c>
      <c r="D102" t="s">
        <v>198</v>
      </c>
      <c r="E102" t="s">
        <v>14</v>
      </c>
      <c r="F102" t="s">
        <v>537</v>
      </c>
      <c r="G102" t="s">
        <v>209</v>
      </c>
      <c r="I102" t="s">
        <v>215</v>
      </c>
      <c r="J102" t="s">
        <v>223</v>
      </c>
      <c r="K102" t="s">
        <v>219</v>
      </c>
      <c r="L102" t="s">
        <v>230</v>
      </c>
      <c r="N102" t="s">
        <v>246</v>
      </c>
      <c r="O102" t="s">
        <v>223</v>
      </c>
      <c r="Q102" t="s">
        <v>253</v>
      </c>
      <c r="R102" t="s">
        <v>256</v>
      </c>
      <c r="S102" t="s">
        <v>223</v>
      </c>
      <c r="T102" t="s">
        <v>540</v>
      </c>
    </row>
    <row r="103" spans="1:22" ht="17">
      <c r="A103" s="1" t="s">
        <v>169</v>
      </c>
      <c r="C103">
        <v>2013</v>
      </c>
      <c r="D103" t="s">
        <v>70</v>
      </c>
      <c r="E103" t="s">
        <v>202</v>
      </c>
      <c r="F103" t="s">
        <v>537</v>
      </c>
      <c r="G103" t="s">
        <v>209</v>
      </c>
      <c r="H103" t="s">
        <v>223</v>
      </c>
      <c r="I103" t="s">
        <v>215</v>
      </c>
      <c r="J103" t="s">
        <v>222</v>
      </c>
      <c r="K103" t="s">
        <v>218</v>
      </c>
      <c r="L103" t="s">
        <v>230</v>
      </c>
      <c r="M103" t="s">
        <v>233</v>
      </c>
      <c r="N103" t="s">
        <v>246</v>
      </c>
      <c r="O103" t="s">
        <v>242</v>
      </c>
      <c r="Q103" t="s">
        <v>251</v>
      </c>
      <c r="R103" t="s">
        <v>223</v>
      </c>
      <c r="S103" t="s">
        <v>223</v>
      </c>
      <c r="U103" t="s">
        <v>595</v>
      </c>
    </row>
    <row r="104" spans="1:22" ht="17">
      <c r="A104" s="1"/>
    </row>
    <row r="105" spans="1:22" ht="17">
      <c r="A105" s="1" t="s">
        <v>153</v>
      </c>
      <c r="C105">
        <v>2014</v>
      </c>
      <c r="D105" t="s">
        <v>199</v>
      </c>
      <c r="E105" t="s">
        <v>14</v>
      </c>
      <c r="F105" t="s">
        <v>537</v>
      </c>
      <c r="G105" t="s">
        <v>210</v>
      </c>
      <c r="I105" t="s">
        <v>213</v>
      </c>
      <c r="J105" t="s">
        <v>223</v>
      </c>
      <c r="K105" t="s">
        <v>259</v>
      </c>
      <c r="L105" t="s">
        <v>229</v>
      </c>
      <c r="M105" t="s">
        <v>232</v>
      </c>
      <c r="N105" t="s">
        <v>245</v>
      </c>
      <c r="Q105" t="s">
        <v>597</v>
      </c>
      <c r="R105" t="s">
        <v>256</v>
      </c>
      <c r="S105" t="s">
        <v>223</v>
      </c>
      <c r="U105" t="s">
        <v>630</v>
      </c>
    </row>
    <row r="106" spans="1:22" ht="17">
      <c r="A106" s="1" t="s">
        <v>336</v>
      </c>
      <c r="C106">
        <v>2014</v>
      </c>
      <c r="D106" t="s">
        <v>71</v>
      </c>
      <c r="E106" t="s">
        <v>14</v>
      </c>
      <c r="F106" t="s">
        <v>537</v>
      </c>
      <c r="H106" t="s">
        <v>226</v>
      </c>
      <c r="I106" t="s">
        <v>214</v>
      </c>
      <c r="J106" t="s">
        <v>223</v>
      </c>
      <c r="K106" t="s">
        <v>220</v>
      </c>
      <c r="L106" t="s">
        <v>229</v>
      </c>
      <c r="M106" t="s">
        <v>233</v>
      </c>
      <c r="N106" t="s">
        <v>246</v>
      </c>
      <c r="O106" t="s">
        <v>242</v>
      </c>
      <c r="P106" t="s">
        <v>222</v>
      </c>
      <c r="Q106" t="s">
        <v>541</v>
      </c>
      <c r="R106" t="s">
        <v>257</v>
      </c>
      <c r="S106" t="s">
        <v>223</v>
      </c>
      <c r="T106" t="s">
        <v>543</v>
      </c>
      <c r="U106" t="s">
        <v>631</v>
      </c>
    </row>
    <row r="107" spans="1:22" ht="17">
      <c r="A107" s="1" t="s">
        <v>132</v>
      </c>
      <c r="C107">
        <v>2014</v>
      </c>
      <c r="D107" t="s">
        <v>199</v>
      </c>
      <c r="E107" t="s">
        <v>201</v>
      </c>
      <c r="F107" t="s">
        <v>537</v>
      </c>
      <c r="G107" t="s">
        <v>210</v>
      </c>
      <c r="I107" t="s">
        <v>213</v>
      </c>
      <c r="J107" t="s">
        <v>223</v>
      </c>
      <c r="K107" t="s">
        <v>217</v>
      </c>
      <c r="L107" t="s">
        <v>229</v>
      </c>
      <c r="M107" t="s">
        <v>232</v>
      </c>
      <c r="N107" t="s">
        <v>246</v>
      </c>
      <c r="O107" t="s">
        <v>223</v>
      </c>
      <c r="Q107" t="s">
        <v>542</v>
      </c>
      <c r="R107" t="s">
        <v>223</v>
      </c>
      <c r="S107" t="s">
        <v>223</v>
      </c>
    </row>
    <row r="108" spans="1:22" ht="17">
      <c r="A108" s="1" t="s">
        <v>309</v>
      </c>
      <c r="C108">
        <v>2014</v>
      </c>
      <c r="D108" t="s">
        <v>198</v>
      </c>
      <c r="E108" t="s">
        <v>14</v>
      </c>
      <c r="F108" t="s">
        <v>537</v>
      </c>
      <c r="I108" t="s">
        <v>214</v>
      </c>
      <c r="J108" t="s">
        <v>223</v>
      </c>
      <c r="K108" t="s">
        <v>259</v>
      </c>
      <c r="L108" t="s">
        <v>230</v>
      </c>
      <c r="M108" t="s">
        <v>233</v>
      </c>
      <c r="N108" t="s">
        <v>235</v>
      </c>
      <c r="O108" t="s">
        <v>239</v>
      </c>
      <c r="P108" t="s">
        <v>222</v>
      </c>
      <c r="Q108" t="s">
        <v>253</v>
      </c>
      <c r="R108" t="s">
        <v>223</v>
      </c>
      <c r="S108" t="s">
        <v>633</v>
      </c>
      <c r="T108" s="12" t="s">
        <v>634</v>
      </c>
      <c r="U108" s="14" t="s">
        <v>632</v>
      </c>
    </row>
    <row r="109" spans="1:22" ht="17">
      <c r="A109" s="1" t="s">
        <v>323</v>
      </c>
      <c r="C109">
        <v>2014</v>
      </c>
      <c r="D109" t="s">
        <v>198</v>
      </c>
      <c r="E109" t="s">
        <v>14</v>
      </c>
      <c r="F109" t="s">
        <v>537</v>
      </c>
      <c r="G109" t="s">
        <v>209</v>
      </c>
      <c r="H109" t="s">
        <v>223</v>
      </c>
      <c r="I109" t="s">
        <v>214</v>
      </c>
      <c r="J109" t="s">
        <v>223</v>
      </c>
      <c r="K109" t="s">
        <v>259</v>
      </c>
      <c r="L109" t="s">
        <v>230</v>
      </c>
      <c r="M109" t="s">
        <v>233</v>
      </c>
      <c r="N109" t="s">
        <v>246</v>
      </c>
      <c r="P109" t="s">
        <v>248</v>
      </c>
      <c r="Q109" t="s">
        <v>567</v>
      </c>
      <c r="R109" t="s">
        <v>223</v>
      </c>
      <c r="S109" t="s">
        <v>223</v>
      </c>
      <c r="U109" t="s">
        <v>635</v>
      </c>
    </row>
    <row r="110" spans="1:22" ht="17">
      <c r="A110" s="1" t="s">
        <v>330</v>
      </c>
      <c r="C110">
        <v>2014</v>
      </c>
      <c r="D110" t="s">
        <v>70</v>
      </c>
      <c r="E110" t="s">
        <v>202</v>
      </c>
      <c r="F110" t="s">
        <v>537</v>
      </c>
      <c r="G110" t="s">
        <v>209</v>
      </c>
      <c r="H110" t="s">
        <v>223</v>
      </c>
      <c r="I110" t="s">
        <v>214</v>
      </c>
      <c r="J110" t="s">
        <v>223</v>
      </c>
      <c r="K110" t="s">
        <v>219</v>
      </c>
      <c r="L110" t="s">
        <v>229</v>
      </c>
      <c r="M110" t="s">
        <v>233</v>
      </c>
      <c r="N110" t="s">
        <v>235</v>
      </c>
      <c r="O110" t="s">
        <v>239</v>
      </c>
      <c r="P110" t="s">
        <v>248</v>
      </c>
      <c r="Q110" t="s">
        <v>541</v>
      </c>
      <c r="R110" t="s">
        <v>223</v>
      </c>
      <c r="S110" t="s">
        <v>223</v>
      </c>
      <c r="T110" t="s">
        <v>544</v>
      </c>
    </row>
    <row r="111" spans="1:22" ht="17">
      <c r="A111" s="1" t="s">
        <v>334</v>
      </c>
      <c r="C111">
        <v>2014</v>
      </c>
      <c r="D111" t="s">
        <v>70</v>
      </c>
      <c r="E111" t="s">
        <v>14</v>
      </c>
      <c r="F111" t="s">
        <v>206</v>
      </c>
      <c r="G111" t="s">
        <v>209</v>
      </c>
      <c r="H111" t="s">
        <v>274</v>
      </c>
      <c r="I111" t="s">
        <v>215</v>
      </c>
      <c r="J111" t="s">
        <v>223</v>
      </c>
      <c r="K111" t="s">
        <v>219</v>
      </c>
      <c r="L111" t="s">
        <v>230</v>
      </c>
      <c r="M111" t="s">
        <v>232</v>
      </c>
      <c r="N111" t="s">
        <v>246</v>
      </c>
      <c r="O111" t="s">
        <v>223</v>
      </c>
      <c r="Q111" t="s">
        <v>253</v>
      </c>
      <c r="R111" t="s">
        <v>256</v>
      </c>
      <c r="S111" t="s">
        <v>223</v>
      </c>
    </row>
    <row r="112" spans="1:22" ht="17">
      <c r="A112" s="1" t="s">
        <v>335</v>
      </c>
      <c r="C112">
        <v>2014</v>
      </c>
      <c r="D112" t="s">
        <v>70</v>
      </c>
      <c r="E112" t="s">
        <v>14</v>
      </c>
      <c r="F112" t="s">
        <v>208</v>
      </c>
      <c r="G112" t="s">
        <v>209</v>
      </c>
      <c r="H112" t="s">
        <v>225</v>
      </c>
      <c r="I112" t="s">
        <v>282</v>
      </c>
      <c r="J112" t="s">
        <v>223</v>
      </c>
      <c r="K112" t="s">
        <v>216</v>
      </c>
      <c r="L112" t="s">
        <v>229</v>
      </c>
      <c r="M112" t="s">
        <v>233</v>
      </c>
      <c r="N112" t="s">
        <v>246</v>
      </c>
      <c r="O112" t="s">
        <v>242</v>
      </c>
      <c r="Q112" t="s">
        <v>254</v>
      </c>
      <c r="R112" t="s">
        <v>223</v>
      </c>
      <c r="S112" t="s">
        <v>223</v>
      </c>
      <c r="U112" t="s">
        <v>595</v>
      </c>
    </row>
    <row r="113" spans="1:22" ht="17">
      <c r="A113" s="1" t="s">
        <v>317</v>
      </c>
      <c r="C113">
        <v>2014</v>
      </c>
      <c r="D113" t="s">
        <v>199</v>
      </c>
      <c r="E113" t="s">
        <v>201</v>
      </c>
      <c r="F113" t="s">
        <v>205</v>
      </c>
      <c r="G113" t="s">
        <v>209</v>
      </c>
      <c r="H113" t="s">
        <v>227</v>
      </c>
      <c r="I113" t="s">
        <v>214</v>
      </c>
      <c r="J113" t="s">
        <v>223</v>
      </c>
      <c r="K113" t="s">
        <v>217</v>
      </c>
      <c r="L113" t="s">
        <v>229</v>
      </c>
      <c r="M113" t="s">
        <v>233</v>
      </c>
      <c r="N113" t="s">
        <v>235</v>
      </c>
      <c r="Q113" t="s">
        <v>253</v>
      </c>
      <c r="R113" t="s">
        <v>223</v>
      </c>
      <c r="S113" t="s">
        <v>223</v>
      </c>
      <c r="U113" t="s">
        <v>636</v>
      </c>
    </row>
    <row r="114" spans="1:22" ht="17">
      <c r="A114" s="1" t="s">
        <v>331</v>
      </c>
      <c r="C114">
        <v>2014</v>
      </c>
      <c r="D114" t="s">
        <v>70</v>
      </c>
      <c r="E114" t="s">
        <v>14</v>
      </c>
      <c r="F114" t="s">
        <v>208</v>
      </c>
      <c r="G114" t="s">
        <v>209</v>
      </c>
      <c r="H114" t="s">
        <v>225</v>
      </c>
      <c r="I114" t="s">
        <v>213</v>
      </c>
      <c r="J114" t="s">
        <v>223</v>
      </c>
      <c r="K114" t="s">
        <v>219</v>
      </c>
      <c r="L114" t="s">
        <v>229</v>
      </c>
      <c r="M114" t="s">
        <v>232</v>
      </c>
      <c r="N114" t="s">
        <v>246</v>
      </c>
      <c r="O114" t="s">
        <v>242</v>
      </c>
      <c r="P114" t="s">
        <v>248</v>
      </c>
      <c r="Q114" t="s">
        <v>251</v>
      </c>
      <c r="R114" t="s">
        <v>223</v>
      </c>
      <c r="S114" t="s">
        <v>223</v>
      </c>
      <c r="T114" t="s">
        <v>540</v>
      </c>
      <c r="U114" t="s">
        <v>545</v>
      </c>
      <c r="V114" t="s">
        <v>547</v>
      </c>
    </row>
    <row r="115" spans="1:22" ht="17">
      <c r="A115" s="1" t="s">
        <v>147</v>
      </c>
      <c r="C115">
        <v>2014</v>
      </c>
      <c r="D115" t="s">
        <v>71</v>
      </c>
      <c r="E115" t="s">
        <v>14</v>
      </c>
      <c r="F115" t="s">
        <v>208</v>
      </c>
      <c r="G115" t="s">
        <v>209</v>
      </c>
      <c r="H115" t="s">
        <v>226</v>
      </c>
      <c r="I115" t="s">
        <v>215</v>
      </c>
      <c r="J115" t="s">
        <v>223</v>
      </c>
      <c r="K115" t="s">
        <v>220</v>
      </c>
      <c r="L115" t="s">
        <v>229</v>
      </c>
      <c r="M115" t="s">
        <v>232</v>
      </c>
      <c r="N115" t="s">
        <v>235</v>
      </c>
      <c r="Q115" t="s">
        <v>542</v>
      </c>
      <c r="R115" t="s">
        <v>223</v>
      </c>
      <c r="S115" t="s">
        <v>637</v>
      </c>
      <c r="U115" t="s">
        <v>545</v>
      </c>
      <c r="V115" t="s">
        <v>638</v>
      </c>
    </row>
    <row r="116" spans="1:22" ht="17">
      <c r="A116" s="1" t="s">
        <v>310</v>
      </c>
      <c r="C116">
        <v>2014</v>
      </c>
      <c r="D116" t="s">
        <v>199</v>
      </c>
      <c r="E116" t="s">
        <v>201</v>
      </c>
      <c r="F116" t="s">
        <v>537</v>
      </c>
      <c r="G116" t="s">
        <v>210</v>
      </c>
      <c r="I116" t="s">
        <v>282</v>
      </c>
      <c r="J116" t="s">
        <v>223</v>
      </c>
      <c r="K116" t="s">
        <v>217</v>
      </c>
      <c r="L116" t="s">
        <v>229</v>
      </c>
      <c r="M116" t="s">
        <v>233</v>
      </c>
      <c r="N116" t="s">
        <v>246</v>
      </c>
      <c r="Q116" t="s">
        <v>254</v>
      </c>
      <c r="R116" t="s">
        <v>223</v>
      </c>
      <c r="S116" t="s">
        <v>223</v>
      </c>
    </row>
    <row r="117" spans="1:22" ht="17">
      <c r="A117" s="1" t="s">
        <v>348</v>
      </c>
      <c r="C117">
        <v>2014</v>
      </c>
      <c r="D117" t="s">
        <v>70</v>
      </c>
      <c r="E117" t="s">
        <v>201</v>
      </c>
      <c r="F117" t="s">
        <v>537</v>
      </c>
      <c r="G117" t="s">
        <v>209</v>
      </c>
      <c r="H117" t="s">
        <v>223</v>
      </c>
      <c r="I117" t="s">
        <v>215</v>
      </c>
      <c r="J117" t="s">
        <v>223</v>
      </c>
      <c r="K117" t="s">
        <v>219</v>
      </c>
      <c r="L117" t="s">
        <v>229</v>
      </c>
      <c r="M117" t="s">
        <v>233</v>
      </c>
      <c r="N117" t="s">
        <v>236</v>
      </c>
      <c r="O117" t="s">
        <v>223</v>
      </c>
      <c r="Q117" t="s">
        <v>251</v>
      </c>
      <c r="R117" t="s">
        <v>256</v>
      </c>
      <c r="S117" t="s">
        <v>223</v>
      </c>
      <c r="U117" t="s">
        <v>639</v>
      </c>
    </row>
    <row r="118" spans="1:22" ht="17">
      <c r="A118" s="1" t="s">
        <v>337</v>
      </c>
      <c r="C118">
        <v>2014</v>
      </c>
      <c r="D118" t="s">
        <v>70</v>
      </c>
      <c r="E118" t="s">
        <v>14</v>
      </c>
      <c r="F118" t="s">
        <v>537</v>
      </c>
      <c r="G118" t="s">
        <v>209</v>
      </c>
      <c r="H118" t="s">
        <v>225</v>
      </c>
      <c r="I118" t="s">
        <v>215</v>
      </c>
      <c r="J118" t="s">
        <v>223</v>
      </c>
      <c r="K118" t="s">
        <v>259</v>
      </c>
      <c r="L118" t="s">
        <v>230</v>
      </c>
      <c r="M118" t="s">
        <v>233</v>
      </c>
      <c r="N118" t="s">
        <v>236</v>
      </c>
      <c r="Q118" t="s">
        <v>251</v>
      </c>
      <c r="R118" t="s">
        <v>256</v>
      </c>
      <c r="S118" t="s">
        <v>223</v>
      </c>
      <c r="U118" t="s">
        <v>640</v>
      </c>
    </row>
    <row r="119" spans="1:22" ht="17">
      <c r="A119" s="1" t="s">
        <v>78</v>
      </c>
      <c r="C119">
        <v>2014</v>
      </c>
      <c r="D119" t="s">
        <v>198</v>
      </c>
      <c r="E119" t="s">
        <v>14</v>
      </c>
      <c r="F119" t="s">
        <v>537</v>
      </c>
      <c r="G119" t="s">
        <v>209</v>
      </c>
      <c r="H119" t="s">
        <v>225</v>
      </c>
      <c r="I119" t="s">
        <v>282</v>
      </c>
      <c r="J119" t="s">
        <v>223</v>
      </c>
      <c r="K119" t="s">
        <v>219</v>
      </c>
      <c r="L119" t="s">
        <v>229</v>
      </c>
      <c r="M119" t="s">
        <v>233</v>
      </c>
      <c r="N119" t="s">
        <v>246</v>
      </c>
      <c r="O119" t="s">
        <v>223</v>
      </c>
      <c r="Q119" t="s">
        <v>251</v>
      </c>
      <c r="S119" t="s">
        <v>223</v>
      </c>
      <c r="U119" t="s">
        <v>599</v>
      </c>
    </row>
    <row r="120" spans="1:22" ht="17">
      <c r="A120" s="1" t="s">
        <v>333</v>
      </c>
      <c r="C120">
        <v>2014</v>
      </c>
      <c r="D120" t="s">
        <v>70</v>
      </c>
      <c r="E120" t="s">
        <v>202</v>
      </c>
      <c r="F120" t="s">
        <v>537</v>
      </c>
      <c r="G120" t="s">
        <v>211</v>
      </c>
      <c r="I120" t="s">
        <v>282</v>
      </c>
      <c r="J120" t="s">
        <v>223</v>
      </c>
      <c r="K120" t="s">
        <v>218</v>
      </c>
      <c r="L120" t="s">
        <v>229</v>
      </c>
      <c r="M120" t="s">
        <v>233</v>
      </c>
      <c r="N120" t="s">
        <v>246</v>
      </c>
      <c r="Q120" t="s">
        <v>251</v>
      </c>
      <c r="R120" t="s">
        <v>223</v>
      </c>
      <c r="S120" t="s">
        <v>223</v>
      </c>
      <c r="T120" t="s">
        <v>540</v>
      </c>
    </row>
    <row r="121" spans="1:22" ht="17">
      <c r="A121" s="1" t="s">
        <v>301</v>
      </c>
      <c r="C121">
        <v>2014</v>
      </c>
      <c r="D121" t="s">
        <v>198</v>
      </c>
      <c r="E121" t="s">
        <v>202</v>
      </c>
      <c r="F121" t="s">
        <v>208</v>
      </c>
      <c r="G121" t="s">
        <v>210</v>
      </c>
      <c r="H121" t="s">
        <v>225</v>
      </c>
      <c r="I121" t="s">
        <v>282</v>
      </c>
      <c r="J121" t="s">
        <v>223</v>
      </c>
      <c r="K121" t="s">
        <v>218</v>
      </c>
      <c r="L121" t="s">
        <v>229</v>
      </c>
      <c r="M121" t="s">
        <v>233</v>
      </c>
      <c r="N121" t="s">
        <v>235</v>
      </c>
      <c r="Q121" t="s">
        <v>223</v>
      </c>
      <c r="R121" t="s">
        <v>223</v>
      </c>
      <c r="S121" t="s">
        <v>223</v>
      </c>
      <c r="U121" t="s">
        <v>641</v>
      </c>
    </row>
    <row r="122" spans="1:22" ht="17">
      <c r="A122" s="1" t="s">
        <v>60</v>
      </c>
      <c r="B122" t="s">
        <v>373</v>
      </c>
      <c r="C122">
        <v>2014</v>
      </c>
      <c r="D122" t="s">
        <v>70</v>
      </c>
      <c r="E122" t="s">
        <v>14</v>
      </c>
      <c r="F122" t="s">
        <v>537</v>
      </c>
      <c r="G122" t="s">
        <v>211</v>
      </c>
      <c r="I122" t="s">
        <v>215</v>
      </c>
      <c r="J122" t="s">
        <v>223</v>
      </c>
      <c r="K122" t="s">
        <v>216</v>
      </c>
      <c r="L122" t="s">
        <v>229</v>
      </c>
      <c r="M122" t="s">
        <v>233</v>
      </c>
      <c r="N122" t="s">
        <v>246</v>
      </c>
      <c r="Q122" t="s">
        <v>251</v>
      </c>
      <c r="R122" t="s">
        <v>223</v>
      </c>
      <c r="S122" t="s">
        <v>223</v>
      </c>
      <c r="T122" t="s">
        <v>540</v>
      </c>
    </row>
    <row r="123" spans="1:22" ht="17">
      <c r="A123" s="1" t="s">
        <v>108</v>
      </c>
      <c r="C123">
        <v>2014</v>
      </c>
      <c r="D123" t="s">
        <v>199</v>
      </c>
      <c r="E123" t="s">
        <v>202</v>
      </c>
      <c r="F123" t="s">
        <v>208</v>
      </c>
      <c r="G123" t="s">
        <v>209</v>
      </c>
      <c r="H123" t="s">
        <v>225</v>
      </c>
      <c r="I123" t="s">
        <v>282</v>
      </c>
      <c r="J123" t="s">
        <v>223</v>
      </c>
      <c r="K123" t="s">
        <v>218</v>
      </c>
      <c r="L123" t="s">
        <v>229</v>
      </c>
      <c r="M123" t="s">
        <v>233</v>
      </c>
      <c r="N123" t="s">
        <v>246</v>
      </c>
      <c r="O123" t="s">
        <v>242</v>
      </c>
      <c r="P123" t="s">
        <v>248</v>
      </c>
      <c r="Q123" t="s">
        <v>541</v>
      </c>
      <c r="R123" t="s">
        <v>223</v>
      </c>
      <c r="S123" t="s">
        <v>223</v>
      </c>
      <c r="U123" t="s">
        <v>595</v>
      </c>
    </row>
    <row r="124" spans="1:22" ht="17">
      <c r="A124" s="1" t="s">
        <v>345</v>
      </c>
      <c r="C124">
        <v>2014</v>
      </c>
      <c r="D124" t="s">
        <v>198</v>
      </c>
      <c r="E124" t="s">
        <v>14</v>
      </c>
      <c r="F124" t="s">
        <v>537</v>
      </c>
      <c r="G124" t="s">
        <v>210</v>
      </c>
      <c r="I124" t="s">
        <v>215</v>
      </c>
      <c r="J124" t="s">
        <v>223</v>
      </c>
      <c r="K124" t="s">
        <v>259</v>
      </c>
      <c r="L124" t="s">
        <v>229</v>
      </c>
      <c r="M124" t="s">
        <v>233</v>
      </c>
      <c r="N124" t="s">
        <v>246</v>
      </c>
      <c r="Q124" t="s">
        <v>251</v>
      </c>
      <c r="R124" t="s">
        <v>223</v>
      </c>
      <c r="S124" t="s">
        <v>223</v>
      </c>
    </row>
    <row r="125" spans="1:22" ht="17">
      <c r="A125" s="1" t="s">
        <v>338</v>
      </c>
      <c r="C125">
        <v>2014</v>
      </c>
      <c r="D125" t="s">
        <v>70</v>
      </c>
      <c r="E125" t="s">
        <v>14</v>
      </c>
      <c r="F125" t="s">
        <v>207</v>
      </c>
      <c r="G125" t="s">
        <v>210</v>
      </c>
      <c r="H125" t="s">
        <v>274</v>
      </c>
      <c r="I125" t="s">
        <v>215</v>
      </c>
      <c r="J125" t="s">
        <v>223</v>
      </c>
      <c r="K125" t="s">
        <v>219</v>
      </c>
      <c r="L125" t="s">
        <v>229</v>
      </c>
      <c r="M125" t="s">
        <v>233</v>
      </c>
      <c r="N125" t="s">
        <v>246</v>
      </c>
      <c r="O125" t="s">
        <v>239</v>
      </c>
      <c r="Q125" t="s">
        <v>567</v>
      </c>
      <c r="R125" t="s">
        <v>223</v>
      </c>
      <c r="S125" t="s">
        <v>223</v>
      </c>
      <c r="U125" t="s">
        <v>645</v>
      </c>
      <c r="V125" t="s">
        <v>646</v>
      </c>
    </row>
    <row r="126" spans="1:22" ht="17">
      <c r="A126" s="1" t="s">
        <v>319</v>
      </c>
      <c r="C126">
        <v>2014</v>
      </c>
      <c r="D126" t="s">
        <v>70</v>
      </c>
      <c r="E126" t="s">
        <v>14</v>
      </c>
      <c r="F126" t="s">
        <v>537</v>
      </c>
      <c r="G126" t="s">
        <v>210</v>
      </c>
      <c r="I126" t="s">
        <v>214</v>
      </c>
      <c r="J126" t="s">
        <v>223</v>
      </c>
      <c r="K126" t="s">
        <v>219</v>
      </c>
      <c r="L126" t="s">
        <v>229</v>
      </c>
      <c r="M126" t="s">
        <v>233</v>
      </c>
      <c r="N126" t="s">
        <v>246</v>
      </c>
      <c r="O126" t="s">
        <v>242</v>
      </c>
      <c r="P126" t="s">
        <v>248</v>
      </c>
      <c r="Q126" t="s">
        <v>251</v>
      </c>
      <c r="R126" t="s">
        <v>223</v>
      </c>
      <c r="S126" t="s">
        <v>223</v>
      </c>
      <c r="T126" t="s">
        <v>544</v>
      </c>
      <c r="U126" t="s">
        <v>595</v>
      </c>
      <c r="V126" t="s">
        <v>647</v>
      </c>
    </row>
    <row r="127" spans="1:22" ht="17">
      <c r="A127" s="1" t="s">
        <v>322</v>
      </c>
      <c r="C127">
        <v>2014</v>
      </c>
      <c r="D127" t="s">
        <v>70</v>
      </c>
      <c r="E127" t="s">
        <v>201</v>
      </c>
      <c r="F127" t="s">
        <v>537</v>
      </c>
      <c r="G127" t="s">
        <v>210</v>
      </c>
      <c r="H127" t="s">
        <v>274</v>
      </c>
      <c r="I127" t="s">
        <v>282</v>
      </c>
      <c r="J127" t="s">
        <v>223</v>
      </c>
      <c r="K127" t="s">
        <v>217</v>
      </c>
      <c r="L127" t="s">
        <v>229</v>
      </c>
      <c r="M127" t="s">
        <v>232</v>
      </c>
      <c r="N127" t="s">
        <v>246</v>
      </c>
      <c r="O127" t="s">
        <v>239</v>
      </c>
      <c r="Q127" t="s">
        <v>542</v>
      </c>
      <c r="R127" t="s">
        <v>223</v>
      </c>
      <c r="S127" t="s">
        <v>223</v>
      </c>
      <c r="U127" t="s">
        <v>648</v>
      </c>
      <c r="V127" t="s">
        <v>649</v>
      </c>
    </row>
    <row r="128" spans="1:22" ht="17">
      <c r="A128" s="1" t="s">
        <v>92</v>
      </c>
      <c r="C128">
        <v>2014</v>
      </c>
      <c r="D128" t="s">
        <v>199</v>
      </c>
      <c r="E128" t="s">
        <v>202</v>
      </c>
      <c r="F128" t="s">
        <v>537</v>
      </c>
      <c r="G128" t="s">
        <v>209</v>
      </c>
      <c r="H128" t="s">
        <v>274</v>
      </c>
      <c r="I128" t="s">
        <v>215</v>
      </c>
      <c r="J128" t="s">
        <v>224</v>
      </c>
      <c r="K128" t="s">
        <v>259</v>
      </c>
      <c r="L128" t="s">
        <v>230</v>
      </c>
      <c r="M128" t="s">
        <v>233</v>
      </c>
      <c r="N128" t="s">
        <v>246</v>
      </c>
      <c r="O128" t="s">
        <v>242</v>
      </c>
      <c r="P128" t="s">
        <v>248</v>
      </c>
      <c r="Q128" t="s">
        <v>251</v>
      </c>
      <c r="R128" t="s">
        <v>223</v>
      </c>
      <c r="S128" t="s">
        <v>223</v>
      </c>
      <c r="U128" t="s">
        <v>595</v>
      </c>
      <c r="V128" t="s">
        <v>650</v>
      </c>
    </row>
    <row r="129" spans="1:24" ht="17">
      <c r="A129" s="1" t="s">
        <v>328</v>
      </c>
      <c r="C129">
        <v>2014</v>
      </c>
      <c r="D129" t="s">
        <v>199</v>
      </c>
      <c r="E129" t="s">
        <v>201</v>
      </c>
      <c r="F129" t="s">
        <v>537</v>
      </c>
      <c r="G129" t="s">
        <v>210</v>
      </c>
      <c r="H129" t="s">
        <v>274</v>
      </c>
      <c r="I129" t="s">
        <v>215</v>
      </c>
      <c r="J129" t="s">
        <v>223</v>
      </c>
      <c r="K129" t="s">
        <v>259</v>
      </c>
      <c r="L129" t="s">
        <v>229</v>
      </c>
      <c r="M129" t="s">
        <v>233</v>
      </c>
      <c r="N129" t="s">
        <v>246</v>
      </c>
      <c r="Q129" t="s">
        <v>251</v>
      </c>
      <c r="R129" t="s">
        <v>256</v>
      </c>
      <c r="S129" t="s">
        <v>653</v>
      </c>
      <c r="U129" t="s">
        <v>652</v>
      </c>
      <c r="V129" t="s">
        <v>651</v>
      </c>
      <c r="W129" t="s">
        <v>654</v>
      </c>
    </row>
    <row r="130" spans="1:24" ht="17">
      <c r="A130" s="1" t="s">
        <v>307</v>
      </c>
      <c r="C130">
        <v>2014</v>
      </c>
      <c r="D130" t="s">
        <v>71</v>
      </c>
      <c r="E130" t="s">
        <v>202</v>
      </c>
      <c r="F130" t="s">
        <v>537</v>
      </c>
      <c r="G130" t="s">
        <v>209</v>
      </c>
      <c r="H130" t="s">
        <v>225</v>
      </c>
      <c r="I130" t="s">
        <v>282</v>
      </c>
      <c r="J130" t="s">
        <v>224</v>
      </c>
      <c r="K130" t="s">
        <v>259</v>
      </c>
      <c r="L130" t="s">
        <v>229</v>
      </c>
      <c r="M130" t="s">
        <v>233</v>
      </c>
      <c r="N130" t="s">
        <v>246</v>
      </c>
      <c r="O130" t="s">
        <v>242</v>
      </c>
      <c r="P130" t="s">
        <v>248</v>
      </c>
      <c r="Q130" t="s">
        <v>223</v>
      </c>
      <c r="R130" t="s">
        <v>223</v>
      </c>
      <c r="S130" t="s">
        <v>223</v>
      </c>
      <c r="T130" t="s">
        <v>655</v>
      </c>
      <c r="V130" t="s">
        <v>565</v>
      </c>
    </row>
    <row r="131" spans="1:24" ht="17">
      <c r="A131" s="1" t="s">
        <v>318</v>
      </c>
      <c r="C131">
        <v>2014</v>
      </c>
      <c r="D131" t="s">
        <v>198</v>
      </c>
      <c r="E131" t="s">
        <v>14</v>
      </c>
      <c r="F131" t="s">
        <v>537</v>
      </c>
      <c r="G131" t="s">
        <v>210</v>
      </c>
      <c r="H131" t="s">
        <v>223</v>
      </c>
      <c r="I131" t="s">
        <v>282</v>
      </c>
      <c r="J131" t="s">
        <v>223</v>
      </c>
      <c r="K131" t="s">
        <v>259</v>
      </c>
      <c r="L131" t="s">
        <v>229</v>
      </c>
      <c r="M131" t="s">
        <v>233</v>
      </c>
      <c r="N131" t="s">
        <v>246</v>
      </c>
      <c r="O131" t="s">
        <v>223</v>
      </c>
      <c r="Q131" t="s">
        <v>254</v>
      </c>
      <c r="R131" t="s">
        <v>223</v>
      </c>
      <c r="S131" t="s">
        <v>223</v>
      </c>
      <c r="T131" t="s">
        <v>540</v>
      </c>
      <c r="X131" s="15" t="s">
        <v>662</v>
      </c>
    </row>
    <row r="132" spans="1:24" ht="17">
      <c r="A132" s="1" t="s">
        <v>315</v>
      </c>
      <c r="C132">
        <v>2014</v>
      </c>
      <c r="D132" t="s">
        <v>70</v>
      </c>
      <c r="E132" t="s">
        <v>202</v>
      </c>
      <c r="F132" t="s">
        <v>537</v>
      </c>
      <c r="G132" t="s">
        <v>209</v>
      </c>
      <c r="H132" t="s">
        <v>225</v>
      </c>
      <c r="I132" t="s">
        <v>215</v>
      </c>
      <c r="J132" t="s">
        <v>223</v>
      </c>
      <c r="K132" t="s">
        <v>657</v>
      </c>
      <c r="L132" t="s">
        <v>230</v>
      </c>
      <c r="M132" t="s">
        <v>233</v>
      </c>
      <c r="N132" t="s">
        <v>246</v>
      </c>
      <c r="O132" t="s">
        <v>242</v>
      </c>
      <c r="P132" t="s">
        <v>222</v>
      </c>
      <c r="Q132" t="s">
        <v>251</v>
      </c>
      <c r="R132" t="s">
        <v>257</v>
      </c>
      <c r="S132" t="s">
        <v>223</v>
      </c>
      <c r="T132" t="s">
        <v>543</v>
      </c>
      <c r="U132" t="s">
        <v>663</v>
      </c>
      <c r="V132" t="s">
        <v>656</v>
      </c>
      <c r="W132" t="s">
        <v>658</v>
      </c>
    </row>
    <row r="133" spans="1:24" ht="17">
      <c r="A133" s="1" t="s">
        <v>85</v>
      </c>
      <c r="C133">
        <v>2014</v>
      </c>
      <c r="D133" t="s">
        <v>198</v>
      </c>
      <c r="E133" t="s">
        <v>14</v>
      </c>
      <c r="F133" t="s">
        <v>205</v>
      </c>
      <c r="G133" t="s">
        <v>212</v>
      </c>
      <c r="H133" t="s">
        <v>223</v>
      </c>
      <c r="I133" t="s">
        <v>282</v>
      </c>
      <c r="J133" t="s">
        <v>223</v>
      </c>
      <c r="K133" t="s">
        <v>259</v>
      </c>
      <c r="L133" t="s">
        <v>229</v>
      </c>
      <c r="M133" t="s">
        <v>233</v>
      </c>
      <c r="N133" t="s">
        <v>552</v>
      </c>
      <c r="O133" t="s">
        <v>552</v>
      </c>
      <c r="Q133" t="s">
        <v>254</v>
      </c>
      <c r="R133" t="s">
        <v>223</v>
      </c>
      <c r="S133" t="s">
        <v>223</v>
      </c>
      <c r="U133" t="s">
        <v>687</v>
      </c>
      <c r="V133" t="s">
        <v>547</v>
      </c>
      <c r="W133" t="s">
        <v>659</v>
      </c>
    </row>
    <row r="134" spans="1:24" ht="17">
      <c r="A134" s="1" t="s">
        <v>164</v>
      </c>
      <c r="C134">
        <v>2014</v>
      </c>
      <c r="D134" t="s">
        <v>70</v>
      </c>
      <c r="E134" t="s">
        <v>14</v>
      </c>
      <c r="F134" t="s">
        <v>207</v>
      </c>
      <c r="G134" t="s">
        <v>210</v>
      </c>
      <c r="H134" t="s">
        <v>223</v>
      </c>
      <c r="I134" t="s">
        <v>214</v>
      </c>
      <c r="J134" t="s">
        <v>222</v>
      </c>
      <c r="K134" t="s">
        <v>259</v>
      </c>
      <c r="L134" t="s">
        <v>229</v>
      </c>
      <c r="M134" t="s">
        <v>232</v>
      </c>
      <c r="N134" t="s">
        <v>235</v>
      </c>
      <c r="Q134" t="s">
        <v>251</v>
      </c>
      <c r="R134" t="s">
        <v>256</v>
      </c>
      <c r="S134" t="s">
        <v>223</v>
      </c>
      <c r="U134" t="s">
        <v>687</v>
      </c>
      <c r="V134" s="14" t="s">
        <v>660</v>
      </c>
      <c r="X134" s="15" t="s">
        <v>661</v>
      </c>
    </row>
    <row r="135" spans="1:24" ht="17">
      <c r="A135" s="1" t="s">
        <v>342</v>
      </c>
      <c r="C135">
        <v>2014</v>
      </c>
      <c r="D135" t="s">
        <v>71</v>
      </c>
      <c r="E135" t="s">
        <v>14</v>
      </c>
      <c r="F135" t="s">
        <v>208</v>
      </c>
      <c r="G135" t="s">
        <v>209</v>
      </c>
      <c r="H135" t="s">
        <v>225</v>
      </c>
      <c r="I135" t="s">
        <v>282</v>
      </c>
      <c r="J135" t="s">
        <v>223</v>
      </c>
      <c r="K135" t="s">
        <v>220</v>
      </c>
      <c r="L135" t="s">
        <v>229</v>
      </c>
      <c r="M135" t="s">
        <v>233</v>
      </c>
      <c r="N135" t="s">
        <v>246</v>
      </c>
      <c r="O135" t="s">
        <v>239</v>
      </c>
      <c r="P135" t="s">
        <v>222</v>
      </c>
      <c r="Q135" t="s">
        <v>223</v>
      </c>
      <c r="R135" t="s">
        <v>223</v>
      </c>
      <c r="S135" t="s">
        <v>223</v>
      </c>
      <c r="U135" t="s">
        <v>631</v>
      </c>
      <c r="V135" t="s">
        <v>655</v>
      </c>
      <c r="W135" t="s">
        <v>664</v>
      </c>
    </row>
    <row r="136" spans="1:24" ht="17">
      <c r="A136" s="1" t="s">
        <v>349</v>
      </c>
      <c r="C136">
        <v>2014</v>
      </c>
      <c r="D136" t="s">
        <v>70</v>
      </c>
      <c r="E136" t="s">
        <v>14</v>
      </c>
      <c r="F136" t="s">
        <v>208</v>
      </c>
      <c r="G136" t="s">
        <v>210</v>
      </c>
      <c r="H136" t="s">
        <v>225</v>
      </c>
      <c r="I136" t="s">
        <v>282</v>
      </c>
      <c r="J136" t="s">
        <v>223</v>
      </c>
      <c r="K136" t="s">
        <v>259</v>
      </c>
      <c r="L136" t="s">
        <v>229</v>
      </c>
      <c r="M136" t="s">
        <v>233</v>
      </c>
      <c r="N136" t="s">
        <v>246</v>
      </c>
      <c r="Q136" t="s">
        <v>251</v>
      </c>
      <c r="R136" t="s">
        <v>223</v>
      </c>
      <c r="S136" t="s">
        <v>223</v>
      </c>
      <c r="T136" t="s">
        <v>655</v>
      </c>
    </row>
    <row r="137" spans="1:24" ht="17">
      <c r="A137" s="1" t="s">
        <v>104</v>
      </c>
      <c r="C137">
        <v>2014</v>
      </c>
      <c r="D137" t="s">
        <v>70</v>
      </c>
      <c r="E137" t="s">
        <v>202</v>
      </c>
      <c r="F137" t="s">
        <v>208</v>
      </c>
      <c r="G137" t="s">
        <v>209</v>
      </c>
      <c r="H137" t="s">
        <v>225</v>
      </c>
      <c r="I137" t="s">
        <v>282</v>
      </c>
      <c r="J137" t="s">
        <v>223</v>
      </c>
      <c r="K137" t="s">
        <v>219</v>
      </c>
      <c r="L137" t="s">
        <v>229</v>
      </c>
      <c r="M137" t="s">
        <v>233</v>
      </c>
      <c r="N137" t="s">
        <v>246</v>
      </c>
      <c r="O137" t="s">
        <v>244</v>
      </c>
      <c r="P137" t="s">
        <v>222</v>
      </c>
      <c r="R137" t="s">
        <v>223</v>
      </c>
      <c r="S137" t="s">
        <v>223</v>
      </c>
      <c r="T137" t="s">
        <v>655</v>
      </c>
      <c r="U137" t="s">
        <v>663</v>
      </c>
      <c r="V137" t="s">
        <v>666</v>
      </c>
      <c r="W137" s="15" t="s">
        <v>665</v>
      </c>
    </row>
    <row r="138" spans="1:24" ht="17">
      <c r="A138" s="1" t="s">
        <v>308</v>
      </c>
      <c r="C138">
        <v>2014</v>
      </c>
      <c r="D138" t="s">
        <v>199</v>
      </c>
      <c r="E138" t="s">
        <v>14</v>
      </c>
      <c r="F138" t="s">
        <v>208</v>
      </c>
      <c r="G138" t="s">
        <v>210</v>
      </c>
      <c r="H138" t="s">
        <v>225</v>
      </c>
      <c r="I138" t="s">
        <v>282</v>
      </c>
      <c r="J138" t="s">
        <v>223</v>
      </c>
      <c r="K138" t="s">
        <v>259</v>
      </c>
      <c r="L138" t="s">
        <v>229</v>
      </c>
      <c r="M138" t="s">
        <v>233</v>
      </c>
      <c r="N138" t="s">
        <v>235</v>
      </c>
      <c r="O138" t="s">
        <v>239</v>
      </c>
      <c r="P138" t="s">
        <v>248</v>
      </c>
      <c r="Q138" t="s">
        <v>541</v>
      </c>
      <c r="R138" t="s">
        <v>223</v>
      </c>
      <c r="S138" t="s">
        <v>223</v>
      </c>
      <c r="T138" t="s">
        <v>543</v>
      </c>
      <c r="U138" t="s">
        <v>655</v>
      </c>
    </row>
    <row r="139" spans="1:24" ht="17">
      <c r="A139" s="1" t="s">
        <v>303</v>
      </c>
      <c r="C139">
        <v>2014</v>
      </c>
      <c r="D139" t="s">
        <v>198</v>
      </c>
      <c r="E139" t="s">
        <v>14</v>
      </c>
      <c r="F139" t="s">
        <v>537</v>
      </c>
      <c r="G139" t="s">
        <v>210</v>
      </c>
      <c r="H139" t="s">
        <v>225</v>
      </c>
      <c r="I139" t="s">
        <v>215</v>
      </c>
      <c r="J139" t="s">
        <v>222</v>
      </c>
      <c r="K139" t="s">
        <v>259</v>
      </c>
      <c r="L139" t="s">
        <v>229</v>
      </c>
      <c r="M139" t="s">
        <v>233</v>
      </c>
      <c r="N139" t="s">
        <v>235</v>
      </c>
      <c r="Q139" t="s">
        <v>251</v>
      </c>
      <c r="R139" t="s">
        <v>223</v>
      </c>
      <c r="S139" t="s">
        <v>223</v>
      </c>
      <c r="T139" t="s">
        <v>565</v>
      </c>
      <c r="U139" t="s">
        <v>667</v>
      </c>
    </row>
    <row r="140" spans="1:24" ht="17">
      <c r="A140" s="1" t="s">
        <v>64</v>
      </c>
      <c r="C140">
        <v>2014</v>
      </c>
      <c r="D140" t="s">
        <v>198</v>
      </c>
      <c r="E140" t="s">
        <v>201</v>
      </c>
      <c r="F140" t="s">
        <v>261</v>
      </c>
      <c r="G140" t="s">
        <v>209</v>
      </c>
      <c r="H140" t="s">
        <v>225</v>
      </c>
      <c r="I140" t="s">
        <v>215</v>
      </c>
      <c r="J140" t="s">
        <v>222</v>
      </c>
      <c r="K140" t="s">
        <v>657</v>
      </c>
      <c r="L140" t="s">
        <v>229</v>
      </c>
      <c r="M140" t="s">
        <v>232</v>
      </c>
      <c r="N140" t="s">
        <v>246</v>
      </c>
      <c r="O140" t="s">
        <v>242</v>
      </c>
      <c r="P140" t="s">
        <v>222</v>
      </c>
      <c r="Q140" t="s">
        <v>542</v>
      </c>
      <c r="R140" t="s">
        <v>257</v>
      </c>
      <c r="S140" t="s">
        <v>223</v>
      </c>
      <c r="U140" s="14" t="s">
        <v>668</v>
      </c>
    </row>
    <row r="141" spans="1:24" ht="17">
      <c r="A141" s="1" t="s">
        <v>141</v>
      </c>
      <c r="C141">
        <v>2014</v>
      </c>
      <c r="D141" t="s">
        <v>70</v>
      </c>
      <c r="E141" t="s">
        <v>202</v>
      </c>
      <c r="F141" t="s">
        <v>537</v>
      </c>
      <c r="G141" t="s">
        <v>209</v>
      </c>
      <c r="H141" t="s">
        <v>223</v>
      </c>
      <c r="I141" t="s">
        <v>215</v>
      </c>
      <c r="J141" t="s">
        <v>223</v>
      </c>
      <c r="K141" t="s">
        <v>657</v>
      </c>
      <c r="L141" t="s">
        <v>229</v>
      </c>
      <c r="M141" t="s">
        <v>233</v>
      </c>
      <c r="N141" t="s">
        <v>246</v>
      </c>
      <c r="O141" t="s">
        <v>242</v>
      </c>
      <c r="Q141" t="s">
        <v>251</v>
      </c>
      <c r="R141" t="s">
        <v>223</v>
      </c>
      <c r="S141" t="s">
        <v>223</v>
      </c>
      <c r="T141" t="s">
        <v>544</v>
      </c>
      <c r="U141" t="s">
        <v>663</v>
      </c>
      <c r="V141" t="s">
        <v>669</v>
      </c>
    </row>
    <row r="142" spans="1:24" ht="17">
      <c r="A142" s="1" t="s">
        <v>329</v>
      </c>
      <c r="C142">
        <v>2014</v>
      </c>
      <c r="D142" t="s">
        <v>70</v>
      </c>
      <c r="E142" t="s">
        <v>14</v>
      </c>
      <c r="F142" t="s">
        <v>537</v>
      </c>
      <c r="G142" t="s">
        <v>210</v>
      </c>
      <c r="H142" t="s">
        <v>223</v>
      </c>
      <c r="I142" t="s">
        <v>215</v>
      </c>
      <c r="J142" t="s">
        <v>223</v>
      </c>
      <c r="K142" t="s">
        <v>216</v>
      </c>
      <c r="L142" t="s">
        <v>229</v>
      </c>
      <c r="M142" t="s">
        <v>233</v>
      </c>
      <c r="N142" t="s">
        <v>246</v>
      </c>
      <c r="O142" t="s">
        <v>223</v>
      </c>
      <c r="P142" t="s">
        <v>222</v>
      </c>
      <c r="Q142" t="s">
        <v>251</v>
      </c>
      <c r="R142" t="s">
        <v>257</v>
      </c>
      <c r="S142" t="s">
        <v>223</v>
      </c>
      <c r="T142" t="s">
        <v>540</v>
      </c>
    </row>
    <row r="143" spans="1:24" ht="17">
      <c r="A143" s="1" t="s">
        <v>325</v>
      </c>
      <c r="C143">
        <v>2014</v>
      </c>
      <c r="D143" t="s">
        <v>70</v>
      </c>
      <c r="E143" t="s">
        <v>201</v>
      </c>
      <c r="F143" t="s">
        <v>263</v>
      </c>
      <c r="G143" t="s">
        <v>209</v>
      </c>
      <c r="H143" t="s">
        <v>227</v>
      </c>
      <c r="I143" t="s">
        <v>214</v>
      </c>
      <c r="J143" t="s">
        <v>223</v>
      </c>
      <c r="K143" t="s">
        <v>217</v>
      </c>
      <c r="L143" t="s">
        <v>229</v>
      </c>
      <c r="M143" t="s">
        <v>233</v>
      </c>
      <c r="N143" t="s">
        <v>246</v>
      </c>
      <c r="O143" t="s">
        <v>242</v>
      </c>
      <c r="P143" t="s">
        <v>222</v>
      </c>
      <c r="Q143" t="s">
        <v>541</v>
      </c>
      <c r="R143" t="s">
        <v>257</v>
      </c>
      <c r="S143" t="s">
        <v>223</v>
      </c>
      <c r="V143" t="s">
        <v>670</v>
      </c>
    </row>
    <row r="144" spans="1:24" ht="17">
      <c r="A144" s="1" t="s">
        <v>352</v>
      </c>
      <c r="C144">
        <v>2014</v>
      </c>
      <c r="D144" t="s">
        <v>70</v>
      </c>
      <c r="E144" t="s">
        <v>14</v>
      </c>
      <c r="F144" t="s">
        <v>208</v>
      </c>
      <c r="G144" t="s">
        <v>209</v>
      </c>
      <c r="H144" t="s">
        <v>225</v>
      </c>
      <c r="I144" t="s">
        <v>215</v>
      </c>
      <c r="J144" t="s">
        <v>223</v>
      </c>
      <c r="K144" t="s">
        <v>218</v>
      </c>
      <c r="L144" t="s">
        <v>230</v>
      </c>
      <c r="M144" t="s">
        <v>233</v>
      </c>
      <c r="N144" t="s">
        <v>246</v>
      </c>
      <c r="Q144" t="s">
        <v>251</v>
      </c>
      <c r="R144" t="s">
        <v>256</v>
      </c>
      <c r="S144" t="s">
        <v>223</v>
      </c>
    </row>
    <row r="145" spans="1:23" ht="17">
      <c r="A145" s="1" t="s">
        <v>344</v>
      </c>
      <c r="C145">
        <v>2014</v>
      </c>
      <c r="D145" t="s">
        <v>199</v>
      </c>
      <c r="E145" t="s">
        <v>201</v>
      </c>
      <c r="F145" t="s">
        <v>537</v>
      </c>
      <c r="G145" t="s">
        <v>209</v>
      </c>
      <c r="I145" t="s">
        <v>215</v>
      </c>
      <c r="J145" t="s">
        <v>223</v>
      </c>
      <c r="K145" t="s">
        <v>217</v>
      </c>
      <c r="L145" t="s">
        <v>229</v>
      </c>
      <c r="M145" t="s">
        <v>233</v>
      </c>
      <c r="N145" t="s">
        <v>246</v>
      </c>
      <c r="O145" t="s">
        <v>242</v>
      </c>
      <c r="Q145" t="s">
        <v>251</v>
      </c>
      <c r="R145" t="s">
        <v>257</v>
      </c>
      <c r="S145" t="s">
        <v>653</v>
      </c>
      <c r="U145" t="s">
        <v>648</v>
      </c>
    </row>
    <row r="146" spans="1:23" ht="17">
      <c r="A146" s="1" t="s">
        <v>296</v>
      </c>
      <c r="C146">
        <v>2014</v>
      </c>
      <c r="D146" t="s">
        <v>198</v>
      </c>
      <c r="E146" t="s">
        <v>14</v>
      </c>
      <c r="F146" t="s">
        <v>537</v>
      </c>
      <c r="G146" t="s">
        <v>209</v>
      </c>
      <c r="I146" t="s">
        <v>214</v>
      </c>
      <c r="J146" t="s">
        <v>223</v>
      </c>
      <c r="K146" t="s">
        <v>216</v>
      </c>
      <c r="L146" t="s">
        <v>229</v>
      </c>
      <c r="M146" t="s">
        <v>232</v>
      </c>
      <c r="N146" t="s">
        <v>246</v>
      </c>
      <c r="O146" t="s">
        <v>239</v>
      </c>
      <c r="P146" t="s">
        <v>222</v>
      </c>
      <c r="Q146" t="s">
        <v>223</v>
      </c>
      <c r="R146" t="s">
        <v>223</v>
      </c>
      <c r="S146" t="s">
        <v>223</v>
      </c>
      <c r="U146" t="s">
        <v>631</v>
      </c>
      <c r="W146" s="14" t="s">
        <v>671</v>
      </c>
    </row>
    <row r="147" spans="1:23" ht="17">
      <c r="A147" s="1" t="s">
        <v>326</v>
      </c>
      <c r="C147">
        <v>2014</v>
      </c>
      <c r="D147" t="s">
        <v>71</v>
      </c>
      <c r="E147" t="s">
        <v>14</v>
      </c>
      <c r="F147" t="s">
        <v>537</v>
      </c>
      <c r="G147" t="s">
        <v>209</v>
      </c>
      <c r="H147" t="s">
        <v>225</v>
      </c>
      <c r="I147" t="s">
        <v>215</v>
      </c>
      <c r="J147" t="s">
        <v>223</v>
      </c>
      <c r="K147" t="s">
        <v>216</v>
      </c>
      <c r="L147" t="s">
        <v>230</v>
      </c>
      <c r="M147" t="s">
        <v>233</v>
      </c>
      <c r="N147" t="s">
        <v>235</v>
      </c>
      <c r="O147" t="s">
        <v>239</v>
      </c>
      <c r="Q147" t="s">
        <v>542</v>
      </c>
      <c r="R147" t="s">
        <v>256</v>
      </c>
      <c r="S147" t="s">
        <v>223</v>
      </c>
      <c r="T147" t="s">
        <v>540</v>
      </c>
      <c r="U147" t="s">
        <v>663</v>
      </c>
      <c r="V147" t="s">
        <v>672</v>
      </c>
    </row>
    <row r="148" spans="1:23" ht="17">
      <c r="A148" s="1" t="s">
        <v>305</v>
      </c>
      <c r="C148">
        <v>2014</v>
      </c>
      <c r="D148" t="s">
        <v>198</v>
      </c>
      <c r="E148" t="s">
        <v>14</v>
      </c>
      <c r="F148" t="s">
        <v>537</v>
      </c>
      <c r="G148" t="s">
        <v>211</v>
      </c>
      <c r="H148" t="s">
        <v>223</v>
      </c>
      <c r="I148" t="s">
        <v>213</v>
      </c>
      <c r="J148" t="s">
        <v>223</v>
      </c>
      <c r="K148" t="s">
        <v>259</v>
      </c>
      <c r="L148" t="s">
        <v>230</v>
      </c>
      <c r="M148" t="s">
        <v>232</v>
      </c>
      <c r="N148" t="s">
        <v>235</v>
      </c>
      <c r="Q148" t="s">
        <v>542</v>
      </c>
      <c r="R148" t="s">
        <v>223</v>
      </c>
      <c r="S148" t="s">
        <v>223</v>
      </c>
    </row>
    <row r="149" spans="1:23" ht="17">
      <c r="A149" s="1" t="s">
        <v>324</v>
      </c>
      <c r="C149">
        <v>2014</v>
      </c>
      <c r="D149" t="s">
        <v>199</v>
      </c>
      <c r="E149" t="s">
        <v>202</v>
      </c>
      <c r="F149" t="s">
        <v>537</v>
      </c>
      <c r="G149" t="s">
        <v>209</v>
      </c>
      <c r="H149" t="s">
        <v>225</v>
      </c>
      <c r="I149" t="s">
        <v>215</v>
      </c>
      <c r="J149" t="s">
        <v>223</v>
      </c>
      <c r="K149" t="s">
        <v>259</v>
      </c>
      <c r="L149" t="s">
        <v>229</v>
      </c>
      <c r="M149" t="s">
        <v>233</v>
      </c>
      <c r="N149" t="s">
        <v>235</v>
      </c>
      <c r="O149" t="s">
        <v>239</v>
      </c>
      <c r="P149" t="s">
        <v>223</v>
      </c>
      <c r="Q149" t="s">
        <v>251</v>
      </c>
      <c r="R149" t="s">
        <v>256</v>
      </c>
      <c r="S149" t="s">
        <v>223</v>
      </c>
      <c r="U149" t="s">
        <v>545</v>
      </c>
    </row>
    <row r="150" spans="1:23" ht="17">
      <c r="A150" s="1" t="s">
        <v>146</v>
      </c>
      <c r="C150">
        <v>2014</v>
      </c>
      <c r="D150" t="s">
        <v>198</v>
      </c>
      <c r="E150" t="s">
        <v>201</v>
      </c>
      <c r="F150" t="s">
        <v>537</v>
      </c>
      <c r="G150" t="s">
        <v>209</v>
      </c>
      <c r="H150" t="s">
        <v>227</v>
      </c>
      <c r="I150" t="s">
        <v>215</v>
      </c>
      <c r="J150" t="s">
        <v>224</v>
      </c>
      <c r="K150" t="s">
        <v>219</v>
      </c>
      <c r="L150" t="s">
        <v>229</v>
      </c>
      <c r="M150" t="s">
        <v>232</v>
      </c>
      <c r="N150" t="s">
        <v>246</v>
      </c>
      <c r="O150" t="s">
        <v>239</v>
      </c>
      <c r="P150" t="s">
        <v>222</v>
      </c>
      <c r="Q150" t="s">
        <v>253</v>
      </c>
      <c r="R150" t="s">
        <v>223</v>
      </c>
      <c r="S150" t="s">
        <v>223</v>
      </c>
      <c r="U150" t="s">
        <v>673</v>
      </c>
    </row>
    <row r="151" spans="1:23" ht="17">
      <c r="A151" s="1" t="s">
        <v>44</v>
      </c>
      <c r="C151">
        <v>2014</v>
      </c>
      <c r="D151" t="s">
        <v>70</v>
      </c>
      <c r="E151" t="s">
        <v>202</v>
      </c>
      <c r="F151" t="s">
        <v>537</v>
      </c>
      <c r="G151" t="s">
        <v>209</v>
      </c>
      <c r="H151" t="s">
        <v>225</v>
      </c>
      <c r="I151" t="s">
        <v>215</v>
      </c>
      <c r="J151" t="s">
        <v>223</v>
      </c>
      <c r="K151" t="s">
        <v>219</v>
      </c>
      <c r="L151" t="s">
        <v>230</v>
      </c>
      <c r="M151" t="s">
        <v>233</v>
      </c>
      <c r="N151" t="s">
        <v>246</v>
      </c>
      <c r="O151" t="s">
        <v>242</v>
      </c>
      <c r="P151" t="s">
        <v>222</v>
      </c>
      <c r="Q151" t="s">
        <v>674</v>
      </c>
      <c r="R151" t="s">
        <v>223</v>
      </c>
      <c r="T151" t="s">
        <v>544</v>
      </c>
      <c r="U151" t="s">
        <v>545</v>
      </c>
      <c r="V151" t="s">
        <v>547</v>
      </c>
    </row>
    <row r="152" spans="1:23" ht="17">
      <c r="A152" s="1" t="s">
        <v>343</v>
      </c>
      <c r="C152">
        <v>2014</v>
      </c>
      <c r="D152" t="s">
        <v>70</v>
      </c>
      <c r="E152" t="s">
        <v>201</v>
      </c>
      <c r="F152" t="s">
        <v>537</v>
      </c>
      <c r="G152" t="s">
        <v>209</v>
      </c>
      <c r="H152" t="s">
        <v>274</v>
      </c>
      <c r="I152" t="s">
        <v>215</v>
      </c>
      <c r="J152" t="s">
        <v>223</v>
      </c>
      <c r="K152" t="s">
        <v>217</v>
      </c>
      <c r="L152" t="s">
        <v>230</v>
      </c>
      <c r="N152" t="s">
        <v>246</v>
      </c>
      <c r="Q152" t="s">
        <v>253</v>
      </c>
      <c r="R152" t="s">
        <v>223</v>
      </c>
      <c r="S152" t="s">
        <v>223</v>
      </c>
      <c r="U152" t="s">
        <v>675</v>
      </c>
    </row>
    <row r="153" spans="1:23" ht="17">
      <c r="A153" s="1" t="s">
        <v>350</v>
      </c>
      <c r="C153">
        <v>2014</v>
      </c>
      <c r="D153" t="s">
        <v>70</v>
      </c>
      <c r="E153" t="s">
        <v>14</v>
      </c>
      <c r="F153" t="s">
        <v>537</v>
      </c>
      <c r="G153" t="s">
        <v>209</v>
      </c>
      <c r="H153" t="s">
        <v>274</v>
      </c>
      <c r="I153" t="s">
        <v>214</v>
      </c>
      <c r="J153" t="s">
        <v>223</v>
      </c>
      <c r="K153" t="s">
        <v>219</v>
      </c>
      <c r="L153" t="s">
        <v>229</v>
      </c>
      <c r="M153" t="s">
        <v>233</v>
      </c>
      <c r="N153" t="s">
        <v>246</v>
      </c>
      <c r="O153" t="s">
        <v>239</v>
      </c>
      <c r="P153" t="s">
        <v>248</v>
      </c>
      <c r="Q153" t="s">
        <v>251</v>
      </c>
      <c r="R153" t="s">
        <v>223</v>
      </c>
      <c r="S153" t="s">
        <v>223</v>
      </c>
      <c r="T153" t="s">
        <v>540</v>
      </c>
      <c r="U153" t="s">
        <v>676</v>
      </c>
    </row>
    <row r="154" spans="1:23" ht="17">
      <c r="A154" s="1" t="s">
        <v>80</v>
      </c>
      <c r="C154">
        <v>2014</v>
      </c>
      <c r="D154" t="s">
        <v>199</v>
      </c>
      <c r="E154" t="s">
        <v>14</v>
      </c>
      <c r="F154" t="s">
        <v>537</v>
      </c>
      <c r="G154" t="s">
        <v>209</v>
      </c>
      <c r="I154" t="s">
        <v>214</v>
      </c>
      <c r="J154" t="s">
        <v>223</v>
      </c>
      <c r="K154" t="s">
        <v>259</v>
      </c>
      <c r="L154" t="s">
        <v>229</v>
      </c>
      <c r="M154" t="s">
        <v>233</v>
      </c>
      <c r="N154" t="s">
        <v>235</v>
      </c>
      <c r="Q154" t="s">
        <v>251</v>
      </c>
      <c r="R154" t="s">
        <v>223</v>
      </c>
      <c r="S154" t="s">
        <v>223</v>
      </c>
      <c r="T154" t="s">
        <v>540</v>
      </c>
    </row>
    <row r="155" spans="1:23" ht="17">
      <c r="A155" s="1" t="s">
        <v>67</v>
      </c>
      <c r="C155">
        <v>2014</v>
      </c>
      <c r="D155" t="s">
        <v>71</v>
      </c>
      <c r="E155" t="s">
        <v>14</v>
      </c>
      <c r="F155" t="s">
        <v>208</v>
      </c>
      <c r="G155" t="s">
        <v>210</v>
      </c>
      <c r="H155" t="s">
        <v>226</v>
      </c>
      <c r="I155" t="s">
        <v>213</v>
      </c>
      <c r="J155" t="s">
        <v>223</v>
      </c>
      <c r="K155" t="s">
        <v>220</v>
      </c>
      <c r="L155" t="s">
        <v>229</v>
      </c>
      <c r="M155" t="s">
        <v>233</v>
      </c>
      <c r="N155" t="s">
        <v>235</v>
      </c>
      <c r="O155" t="s">
        <v>239</v>
      </c>
      <c r="P155" t="s">
        <v>248</v>
      </c>
      <c r="Q155" t="s">
        <v>567</v>
      </c>
      <c r="R155" t="s">
        <v>223</v>
      </c>
      <c r="S155" t="s">
        <v>223</v>
      </c>
      <c r="U155" t="s">
        <v>561</v>
      </c>
    </row>
    <row r="156" spans="1:23" ht="17">
      <c r="A156" s="1" t="s">
        <v>144</v>
      </c>
      <c r="C156">
        <v>2014</v>
      </c>
      <c r="D156" t="s">
        <v>70</v>
      </c>
      <c r="E156" t="s">
        <v>202</v>
      </c>
      <c r="F156" t="s">
        <v>537</v>
      </c>
      <c r="H156" t="s">
        <v>274</v>
      </c>
      <c r="I156" t="s">
        <v>215</v>
      </c>
      <c r="J156" t="s">
        <v>223</v>
      </c>
      <c r="K156" t="s">
        <v>259</v>
      </c>
      <c r="L156" t="s">
        <v>229</v>
      </c>
      <c r="M156" t="s">
        <v>233</v>
      </c>
      <c r="N156" t="s">
        <v>246</v>
      </c>
      <c r="O156" t="s">
        <v>242</v>
      </c>
      <c r="P156" t="s">
        <v>248</v>
      </c>
      <c r="Q156" t="s">
        <v>541</v>
      </c>
      <c r="R156" t="s">
        <v>223</v>
      </c>
      <c r="S156" t="s">
        <v>223</v>
      </c>
      <c r="U156" t="s">
        <v>675</v>
      </c>
      <c r="V156" t="s">
        <v>677</v>
      </c>
    </row>
    <row r="157" spans="1:23" ht="17">
      <c r="A157" s="1" t="s">
        <v>117</v>
      </c>
      <c r="C157">
        <v>2014</v>
      </c>
      <c r="D157" t="s">
        <v>198</v>
      </c>
      <c r="E157" t="s">
        <v>14</v>
      </c>
      <c r="F157" t="s">
        <v>537</v>
      </c>
      <c r="G157" t="s">
        <v>211</v>
      </c>
      <c r="I157" t="s">
        <v>282</v>
      </c>
      <c r="J157" t="s">
        <v>223</v>
      </c>
      <c r="K157" t="s">
        <v>259</v>
      </c>
      <c r="L157" t="s">
        <v>229</v>
      </c>
      <c r="M157" t="s">
        <v>233</v>
      </c>
      <c r="N157" t="s">
        <v>235</v>
      </c>
      <c r="Q157" t="s">
        <v>254</v>
      </c>
      <c r="R157" t="s">
        <v>223</v>
      </c>
      <c r="S157" t="s">
        <v>223</v>
      </c>
      <c r="T157" t="s">
        <v>540</v>
      </c>
      <c r="U157" t="s">
        <v>547</v>
      </c>
    </row>
    <row r="158" spans="1:23" ht="17">
      <c r="A158" s="1" t="s">
        <v>346</v>
      </c>
      <c r="C158">
        <v>2014</v>
      </c>
      <c r="D158" t="s">
        <v>199</v>
      </c>
      <c r="E158" t="s">
        <v>202</v>
      </c>
      <c r="F158" t="s">
        <v>537</v>
      </c>
      <c r="G158" t="s">
        <v>210</v>
      </c>
      <c r="I158" t="s">
        <v>282</v>
      </c>
      <c r="J158" t="s">
        <v>223</v>
      </c>
      <c r="K158" t="s">
        <v>218</v>
      </c>
      <c r="L158" t="s">
        <v>230</v>
      </c>
      <c r="M158" t="s">
        <v>233</v>
      </c>
      <c r="N158" t="s">
        <v>246</v>
      </c>
      <c r="Q158" t="s">
        <v>251</v>
      </c>
      <c r="R158" t="s">
        <v>223</v>
      </c>
      <c r="S158" t="s">
        <v>223</v>
      </c>
      <c r="T158" t="s">
        <v>540</v>
      </c>
      <c r="U158" t="s">
        <v>565</v>
      </c>
    </row>
    <row r="159" spans="1:23" ht="17">
      <c r="A159" s="1" t="s">
        <v>298</v>
      </c>
      <c r="C159">
        <v>2014</v>
      </c>
      <c r="D159" t="s">
        <v>70</v>
      </c>
      <c r="E159" t="s">
        <v>201</v>
      </c>
      <c r="F159" t="s">
        <v>205</v>
      </c>
      <c r="G159" t="s">
        <v>209</v>
      </c>
      <c r="H159" t="s">
        <v>226</v>
      </c>
      <c r="I159" t="s">
        <v>214</v>
      </c>
      <c r="J159" t="s">
        <v>223</v>
      </c>
      <c r="K159" t="s">
        <v>219</v>
      </c>
      <c r="L159" t="s">
        <v>229</v>
      </c>
      <c r="M159" t="s">
        <v>233</v>
      </c>
      <c r="N159" t="s">
        <v>246</v>
      </c>
      <c r="Q159" t="s">
        <v>541</v>
      </c>
      <c r="R159" t="s">
        <v>223</v>
      </c>
      <c r="S159" t="s">
        <v>679</v>
      </c>
      <c r="T159" t="s">
        <v>544</v>
      </c>
      <c r="U159" t="s">
        <v>547</v>
      </c>
      <c r="V159" s="14" t="s">
        <v>678</v>
      </c>
    </row>
    <row r="160" spans="1:23" ht="17">
      <c r="A160" s="1" t="s">
        <v>137</v>
      </c>
      <c r="C160">
        <v>2014</v>
      </c>
      <c r="D160" t="s">
        <v>70</v>
      </c>
      <c r="E160" t="s">
        <v>201</v>
      </c>
      <c r="F160" t="s">
        <v>537</v>
      </c>
      <c r="G160" t="s">
        <v>210</v>
      </c>
      <c r="I160" t="s">
        <v>282</v>
      </c>
      <c r="J160" t="s">
        <v>223</v>
      </c>
      <c r="K160" t="s">
        <v>217</v>
      </c>
      <c r="L160" t="s">
        <v>229</v>
      </c>
      <c r="M160" t="s">
        <v>233</v>
      </c>
      <c r="N160" t="s">
        <v>246</v>
      </c>
      <c r="O160" t="s">
        <v>242</v>
      </c>
      <c r="P160" t="s">
        <v>222</v>
      </c>
      <c r="Q160" t="s">
        <v>251</v>
      </c>
      <c r="R160" t="s">
        <v>223</v>
      </c>
      <c r="S160" t="s">
        <v>223</v>
      </c>
      <c r="U160" t="s">
        <v>631</v>
      </c>
      <c r="V160" t="s">
        <v>547</v>
      </c>
    </row>
    <row r="161" spans="1:23" ht="17">
      <c r="A161" s="1" t="s">
        <v>122</v>
      </c>
      <c r="C161">
        <v>2014</v>
      </c>
      <c r="D161" t="s">
        <v>198</v>
      </c>
      <c r="E161" t="s">
        <v>14</v>
      </c>
      <c r="F161" t="s">
        <v>208</v>
      </c>
      <c r="G161" t="s">
        <v>210</v>
      </c>
      <c r="H161" t="s">
        <v>552</v>
      </c>
      <c r="I161" t="s">
        <v>282</v>
      </c>
      <c r="J161" t="s">
        <v>223</v>
      </c>
      <c r="K161" t="s">
        <v>216</v>
      </c>
      <c r="L161" t="s">
        <v>229</v>
      </c>
      <c r="M161" t="s">
        <v>233</v>
      </c>
      <c r="N161" t="s">
        <v>246</v>
      </c>
      <c r="Q161" t="s">
        <v>567</v>
      </c>
      <c r="R161" t="s">
        <v>223</v>
      </c>
      <c r="S161" t="s">
        <v>223</v>
      </c>
      <c r="U161" t="s">
        <v>680</v>
      </c>
      <c r="V161" t="s">
        <v>686</v>
      </c>
    </row>
    <row r="162" spans="1:23" ht="17">
      <c r="A162" s="1" t="s">
        <v>320</v>
      </c>
      <c r="C162">
        <v>2014</v>
      </c>
      <c r="D162" t="s">
        <v>198</v>
      </c>
      <c r="E162" t="s">
        <v>14</v>
      </c>
      <c r="F162" t="s">
        <v>208</v>
      </c>
      <c r="G162" t="s">
        <v>210</v>
      </c>
      <c r="H162" t="s">
        <v>552</v>
      </c>
      <c r="I162" t="s">
        <v>282</v>
      </c>
      <c r="J162" t="s">
        <v>223</v>
      </c>
      <c r="K162" t="s">
        <v>219</v>
      </c>
      <c r="L162" t="s">
        <v>229</v>
      </c>
      <c r="M162" t="s">
        <v>233</v>
      </c>
      <c r="Q162" t="s">
        <v>567</v>
      </c>
      <c r="R162" t="s">
        <v>223</v>
      </c>
      <c r="S162" t="s">
        <v>223</v>
      </c>
      <c r="U162" t="s">
        <v>680</v>
      </c>
      <c r="V162" t="s">
        <v>681</v>
      </c>
    </row>
    <row r="163" spans="1:23" ht="17">
      <c r="A163" s="1" t="s">
        <v>142</v>
      </c>
      <c r="C163">
        <v>2014</v>
      </c>
      <c r="D163" t="s">
        <v>198</v>
      </c>
      <c r="E163" t="s">
        <v>14</v>
      </c>
      <c r="F163" t="s">
        <v>537</v>
      </c>
      <c r="G163" t="s">
        <v>209</v>
      </c>
      <c r="H163" t="s">
        <v>225</v>
      </c>
      <c r="I163" t="s">
        <v>215</v>
      </c>
      <c r="J163" t="s">
        <v>223</v>
      </c>
      <c r="K163" t="s">
        <v>259</v>
      </c>
      <c r="L163" t="s">
        <v>229</v>
      </c>
      <c r="M163" t="s">
        <v>232</v>
      </c>
      <c r="N163" t="s">
        <v>246</v>
      </c>
      <c r="Q163" t="s">
        <v>541</v>
      </c>
      <c r="R163" t="s">
        <v>223</v>
      </c>
      <c r="S163" t="s">
        <v>223</v>
      </c>
      <c r="T163" t="s">
        <v>540</v>
      </c>
      <c r="U163" t="s">
        <v>682</v>
      </c>
    </row>
    <row r="164" spans="1:23" ht="17">
      <c r="A164" s="1" t="s">
        <v>353</v>
      </c>
      <c r="C164">
        <v>2014</v>
      </c>
      <c r="D164" t="s">
        <v>198</v>
      </c>
      <c r="E164" t="s">
        <v>14</v>
      </c>
      <c r="F164" t="s">
        <v>207</v>
      </c>
      <c r="G164" t="s">
        <v>210</v>
      </c>
      <c r="I164" t="s">
        <v>282</v>
      </c>
      <c r="J164" t="s">
        <v>223</v>
      </c>
      <c r="K164" t="s">
        <v>259</v>
      </c>
      <c r="L164" t="s">
        <v>229</v>
      </c>
      <c r="M164" t="s">
        <v>233</v>
      </c>
      <c r="N164" t="s">
        <v>235</v>
      </c>
      <c r="Q164" t="s">
        <v>683</v>
      </c>
      <c r="R164" t="s">
        <v>223</v>
      </c>
      <c r="S164" t="s">
        <v>223</v>
      </c>
      <c r="T164" t="s">
        <v>543</v>
      </c>
    </row>
    <row r="165" spans="1:23" ht="17">
      <c r="A165" s="1" t="s">
        <v>68</v>
      </c>
      <c r="C165">
        <v>2014</v>
      </c>
      <c r="D165" t="s">
        <v>71</v>
      </c>
      <c r="E165" t="s">
        <v>14</v>
      </c>
      <c r="F165" t="s">
        <v>207</v>
      </c>
      <c r="G165" t="s">
        <v>210</v>
      </c>
      <c r="H165" t="s">
        <v>274</v>
      </c>
      <c r="I165" t="s">
        <v>215</v>
      </c>
      <c r="J165" t="s">
        <v>223</v>
      </c>
      <c r="K165" t="s">
        <v>220</v>
      </c>
      <c r="L165" t="s">
        <v>229</v>
      </c>
      <c r="M165" t="s">
        <v>233</v>
      </c>
      <c r="N165" t="s">
        <v>235</v>
      </c>
      <c r="Q165" t="s">
        <v>542</v>
      </c>
      <c r="R165" t="s">
        <v>223</v>
      </c>
      <c r="S165" t="s">
        <v>223</v>
      </c>
      <c r="U165" t="s">
        <v>684</v>
      </c>
      <c r="V165" t="s">
        <v>685</v>
      </c>
    </row>
    <row r="166" spans="1:23" ht="17">
      <c r="A166" s="1" t="s">
        <v>97</v>
      </c>
      <c r="C166">
        <v>2014</v>
      </c>
      <c r="D166" t="s">
        <v>70</v>
      </c>
      <c r="E166" t="s">
        <v>202</v>
      </c>
      <c r="F166" t="s">
        <v>537</v>
      </c>
      <c r="G166" t="s">
        <v>209</v>
      </c>
      <c r="I166" t="s">
        <v>215</v>
      </c>
      <c r="J166" t="s">
        <v>223</v>
      </c>
      <c r="K166" t="s">
        <v>219</v>
      </c>
      <c r="L166" t="s">
        <v>230</v>
      </c>
      <c r="M166" t="s">
        <v>233</v>
      </c>
      <c r="N166" t="s">
        <v>246</v>
      </c>
      <c r="Q166" t="s">
        <v>253</v>
      </c>
      <c r="R166" t="s">
        <v>256</v>
      </c>
      <c r="S166" t="s">
        <v>223</v>
      </c>
      <c r="T166" t="s">
        <v>540</v>
      </c>
    </row>
    <row r="167" spans="1:23" ht="17">
      <c r="A167" s="1" t="s">
        <v>332</v>
      </c>
      <c r="C167">
        <v>2014</v>
      </c>
      <c r="D167" t="s">
        <v>70</v>
      </c>
      <c r="E167" t="s">
        <v>14</v>
      </c>
      <c r="F167" t="s">
        <v>537</v>
      </c>
      <c r="G167" t="s">
        <v>210</v>
      </c>
      <c r="H167" t="s">
        <v>274</v>
      </c>
      <c r="I167" t="s">
        <v>215</v>
      </c>
      <c r="J167" t="s">
        <v>223</v>
      </c>
      <c r="K167" t="s">
        <v>216</v>
      </c>
      <c r="L167" t="s">
        <v>229</v>
      </c>
      <c r="M167" t="s">
        <v>233</v>
      </c>
      <c r="N167" t="s">
        <v>246</v>
      </c>
      <c r="O167" t="s">
        <v>239</v>
      </c>
      <c r="P167" t="s">
        <v>248</v>
      </c>
      <c r="Q167" t="s">
        <v>251</v>
      </c>
      <c r="R167" t="s">
        <v>223</v>
      </c>
      <c r="S167" t="s">
        <v>223</v>
      </c>
      <c r="U167" t="s">
        <v>545</v>
      </c>
    </row>
    <row r="168" spans="1:23" ht="17">
      <c r="A168" s="1" t="s">
        <v>306</v>
      </c>
      <c r="C168">
        <v>2014</v>
      </c>
      <c r="D168" t="s">
        <v>198</v>
      </c>
      <c r="E168" t="s">
        <v>201</v>
      </c>
      <c r="F168" t="s">
        <v>537</v>
      </c>
      <c r="G168" t="s">
        <v>211</v>
      </c>
      <c r="I168" t="s">
        <v>214</v>
      </c>
      <c r="J168" t="s">
        <v>223</v>
      </c>
      <c r="K168" t="s">
        <v>217</v>
      </c>
      <c r="L168" t="s">
        <v>229</v>
      </c>
      <c r="M168" t="s">
        <v>233</v>
      </c>
      <c r="N168" t="s">
        <v>235</v>
      </c>
      <c r="O168" t="s">
        <v>240</v>
      </c>
      <c r="Q168" t="s">
        <v>542</v>
      </c>
      <c r="R168" t="s">
        <v>223</v>
      </c>
      <c r="S168" t="s">
        <v>223</v>
      </c>
      <c r="U168" t="s">
        <v>689</v>
      </c>
    </row>
    <row r="169" spans="1:23" ht="17">
      <c r="A169" s="1" t="s">
        <v>311</v>
      </c>
      <c r="C169">
        <v>2014</v>
      </c>
      <c r="D169" t="s">
        <v>198</v>
      </c>
      <c r="E169" t="s">
        <v>201</v>
      </c>
      <c r="F169" t="s">
        <v>207</v>
      </c>
      <c r="G169" t="s">
        <v>210</v>
      </c>
      <c r="H169" t="s">
        <v>225</v>
      </c>
      <c r="I169" t="s">
        <v>213</v>
      </c>
      <c r="J169" t="s">
        <v>223</v>
      </c>
      <c r="K169" t="s">
        <v>259</v>
      </c>
      <c r="L169" t="s">
        <v>229</v>
      </c>
      <c r="M169" t="s">
        <v>233</v>
      </c>
      <c r="N169" t="s">
        <v>235</v>
      </c>
      <c r="Q169" t="s">
        <v>542</v>
      </c>
      <c r="R169" t="s">
        <v>223</v>
      </c>
      <c r="S169" t="s">
        <v>223</v>
      </c>
      <c r="U169" t="s">
        <v>690</v>
      </c>
    </row>
    <row r="170" spans="1:23" ht="17">
      <c r="A170" s="1" t="s">
        <v>313</v>
      </c>
      <c r="C170">
        <v>2014</v>
      </c>
      <c r="D170" t="s">
        <v>70</v>
      </c>
      <c r="E170" t="s">
        <v>692</v>
      </c>
      <c r="F170" t="s">
        <v>205</v>
      </c>
      <c r="G170" t="s">
        <v>210</v>
      </c>
      <c r="H170" t="s">
        <v>274</v>
      </c>
      <c r="I170" t="s">
        <v>214</v>
      </c>
      <c r="J170" t="s">
        <v>223</v>
      </c>
      <c r="K170" t="s">
        <v>216</v>
      </c>
      <c r="L170" t="s">
        <v>229</v>
      </c>
      <c r="M170" t="s">
        <v>233</v>
      </c>
      <c r="N170" t="s">
        <v>246</v>
      </c>
      <c r="O170" t="s">
        <v>239</v>
      </c>
      <c r="P170" t="s">
        <v>248</v>
      </c>
      <c r="Q170" t="s">
        <v>251</v>
      </c>
      <c r="R170" t="s">
        <v>223</v>
      </c>
      <c r="S170" t="s">
        <v>223</v>
      </c>
      <c r="T170" t="s">
        <v>540</v>
      </c>
      <c r="U170" t="s">
        <v>691</v>
      </c>
    </row>
    <row r="171" spans="1:23" ht="17">
      <c r="A171" s="1" t="s">
        <v>304</v>
      </c>
      <c r="C171">
        <v>2014</v>
      </c>
      <c r="D171" t="s">
        <v>198</v>
      </c>
      <c r="E171" t="s">
        <v>201</v>
      </c>
      <c r="F171" t="s">
        <v>537</v>
      </c>
      <c r="G171" t="s">
        <v>209</v>
      </c>
      <c r="H171" t="s">
        <v>225</v>
      </c>
      <c r="I171" t="s">
        <v>282</v>
      </c>
      <c r="J171" t="s">
        <v>222</v>
      </c>
      <c r="K171" t="s">
        <v>217</v>
      </c>
      <c r="L171" t="s">
        <v>230</v>
      </c>
      <c r="M171" t="s">
        <v>232</v>
      </c>
      <c r="N171" t="s">
        <v>246</v>
      </c>
      <c r="O171" t="s">
        <v>239</v>
      </c>
      <c r="P171" t="s">
        <v>222</v>
      </c>
      <c r="Q171" t="s">
        <v>542</v>
      </c>
      <c r="R171" t="s">
        <v>693</v>
      </c>
      <c r="U171" t="s">
        <v>694</v>
      </c>
      <c r="V171" s="14"/>
    </row>
    <row r="172" spans="1:23" ht="17">
      <c r="A172" s="1" t="s">
        <v>40</v>
      </c>
      <c r="C172">
        <v>2014</v>
      </c>
      <c r="D172" t="s">
        <v>70</v>
      </c>
      <c r="E172" t="s">
        <v>201</v>
      </c>
      <c r="F172" t="s">
        <v>537</v>
      </c>
      <c r="G172" t="s">
        <v>209</v>
      </c>
      <c r="H172" t="s">
        <v>227</v>
      </c>
      <c r="I172" t="s">
        <v>215</v>
      </c>
      <c r="J172" t="s">
        <v>223</v>
      </c>
      <c r="K172" t="s">
        <v>217</v>
      </c>
      <c r="L172" t="s">
        <v>229</v>
      </c>
      <c r="M172" t="s">
        <v>233</v>
      </c>
      <c r="N172" t="s">
        <v>246</v>
      </c>
      <c r="O172" t="s">
        <v>239</v>
      </c>
      <c r="P172" t="s">
        <v>248</v>
      </c>
      <c r="Q172" t="s">
        <v>541</v>
      </c>
      <c r="R172" t="s">
        <v>223</v>
      </c>
      <c r="S172" t="s">
        <v>223</v>
      </c>
      <c r="U172" t="s">
        <v>673</v>
      </c>
      <c r="V172" t="s">
        <v>695</v>
      </c>
      <c r="W172" t="s">
        <v>696</v>
      </c>
    </row>
    <row r="173" spans="1:23" ht="17">
      <c r="A173" s="1" t="s">
        <v>50</v>
      </c>
      <c r="C173">
        <v>2014</v>
      </c>
      <c r="D173" t="s">
        <v>70</v>
      </c>
      <c r="E173" t="s">
        <v>202</v>
      </c>
      <c r="F173" t="s">
        <v>537</v>
      </c>
      <c r="G173" t="s">
        <v>209</v>
      </c>
      <c r="I173" t="s">
        <v>215</v>
      </c>
      <c r="J173" t="s">
        <v>223</v>
      </c>
      <c r="K173" t="s">
        <v>218</v>
      </c>
      <c r="L173" t="s">
        <v>230</v>
      </c>
      <c r="M173" t="s">
        <v>233</v>
      </c>
      <c r="N173" t="s">
        <v>246</v>
      </c>
      <c r="Q173" t="s">
        <v>252</v>
      </c>
      <c r="R173" t="s">
        <v>223</v>
      </c>
      <c r="S173" t="s">
        <v>223</v>
      </c>
    </row>
    <row r="174" spans="1:23" ht="17">
      <c r="A174" s="1" t="s">
        <v>53</v>
      </c>
      <c r="C174">
        <v>2014</v>
      </c>
      <c r="D174" t="s">
        <v>198</v>
      </c>
      <c r="E174" t="s">
        <v>697</v>
      </c>
      <c r="F174" t="s">
        <v>207</v>
      </c>
      <c r="G174" t="s">
        <v>210</v>
      </c>
      <c r="H174" t="s">
        <v>274</v>
      </c>
      <c r="I174" t="s">
        <v>215</v>
      </c>
      <c r="J174" t="s">
        <v>223</v>
      </c>
      <c r="K174" t="s">
        <v>259</v>
      </c>
      <c r="L174" t="s">
        <v>229</v>
      </c>
      <c r="M174" t="s">
        <v>233</v>
      </c>
      <c r="N174" t="s">
        <v>246</v>
      </c>
      <c r="O174" t="s">
        <v>239</v>
      </c>
      <c r="P174" t="s">
        <v>248</v>
      </c>
      <c r="Q174" t="s">
        <v>253</v>
      </c>
      <c r="R174" t="s">
        <v>223</v>
      </c>
      <c r="S174" t="s">
        <v>223</v>
      </c>
      <c r="T174" t="s">
        <v>540</v>
      </c>
      <c r="U174" t="s">
        <v>694</v>
      </c>
    </row>
    <row r="175" spans="1:23" ht="17">
      <c r="A175" s="1" t="s">
        <v>339</v>
      </c>
      <c r="C175">
        <v>2014</v>
      </c>
      <c r="D175" t="s">
        <v>71</v>
      </c>
      <c r="E175" t="s">
        <v>202</v>
      </c>
      <c r="F175" t="s">
        <v>537</v>
      </c>
      <c r="G175" t="s">
        <v>211</v>
      </c>
      <c r="H175" t="s">
        <v>274</v>
      </c>
      <c r="I175" t="s">
        <v>213</v>
      </c>
      <c r="J175" t="s">
        <v>223</v>
      </c>
      <c r="K175" t="s">
        <v>218</v>
      </c>
      <c r="L175" t="s">
        <v>229</v>
      </c>
      <c r="M175" t="s">
        <v>232</v>
      </c>
      <c r="N175" t="s">
        <v>246</v>
      </c>
      <c r="O175" t="s">
        <v>242</v>
      </c>
      <c r="P175" t="s">
        <v>248</v>
      </c>
      <c r="Q175" t="s">
        <v>254</v>
      </c>
      <c r="R175" t="s">
        <v>223</v>
      </c>
      <c r="S175" t="s">
        <v>223</v>
      </c>
      <c r="U175" t="s">
        <v>676</v>
      </c>
      <c r="V175" t="s">
        <v>547</v>
      </c>
      <c r="W175" t="s">
        <v>698</v>
      </c>
    </row>
    <row r="176" spans="1:23" ht="17">
      <c r="A176" s="1" t="s">
        <v>312</v>
      </c>
      <c r="C176">
        <v>2014</v>
      </c>
      <c r="D176" t="s">
        <v>699</v>
      </c>
    </row>
    <row r="177" spans="1:23" ht="17">
      <c r="A177" s="1" t="s">
        <v>156</v>
      </c>
      <c r="C177">
        <v>2014</v>
      </c>
      <c r="D177" t="s">
        <v>70</v>
      </c>
      <c r="E177" t="s">
        <v>14</v>
      </c>
      <c r="F177" t="s">
        <v>263</v>
      </c>
      <c r="G177" t="s">
        <v>209</v>
      </c>
      <c r="H177" t="s">
        <v>225</v>
      </c>
      <c r="I177" t="s">
        <v>213</v>
      </c>
      <c r="J177" t="s">
        <v>223</v>
      </c>
      <c r="K177" t="s">
        <v>259</v>
      </c>
      <c r="N177" t="s">
        <v>246</v>
      </c>
      <c r="O177" t="s">
        <v>239</v>
      </c>
      <c r="R177" t="s">
        <v>223</v>
      </c>
      <c r="S177" t="s">
        <v>223</v>
      </c>
      <c r="U177" t="s">
        <v>700</v>
      </c>
    </row>
    <row r="178" spans="1:23" ht="17">
      <c r="A178" s="1" t="s">
        <v>347</v>
      </c>
      <c r="C178">
        <v>2014</v>
      </c>
      <c r="D178" t="s">
        <v>198</v>
      </c>
      <c r="E178" t="s">
        <v>14</v>
      </c>
      <c r="F178" t="s">
        <v>207</v>
      </c>
      <c r="G178" t="s">
        <v>210</v>
      </c>
      <c r="I178" t="s">
        <v>213</v>
      </c>
      <c r="J178" t="s">
        <v>223</v>
      </c>
      <c r="K178" t="s">
        <v>219</v>
      </c>
      <c r="L178" t="s">
        <v>229</v>
      </c>
      <c r="M178" t="s">
        <v>232</v>
      </c>
      <c r="N178" t="s">
        <v>235</v>
      </c>
      <c r="Q178" t="s">
        <v>567</v>
      </c>
      <c r="R178" t="s">
        <v>223</v>
      </c>
      <c r="S178" t="s">
        <v>223</v>
      </c>
      <c r="U178" t="s">
        <v>680</v>
      </c>
      <c r="V178" t="s">
        <v>547</v>
      </c>
    </row>
    <row r="179" spans="1:23" ht="17">
      <c r="A179" s="1" t="s">
        <v>351</v>
      </c>
      <c r="C179">
        <v>2014</v>
      </c>
      <c r="D179" t="s">
        <v>198</v>
      </c>
      <c r="E179" t="s">
        <v>14</v>
      </c>
      <c r="F179" t="s">
        <v>537</v>
      </c>
      <c r="G179" t="s">
        <v>210</v>
      </c>
      <c r="I179" t="s">
        <v>213</v>
      </c>
      <c r="J179" t="s">
        <v>223</v>
      </c>
      <c r="K179" t="s">
        <v>259</v>
      </c>
      <c r="L179" t="s">
        <v>229</v>
      </c>
      <c r="M179" t="s">
        <v>232</v>
      </c>
      <c r="N179" t="s">
        <v>246</v>
      </c>
      <c r="Q179" t="s">
        <v>567</v>
      </c>
      <c r="R179" t="s">
        <v>223</v>
      </c>
      <c r="S179" t="s">
        <v>223</v>
      </c>
      <c r="T179" t="s">
        <v>540</v>
      </c>
    </row>
    <row r="180" spans="1:23" ht="17">
      <c r="A180" s="1" t="s">
        <v>130</v>
      </c>
      <c r="C180">
        <v>2014</v>
      </c>
      <c r="D180" t="s">
        <v>198</v>
      </c>
      <c r="E180" t="s">
        <v>201</v>
      </c>
      <c r="F180" t="s">
        <v>537</v>
      </c>
      <c r="G180" t="s">
        <v>210</v>
      </c>
      <c r="I180" t="s">
        <v>213</v>
      </c>
      <c r="J180" t="s">
        <v>223</v>
      </c>
      <c r="K180" t="s">
        <v>217</v>
      </c>
      <c r="L180" t="s">
        <v>229</v>
      </c>
      <c r="M180" t="s">
        <v>233</v>
      </c>
      <c r="N180" t="s">
        <v>246</v>
      </c>
      <c r="Q180" t="s">
        <v>567</v>
      </c>
      <c r="R180" t="s">
        <v>223</v>
      </c>
      <c r="S180" t="s">
        <v>223</v>
      </c>
      <c r="U180" t="s">
        <v>701</v>
      </c>
      <c r="V180" t="s">
        <v>547</v>
      </c>
    </row>
    <row r="181" spans="1:23" ht="17">
      <c r="A181" s="1" t="s">
        <v>160</v>
      </c>
      <c r="C181">
        <v>2014</v>
      </c>
      <c r="D181" t="s">
        <v>70</v>
      </c>
      <c r="E181" t="s">
        <v>202</v>
      </c>
      <c r="F181" t="s">
        <v>537</v>
      </c>
      <c r="G181" t="s">
        <v>209</v>
      </c>
      <c r="I181" t="s">
        <v>215</v>
      </c>
      <c r="J181" t="s">
        <v>223</v>
      </c>
      <c r="K181" t="s">
        <v>219</v>
      </c>
      <c r="L181" t="s">
        <v>229</v>
      </c>
      <c r="M181" t="s">
        <v>233</v>
      </c>
      <c r="N181" t="s">
        <v>246</v>
      </c>
      <c r="O181" t="s">
        <v>242</v>
      </c>
      <c r="P181" t="s">
        <v>222</v>
      </c>
      <c r="Q181" t="s">
        <v>541</v>
      </c>
      <c r="R181" t="s">
        <v>223</v>
      </c>
      <c r="S181" t="s">
        <v>223</v>
      </c>
      <c r="T181" t="s">
        <v>544</v>
      </c>
      <c r="U181" t="s">
        <v>631</v>
      </c>
      <c r="V181" t="s">
        <v>702</v>
      </c>
    </row>
    <row r="182" spans="1:23" ht="17">
      <c r="A182" s="1" t="s">
        <v>93</v>
      </c>
      <c r="C182">
        <v>2014</v>
      </c>
      <c r="D182" t="s">
        <v>70</v>
      </c>
      <c r="E182" t="s">
        <v>202</v>
      </c>
      <c r="F182" t="s">
        <v>537</v>
      </c>
      <c r="G182" t="s">
        <v>209</v>
      </c>
      <c r="I182" t="s">
        <v>213</v>
      </c>
      <c r="J182" t="s">
        <v>223</v>
      </c>
      <c r="K182" t="s">
        <v>219</v>
      </c>
      <c r="L182" t="s">
        <v>229</v>
      </c>
      <c r="M182" t="s">
        <v>232</v>
      </c>
      <c r="N182" t="s">
        <v>246</v>
      </c>
      <c r="O182" t="s">
        <v>242</v>
      </c>
      <c r="Q182" t="s">
        <v>541</v>
      </c>
      <c r="R182" t="s">
        <v>223</v>
      </c>
      <c r="S182" t="s">
        <v>223</v>
      </c>
      <c r="T182" t="s">
        <v>544</v>
      </c>
      <c r="U182" t="s">
        <v>631</v>
      </c>
      <c r="V182" t="s">
        <v>547</v>
      </c>
    </row>
    <row r="183" spans="1:23" ht="17">
      <c r="A183" s="1" t="s">
        <v>120</v>
      </c>
      <c r="C183">
        <v>2014</v>
      </c>
      <c r="D183" t="s">
        <v>70</v>
      </c>
      <c r="E183" t="s">
        <v>201</v>
      </c>
      <c r="F183" t="s">
        <v>537</v>
      </c>
      <c r="G183" t="s">
        <v>209</v>
      </c>
      <c r="I183" t="s">
        <v>282</v>
      </c>
      <c r="J183" t="s">
        <v>223</v>
      </c>
      <c r="K183" t="s">
        <v>217</v>
      </c>
      <c r="L183" t="s">
        <v>229</v>
      </c>
      <c r="M183" t="s">
        <v>233</v>
      </c>
      <c r="N183" t="s">
        <v>235</v>
      </c>
      <c r="O183" t="s">
        <v>239</v>
      </c>
      <c r="P183" t="s">
        <v>222</v>
      </c>
      <c r="Q183" t="s">
        <v>251</v>
      </c>
      <c r="R183" t="s">
        <v>223</v>
      </c>
      <c r="S183" t="s">
        <v>223</v>
      </c>
      <c r="U183" t="s">
        <v>631</v>
      </c>
    </row>
    <row r="184" spans="1:23" ht="17">
      <c r="A184" s="1" t="s">
        <v>314</v>
      </c>
      <c r="C184">
        <v>2014</v>
      </c>
      <c r="D184" t="s">
        <v>198</v>
      </c>
      <c r="E184" t="s">
        <v>202</v>
      </c>
      <c r="F184" t="s">
        <v>207</v>
      </c>
      <c r="G184" t="s">
        <v>209</v>
      </c>
      <c r="I184" t="s">
        <v>282</v>
      </c>
      <c r="J184" t="s">
        <v>223</v>
      </c>
      <c r="K184" t="s">
        <v>259</v>
      </c>
      <c r="L184" t="s">
        <v>229</v>
      </c>
      <c r="M184" t="s">
        <v>233</v>
      </c>
      <c r="N184" t="s">
        <v>246</v>
      </c>
      <c r="O184" t="s">
        <v>242</v>
      </c>
      <c r="Q184" t="s">
        <v>541</v>
      </c>
      <c r="R184" t="s">
        <v>223</v>
      </c>
      <c r="S184" t="s">
        <v>223</v>
      </c>
      <c r="U184" t="s">
        <v>705</v>
      </c>
    </row>
    <row r="185" spans="1:23" ht="17">
      <c r="A185" s="1" t="s">
        <v>56</v>
      </c>
      <c r="C185">
        <v>2014</v>
      </c>
      <c r="D185" t="s">
        <v>198</v>
      </c>
      <c r="E185" t="s">
        <v>202</v>
      </c>
      <c r="F185" t="s">
        <v>207</v>
      </c>
      <c r="G185" t="s">
        <v>210</v>
      </c>
      <c r="I185" t="s">
        <v>282</v>
      </c>
      <c r="J185" t="s">
        <v>223</v>
      </c>
      <c r="K185" t="s">
        <v>259</v>
      </c>
      <c r="L185" t="s">
        <v>230</v>
      </c>
      <c r="M185" t="s">
        <v>233</v>
      </c>
      <c r="N185" t="s">
        <v>235</v>
      </c>
      <c r="Q185" t="s">
        <v>254</v>
      </c>
      <c r="R185" t="s">
        <v>223</v>
      </c>
      <c r="S185" t="s">
        <v>223</v>
      </c>
      <c r="T185" t="s">
        <v>540</v>
      </c>
      <c r="U185" t="s">
        <v>547</v>
      </c>
    </row>
    <row r="186" spans="1:23" ht="17">
      <c r="A186" s="1" t="s">
        <v>49</v>
      </c>
      <c r="C186">
        <v>2014</v>
      </c>
      <c r="D186" t="s">
        <v>71</v>
      </c>
      <c r="E186" t="s">
        <v>14</v>
      </c>
      <c r="F186" t="s">
        <v>207</v>
      </c>
      <c r="G186" t="s">
        <v>210</v>
      </c>
      <c r="I186" t="s">
        <v>282</v>
      </c>
      <c r="J186" t="s">
        <v>223</v>
      </c>
      <c r="K186" t="s">
        <v>259</v>
      </c>
      <c r="L186" t="s">
        <v>230</v>
      </c>
      <c r="M186" t="s">
        <v>232</v>
      </c>
      <c r="N186" t="s">
        <v>246</v>
      </c>
      <c r="Q186" t="s">
        <v>254</v>
      </c>
      <c r="R186" t="s">
        <v>223</v>
      </c>
      <c r="S186" t="s">
        <v>223</v>
      </c>
    </row>
    <row r="187" spans="1:23" ht="17">
      <c r="A187" s="1" t="s">
        <v>89</v>
      </c>
      <c r="C187">
        <v>2014</v>
      </c>
      <c r="D187" t="s">
        <v>70</v>
      </c>
      <c r="E187" t="s">
        <v>202</v>
      </c>
      <c r="F187" t="s">
        <v>206</v>
      </c>
      <c r="G187" t="s">
        <v>209</v>
      </c>
      <c r="I187" t="s">
        <v>215</v>
      </c>
      <c r="J187" t="s">
        <v>223</v>
      </c>
      <c r="K187" t="s">
        <v>216</v>
      </c>
      <c r="L187" t="s">
        <v>230</v>
      </c>
      <c r="M187" t="s">
        <v>232</v>
      </c>
      <c r="N187" t="s">
        <v>236</v>
      </c>
      <c r="O187" t="s">
        <v>242</v>
      </c>
      <c r="P187" t="s">
        <v>223</v>
      </c>
      <c r="Q187" t="s">
        <v>251</v>
      </c>
      <c r="R187" t="s">
        <v>256</v>
      </c>
      <c r="S187" t="s">
        <v>223</v>
      </c>
      <c r="U187" t="s">
        <v>707</v>
      </c>
      <c r="V187" t="s">
        <v>706</v>
      </c>
    </row>
    <row r="188" spans="1:23" ht="17">
      <c r="A188" s="1" t="s">
        <v>73</v>
      </c>
      <c r="C188">
        <v>2014</v>
      </c>
      <c r="D188" t="s">
        <v>70</v>
      </c>
      <c r="E188" t="s">
        <v>202</v>
      </c>
      <c r="F188" t="s">
        <v>537</v>
      </c>
      <c r="G188" t="s">
        <v>210</v>
      </c>
      <c r="I188" t="s">
        <v>282</v>
      </c>
      <c r="J188" t="s">
        <v>223</v>
      </c>
      <c r="K188" t="s">
        <v>219</v>
      </c>
      <c r="L188" t="s">
        <v>229</v>
      </c>
      <c r="M188" t="s">
        <v>233</v>
      </c>
      <c r="N188" t="s">
        <v>246</v>
      </c>
      <c r="O188" t="s">
        <v>242</v>
      </c>
      <c r="Q188" t="s">
        <v>541</v>
      </c>
      <c r="R188" t="s">
        <v>223</v>
      </c>
      <c r="S188" t="s">
        <v>223</v>
      </c>
      <c r="T188" t="s">
        <v>544</v>
      </c>
      <c r="U188" t="s">
        <v>631</v>
      </c>
    </row>
    <row r="189" spans="1:23" ht="17">
      <c r="A189" s="1" t="s">
        <v>299</v>
      </c>
      <c r="C189">
        <v>2014</v>
      </c>
      <c r="D189" t="s">
        <v>708</v>
      </c>
    </row>
    <row r="190" spans="1:23" ht="17">
      <c r="A190" s="1" t="s">
        <v>302</v>
      </c>
      <c r="C190">
        <v>2014</v>
      </c>
      <c r="D190" t="s">
        <v>198</v>
      </c>
      <c r="E190" t="s">
        <v>14</v>
      </c>
      <c r="F190" t="s">
        <v>537</v>
      </c>
      <c r="G190" t="s">
        <v>209</v>
      </c>
      <c r="I190" t="s">
        <v>215</v>
      </c>
      <c r="J190" t="s">
        <v>223</v>
      </c>
      <c r="K190" t="s">
        <v>259</v>
      </c>
      <c r="L190" t="s">
        <v>229</v>
      </c>
      <c r="M190" t="s">
        <v>232</v>
      </c>
      <c r="N190" t="s">
        <v>246</v>
      </c>
      <c r="O190" t="s">
        <v>242</v>
      </c>
      <c r="P190" t="s">
        <v>222</v>
      </c>
      <c r="R190" t="s">
        <v>223</v>
      </c>
      <c r="S190" t="s">
        <v>709</v>
      </c>
      <c r="U190" t="s">
        <v>631</v>
      </c>
      <c r="V190" t="s">
        <v>710</v>
      </c>
      <c r="W190" t="s">
        <v>702</v>
      </c>
    </row>
    <row r="191" spans="1:23" ht="17">
      <c r="A191" s="1" t="s">
        <v>340</v>
      </c>
      <c r="C191">
        <v>2014</v>
      </c>
      <c r="D191" t="s">
        <v>198</v>
      </c>
      <c r="E191" t="s">
        <v>14</v>
      </c>
      <c r="F191" t="s">
        <v>537</v>
      </c>
      <c r="G191" t="s">
        <v>209</v>
      </c>
      <c r="I191" t="s">
        <v>213</v>
      </c>
      <c r="J191" t="s">
        <v>223</v>
      </c>
      <c r="K191" t="s">
        <v>259</v>
      </c>
      <c r="L191" t="s">
        <v>229</v>
      </c>
      <c r="M191" t="s">
        <v>233</v>
      </c>
      <c r="N191" t="s">
        <v>246</v>
      </c>
      <c r="R191" t="s">
        <v>223</v>
      </c>
      <c r="S191" t="s">
        <v>223</v>
      </c>
      <c r="U191" t="s">
        <v>711</v>
      </c>
    </row>
    <row r="192" spans="1:23" ht="17">
      <c r="A192" s="1" t="s">
        <v>327</v>
      </c>
      <c r="C192">
        <v>2014</v>
      </c>
      <c r="D192" t="s">
        <v>198</v>
      </c>
      <c r="E192" t="s">
        <v>259</v>
      </c>
      <c r="F192" t="s">
        <v>537</v>
      </c>
      <c r="G192" t="s">
        <v>210</v>
      </c>
      <c r="I192" t="s">
        <v>214</v>
      </c>
      <c r="J192" t="s">
        <v>712</v>
      </c>
      <c r="K192" t="s">
        <v>259</v>
      </c>
      <c r="L192" t="s">
        <v>229</v>
      </c>
      <c r="M192" t="s">
        <v>233</v>
      </c>
      <c r="N192" t="s">
        <v>246</v>
      </c>
      <c r="Q192" t="s">
        <v>567</v>
      </c>
      <c r="R192" t="s">
        <v>256</v>
      </c>
      <c r="S192" t="s">
        <v>713</v>
      </c>
      <c r="U192" s="14" t="s">
        <v>714</v>
      </c>
    </row>
    <row r="193" spans="1:24" ht="17">
      <c r="A193" s="1" t="s">
        <v>103</v>
      </c>
      <c r="C193">
        <v>2014</v>
      </c>
      <c r="D193" t="s">
        <v>71</v>
      </c>
      <c r="E193" t="s">
        <v>202</v>
      </c>
      <c r="F193" t="s">
        <v>537</v>
      </c>
      <c r="G193" t="s">
        <v>211</v>
      </c>
      <c r="I193" t="s">
        <v>213</v>
      </c>
      <c r="J193" t="s">
        <v>223</v>
      </c>
      <c r="K193" t="s">
        <v>218</v>
      </c>
      <c r="L193" t="s">
        <v>229</v>
      </c>
      <c r="M193" t="s">
        <v>233</v>
      </c>
      <c r="N193" t="s">
        <v>246</v>
      </c>
      <c r="O193" t="s">
        <v>243</v>
      </c>
      <c r="Q193" t="s">
        <v>597</v>
      </c>
      <c r="R193" t="s">
        <v>223</v>
      </c>
      <c r="S193" t="s">
        <v>223</v>
      </c>
      <c r="U193" t="s">
        <v>631</v>
      </c>
      <c r="V193" t="s">
        <v>715</v>
      </c>
    </row>
    <row r="194" spans="1:24" ht="17">
      <c r="A194" s="1" t="s">
        <v>316</v>
      </c>
      <c r="C194">
        <v>2014</v>
      </c>
      <c r="D194" t="s">
        <v>70</v>
      </c>
      <c r="E194" t="s">
        <v>202</v>
      </c>
      <c r="F194" t="s">
        <v>537</v>
      </c>
      <c r="G194" t="s">
        <v>210</v>
      </c>
      <c r="H194" t="s">
        <v>274</v>
      </c>
      <c r="I194" t="s">
        <v>282</v>
      </c>
      <c r="J194" t="s">
        <v>223</v>
      </c>
      <c r="K194" t="s">
        <v>259</v>
      </c>
      <c r="L194" t="s">
        <v>229</v>
      </c>
      <c r="M194" t="s">
        <v>233</v>
      </c>
      <c r="N194" t="s">
        <v>246</v>
      </c>
      <c r="O194" t="s">
        <v>242</v>
      </c>
      <c r="Q194" t="s">
        <v>717</v>
      </c>
      <c r="R194" t="s">
        <v>223</v>
      </c>
      <c r="S194" t="s">
        <v>223</v>
      </c>
      <c r="U194" t="s">
        <v>631</v>
      </c>
      <c r="V194" t="s">
        <v>716</v>
      </c>
    </row>
    <row r="195" spans="1:24" ht="17">
      <c r="A195" s="1" t="s">
        <v>54</v>
      </c>
      <c r="B195" t="s">
        <v>373</v>
      </c>
      <c r="C195">
        <v>2014</v>
      </c>
      <c r="D195" t="s">
        <v>198</v>
      </c>
      <c r="E195" t="s">
        <v>201</v>
      </c>
      <c r="F195" t="s">
        <v>537</v>
      </c>
      <c r="G195" t="s">
        <v>209</v>
      </c>
      <c r="I195" t="s">
        <v>215</v>
      </c>
      <c r="J195" t="s">
        <v>223</v>
      </c>
      <c r="K195" t="s">
        <v>259</v>
      </c>
      <c r="L195" t="s">
        <v>230</v>
      </c>
      <c r="M195" t="s">
        <v>233</v>
      </c>
      <c r="N195" t="s">
        <v>246</v>
      </c>
      <c r="Q195" t="s">
        <v>251</v>
      </c>
      <c r="R195" t="s">
        <v>223</v>
      </c>
      <c r="S195" t="s">
        <v>223</v>
      </c>
    </row>
    <row r="196" spans="1:24" ht="17">
      <c r="A196" s="1" t="s">
        <v>94</v>
      </c>
      <c r="C196">
        <v>2014</v>
      </c>
      <c r="D196" t="s">
        <v>70</v>
      </c>
      <c r="E196" t="s">
        <v>14</v>
      </c>
      <c r="F196" t="s">
        <v>537</v>
      </c>
      <c r="G196" t="s">
        <v>209</v>
      </c>
      <c r="H196" t="s">
        <v>225</v>
      </c>
      <c r="I196" t="s">
        <v>215</v>
      </c>
      <c r="J196" t="s">
        <v>223</v>
      </c>
      <c r="K196" t="s">
        <v>216</v>
      </c>
      <c r="L196" t="s">
        <v>230</v>
      </c>
      <c r="M196" t="s">
        <v>232</v>
      </c>
      <c r="N196" t="s">
        <v>246</v>
      </c>
      <c r="O196" t="s">
        <v>239</v>
      </c>
      <c r="P196" t="s">
        <v>248</v>
      </c>
      <c r="Q196" t="s">
        <v>541</v>
      </c>
      <c r="R196" t="s">
        <v>223</v>
      </c>
      <c r="S196" t="s">
        <v>223</v>
      </c>
    </row>
    <row r="197" spans="1:24" ht="17">
      <c r="A197" s="1" t="s">
        <v>297</v>
      </c>
      <c r="C197">
        <v>2014</v>
      </c>
      <c r="D197" t="s">
        <v>70</v>
      </c>
      <c r="E197" t="s">
        <v>14</v>
      </c>
      <c r="F197" t="s">
        <v>537</v>
      </c>
      <c r="G197" t="s">
        <v>210</v>
      </c>
      <c r="I197" t="s">
        <v>282</v>
      </c>
      <c r="J197" t="s">
        <v>223</v>
      </c>
      <c r="K197" t="s">
        <v>219</v>
      </c>
      <c r="L197" t="s">
        <v>229</v>
      </c>
      <c r="M197" t="s">
        <v>233</v>
      </c>
      <c r="N197" t="s">
        <v>246</v>
      </c>
      <c r="Q197" t="s">
        <v>541</v>
      </c>
      <c r="R197" t="s">
        <v>223</v>
      </c>
      <c r="S197" t="s">
        <v>223</v>
      </c>
      <c r="T197" t="s">
        <v>543</v>
      </c>
      <c r="U197" t="s">
        <v>547</v>
      </c>
    </row>
    <row r="198" spans="1:24" ht="17">
      <c r="A198" s="1" t="s">
        <v>300</v>
      </c>
      <c r="C198">
        <v>2014</v>
      </c>
      <c r="D198" t="s">
        <v>198</v>
      </c>
      <c r="E198" t="s">
        <v>14</v>
      </c>
      <c r="F198" t="s">
        <v>207</v>
      </c>
      <c r="G198" t="s">
        <v>209</v>
      </c>
      <c r="I198" t="s">
        <v>214</v>
      </c>
      <c r="J198" t="s">
        <v>222</v>
      </c>
      <c r="K198" t="s">
        <v>259</v>
      </c>
      <c r="L198" t="s">
        <v>229</v>
      </c>
      <c r="M198" t="s">
        <v>233</v>
      </c>
      <c r="N198" t="s">
        <v>246</v>
      </c>
      <c r="O198" t="s">
        <v>242</v>
      </c>
      <c r="P198" t="s">
        <v>222</v>
      </c>
      <c r="Q198" t="s">
        <v>541</v>
      </c>
      <c r="R198" t="s">
        <v>257</v>
      </c>
      <c r="S198" t="s">
        <v>223</v>
      </c>
    </row>
    <row r="199" spans="1:24" ht="17">
      <c r="A199" s="1" t="s">
        <v>58</v>
      </c>
      <c r="B199" t="s">
        <v>373</v>
      </c>
      <c r="C199">
        <v>2014</v>
      </c>
      <c r="D199" t="s">
        <v>198</v>
      </c>
      <c r="E199" t="s">
        <v>720</v>
      </c>
      <c r="U199" s="14" t="s">
        <v>719</v>
      </c>
      <c r="X199" s="14" t="s">
        <v>718</v>
      </c>
    </row>
    <row r="200" spans="1:24" ht="17">
      <c r="A200" s="1" t="s">
        <v>119</v>
      </c>
      <c r="C200">
        <v>2014</v>
      </c>
      <c r="D200" t="s">
        <v>70</v>
      </c>
      <c r="E200" t="s">
        <v>201</v>
      </c>
      <c r="F200" t="s">
        <v>537</v>
      </c>
      <c r="G200" t="s">
        <v>209</v>
      </c>
      <c r="H200" t="s">
        <v>225</v>
      </c>
      <c r="I200" t="s">
        <v>215</v>
      </c>
      <c r="J200" t="s">
        <v>223</v>
      </c>
      <c r="K200" t="s">
        <v>259</v>
      </c>
      <c r="L200" t="s">
        <v>229</v>
      </c>
      <c r="M200" t="s">
        <v>233</v>
      </c>
      <c r="N200" t="s">
        <v>246</v>
      </c>
      <c r="O200" t="s">
        <v>242</v>
      </c>
      <c r="Q200" t="s">
        <v>251</v>
      </c>
      <c r="R200" t="s">
        <v>223</v>
      </c>
      <c r="S200" t="s">
        <v>223</v>
      </c>
      <c r="U200" t="s">
        <v>721</v>
      </c>
    </row>
    <row r="201" spans="1:24" ht="17">
      <c r="A201" s="1" t="s">
        <v>162</v>
      </c>
      <c r="C201">
        <v>2014</v>
      </c>
      <c r="D201" t="s">
        <v>199</v>
      </c>
      <c r="E201" t="s">
        <v>203</v>
      </c>
      <c r="F201" t="s">
        <v>262</v>
      </c>
      <c r="G201" t="s">
        <v>209</v>
      </c>
      <c r="H201" t="s">
        <v>227</v>
      </c>
      <c r="I201" t="s">
        <v>215</v>
      </c>
      <c r="J201" t="s">
        <v>222</v>
      </c>
      <c r="K201" t="s">
        <v>259</v>
      </c>
      <c r="L201" t="s">
        <v>230</v>
      </c>
      <c r="M201" t="s">
        <v>233</v>
      </c>
      <c r="N201" t="s">
        <v>236</v>
      </c>
      <c r="O201" t="s">
        <v>242</v>
      </c>
      <c r="P201" t="s">
        <v>248</v>
      </c>
      <c r="Q201" t="s">
        <v>251</v>
      </c>
      <c r="R201" t="s">
        <v>256</v>
      </c>
      <c r="S201" t="s">
        <v>723</v>
      </c>
      <c r="U201" t="s">
        <v>722</v>
      </c>
    </row>
    <row r="202" spans="1:24" ht="17">
      <c r="A202" s="1" t="s">
        <v>124</v>
      </c>
      <c r="C202">
        <v>2014</v>
      </c>
      <c r="D202" t="s">
        <v>198</v>
      </c>
      <c r="E202" t="s">
        <v>201</v>
      </c>
      <c r="F202" t="s">
        <v>537</v>
      </c>
      <c r="G202" t="s">
        <v>210</v>
      </c>
      <c r="I202" t="s">
        <v>282</v>
      </c>
      <c r="J202" t="s">
        <v>223</v>
      </c>
      <c r="K202" t="s">
        <v>259</v>
      </c>
      <c r="L202" t="s">
        <v>230</v>
      </c>
      <c r="M202" t="s">
        <v>232</v>
      </c>
      <c r="N202" t="s">
        <v>235</v>
      </c>
      <c r="Q202" t="s">
        <v>567</v>
      </c>
      <c r="R202" t="s">
        <v>223</v>
      </c>
      <c r="S202" t="s">
        <v>223</v>
      </c>
    </row>
    <row r="203" spans="1:24" ht="17">
      <c r="A203" s="1" t="s">
        <v>48</v>
      </c>
      <c r="C203">
        <v>2014</v>
      </c>
      <c r="D203" t="s">
        <v>198</v>
      </c>
      <c r="E203" t="s">
        <v>14</v>
      </c>
      <c r="F203" t="s">
        <v>537</v>
      </c>
      <c r="G203" t="s">
        <v>209</v>
      </c>
      <c r="I203" t="s">
        <v>214</v>
      </c>
      <c r="J203" t="s">
        <v>223</v>
      </c>
      <c r="K203" t="s">
        <v>216</v>
      </c>
      <c r="L203" t="s">
        <v>229</v>
      </c>
      <c r="M203" t="s">
        <v>232</v>
      </c>
      <c r="N203" t="s">
        <v>246</v>
      </c>
      <c r="Q203" t="s">
        <v>541</v>
      </c>
      <c r="R203" t="s">
        <v>223</v>
      </c>
      <c r="S203" t="s">
        <v>287</v>
      </c>
      <c r="U203" s="14" t="s">
        <v>724</v>
      </c>
    </row>
    <row r="204" spans="1:24" ht="17">
      <c r="A204" s="1" t="s">
        <v>321</v>
      </c>
      <c r="C204">
        <v>2014</v>
      </c>
      <c r="D204" t="s">
        <v>199</v>
      </c>
      <c r="E204" t="s">
        <v>14</v>
      </c>
      <c r="F204" t="s">
        <v>537</v>
      </c>
      <c r="G204" t="s">
        <v>210</v>
      </c>
      <c r="I204" t="s">
        <v>215</v>
      </c>
      <c r="J204" t="s">
        <v>223</v>
      </c>
      <c r="K204" t="s">
        <v>259</v>
      </c>
      <c r="L204" t="s">
        <v>230</v>
      </c>
      <c r="M204" t="s">
        <v>233</v>
      </c>
      <c r="N204" t="s">
        <v>246</v>
      </c>
      <c r="Q204" t="s">
        <v>253</v>
      </c>
      <c r="R204" t="s">
        <v>223</v>
      </c>
      <c r="S204" t="s">
        <v>223</v>
      </c>
      <c r="T204" t="s">
        <v>540</v>
      </c>
    </row>
    <row r="205" spans="1:24" ht="17">
      <c r="A205" s="1" t="s">
        <v>341</v>
      </c>
      <c r="C205">
        <v>2014</v>
      </c>
      <c r="D205" t="s">
        <v>199</v>
      </c>
      <c r="E205" t="s">
        <v>14</v>
      </c>
      <c r="F205" t="s">
        <v>208</v>
      </c>
      <c r="G205" t="s">
        <v>209</v>
      </c>
      <c r="I205" t="s">
        <v>282</v>
      </c>
      <c r="J205" t="s">
        <v>223</v>
      </c>
      <c r="K205" t="s">
        <v>259</v>
      </c>
      <c r="L205" t="s">
        <v>229</v>
      </c>
      <c r="M205" t="s">
        <v>232</v>
      </c>
      <c r="N205" t="s">
        <v>235</v>
      </c>
      <c r="R205" t="s">
        <v>223</v>
      </c>
      <c r="S205" t="s">
        <v>223</v>
      </c>
      <c r="T205" t="s">
        <v>725</v>
      </c>
      <c r="U205" t="s">
        <v>726</v>
      </c>
    </row>
    <row r="208" spans="1:24" ht="17">
      <c r="A208" s="1" t="s">
        <v>381</v>
      </c>
      <c r="C208">
        <v>2015</v>
      </c>
      <c r="D208" t="s">
        <v>728</v>
      </c>
      <c r="U208" s="16" t="s">
        <v>727</v>
      </c>
    </row>
    <row r="209" spans="1:23" ht="17">
      <c r="A209" s="1" t="s">
        <v>403</v>
      </c>
      <c r="C209">
        <v>2015</v>
      </c>
      <c r="D209" t="s">
        <v>198</v>
      </c>
      <c r="E209" t="s">
        <v>14</v>
      </c>
      <c r="F209" t="s">
        <v>537</v>
      </c>
      <c r="G209" t="s">
        <v>209</v>
      </c>
      <c r="I209" t="s">
        <v>213</v>
      </c>
      <c r="J209" t="s">
        <v>223</v>
      </c>
      <c r="K209" t="s">
        <v>259</v>
      </c>
      <c r="L209" t="s">
        <v>229</v>
      </c>
      <c r="M209" t="s">
        <v>233</v>
      </c>
      <c r="N209" t="s">
        <v>236</v>
      </c>
      <c r="O209" t="s">
        <v>239</v>
      </c>
      <c r="Q209" t="s">
        <v>567</v>
      </c>
      <c r="R209" t="s">
        <v>223</v>
      </c>
      <c r="S209" t="s">
        <v>223</v>
      </c>
      <c r="U209" t="s">
        <v>729</v>
      </c>
      <c r="V209" t="s">
        <v>730</v>
      </c>
    </row>
    <row r="210" spans="1:23" ht="17">
      <c r="A210" s="1" t="s">
        <v>393</v>
      </c>
      <c r="C210">
        <v>2015</v>
      </c>
      <c r="D210" t="s">
        <v>198</v>
      </c>
      <c r="E210" t="s">
        <v>14</v>
      </c>
      <c r="F210" t="s">
        <v>537</v>
      </c>
      <c r="G210" t="s">
        <v>209</v>
      </c>
      <c r="H210" t="s">
        <v>225</v>
      </c>
      <c r="I210" t="s">
        <v>215</v>
      </c>
      <c r="J210" t="s">
        <v>223</v>
      </c>
      <c r="K210" t="s">
        <v>259</v>
      </c>
      <c r="L210" t="s">
        <v>230</v>
      </c>
      <c r="M210" t="s">
        <v>233</v>
      </c>
      <c r="N210" t="s">
        <v>246</v>
      </c>
      <c r="O210" t="s">
        <v>239</v>
      </c>
      <c r="Q210" t="s">
        <v>541</v>
      </c>
      <c r="R210" t="s">
        <v>223</v>
      </c>
      <c r="S210" t="s">
        <v>223</v>
      </c>
      <c r="T210" t="s">
        <v>540</v>
      </c>
    </row>
    <row r="211" spans="1:23" ht="17">
      <c r="A211" s="1" t="s">
        <v>424</v>
      </c>
      <c r="C211">
        <v>2015</v>
      </c>
      <c r="D211" t="s">
        <v>70</v>
      </c>
      <c r="E211" t="s">
        <v>14</v>
      </c>
      <c r="F211" t="s">
        <v>537</v>
      </c>
      <c r="G211" t="s">
        <v>209</v>
      </c>
      <c r="H211" t="s">
        <v>225</v>
      </c>
      <c r="I211" t="s">
        <v>215</v>
      </c>
      <c r="J211" t="s">
        <v>223</v>
      </c>
      <c r="K211" t="s">
        <v>219</v>
      </c>
      <c r="L211" t="s">
        <v>230</v>
      </c>
      <c r="M211" t="s">
        <v>233</v>
      </c>
      <c r="N211" t="s">
        <v>246</v>
      </c>
      <c r="O211" t="s">
        <v>242</v>
      </c>
      <c r="Q211" t="s">
        <v>251</v>
      </c>
      <c r="R211" t="s">
        <v>223</v>
      </c>
      <c r="S211" t="s">
        <v>223</v>
      </c>
      <c r="T211" t="s">
        <v>731</v>
      </c>
      <c r="U211" t="s">
        <v>732</v>
      </c>
    </row>
    <row r="212" spans="1:23" ht="17">
      <c r="A212" s="1" t="s">
        <v>390</v>
      </c>
      <c r="C212">
        <v>2015</v>
      </c>
      <c r="D212" t="s">
        <v>70</v>
      </c>
      <c r="E212" t="s">
        <v>14</v>
      </c>
      <c r="F212" t="s">
        <v>537</v>
      </c>
      <c r="G212" t="s">
        <v>209</v>
      </c>
      <c r="I212" t="s">
        <v>215</v>
      </c>
      <c r="J212" t="s">
        <v>223</v>
      </c>
      <c r="K212" t="s">
        <v>219</v>
      </c>
      <c r="L212" t="s">
        <v>230</v>
      </c>
      <c r="M212" t="s">
        <v>233</v>
      </c>
      <c r="N212" t="s">
        <v>246</v>
      </c>
      <c r="O212" t="s">
        <v>242</v>
      </c>
      <c r="Q212" t="s">
        <v>541</v>
      </c>
      <c r="R212" t="s">
        <v>223</v>
      </c>
      <c r="S212" t="s">
        <v>223</v>
      </c>
      <c r="T212" t="s">
        <v>544</v>
      </c>
      <c r="U212" t="s">
        <v>733</v>
      </c>
    </row>
    <row r="213" spans="1:23" ht="17">
      <c r="A213" s="1" t="s">
        <v>355</v>
      </c>
      <c r="C213">
        <v>2015</v>
      </c>
      <c r="D213" t="s">
        <v>70</v>
      </c>
      <c r="E213" t="s">
        <v>201</v>
      </c>
      <c r="F213" t="s">
        <v>537</v>
      </c>
      <c r="G213" t="s">
        <v>209</v>
      </c>
      <c r="H213" t="s">
        <v>225</v>
      </c>
      <c r="I213" t="s">
        <v>215</v>
      </c>
      <c r="J213" t="s">
        <v>223</v>
      </c>
      <c r="K213" t="s">
        <v>259</v>
      </c>
      <c r="L213" t="s">
        <v>230</v>
      </c>
      <c r="M213" t="s">
        <v>233</v>
      </c>
      <c r="N213" t="s">
        <v>246</v>
      </c>
      <c r="O213" t="s">
        <v>239</v>
      </c>
      <c r="Q213" t="s">
        <v>251</v>
      </c>
      <c r="R213" t="s">
        <v>223</v>
      </c>
      <c r="S213" t="s">
        <v>223</v>
      </c>
      <c r="U213" t="s">
        <v>729</v>
      </c>
    </row>
    <row r="214" spans="1:23" ht="17">
      <c r="A214" s="1" t="s">
        <v>409</v>
      </c>
      <c r="C214">
        <v>2015</v>
      </c>
      <c r="D214" t="s">
        <v>70</v>
      </c>
      <c r="E214" t="s">
        <v>201</v>
      </c>
      <c r="F214" t="s">
        <v>537</v>
      </c>
      <c r="G214" t="s">
        <v>209</v>
      </c>
      <c r="H214" t="s">
        <v>225</v>
      </c>
      <c r="I214" t="s">
        <v>282</v>
      </c>
      <c r="J214" t="s">
        <v>223</v>
      </c>
      <c r="K214" t="s">
        <v>259</v>
      </c>
      <c r="L214" t="s">
        <v>230</v>
      </c>
      <c r="M214" t="s">
        <v>233</v>
      </c>
      <c r="N214" t="s">
        <v>235</v>
      </c>
      <c r="O214" t="s">
        <v>239</v>
      </c>
      <c r="Q214" t="s">
        <v>253</v>
      </c>
      <c r="R214" t="s">
        <v>223</v>
      </c>
      <c r="S214" t="s">
        <v>223</v>
      </c>
      <c r="U214" t="s">
        <v>595</v>
      </c>
      <c r="V214" t="s">
        <v>734</v>
      </c>
    </row>
    <row r="215" spans="1:23" ht="15" customHeight="1">
      <c r="A215" s="1" t="s">
        <v>735</v>
      </c>
      <c r="C215">
        <v>2015</v>
      </c>
      <c r="D215" t="s">
        <v>198</v>
      </c>
      <c r="E215" t="s">
        <v>14</v>
      </c>
      <c r="F215" t="s">
        <v>537</v>
      </c>
      <c r="G215" t="s">
        <v>209</v>
      </c>
      <c r="I215" t="s">
        <v>214</v>
      </c>
      <c r="J215" t="s">
        <v>223</v>
      </c>
      <c r="K215" t="s">
        <v>219</v>
      </c>
      <c r="L215" t="s">
        <v>229</v>
      </c>
      <c r="M215" t="s">
        <v>233</v>
      </c>
      <c r="N215" t="s">
        <v>246</v>
      </c>
      <c r="O215" t="s">
        <v>244</v>
      </c>
      <c r="P215" t="s">
        <v>222</v>
      </c>
      <c r="Q215" t="s">
        <v>251</v>
      </c>
      <c r="R215" t="s">
        <v>257</v>
      </c>
      <c r="S215" t="s">
        <v>223</v>
      </c>
      <c r="U215" t="s">
        <v>595</v>
      </c>
    </row>
    <row r="216" spans="1:23" ht="17">
      <c r="A216" s="1" t="s">
        <v>13</v>
      </c>
      <c r="C216">
        <v>2015</v>
      </c>
      <c r="D216" t="s">
        <v>69</v>
      </c>
      <c r="E216" t="s">
        <v>14</v>
      </c>
      <c r="F216" t="s">
        <v>537</v>
      </c>
      <c r="G216" t="s">
        <v>209</v>
      </c>
      <c r="H216" t="s">
        <v>225</v>
      </c>
      <c r="I216" t="s">
        <v>215</v>
      </c>
      <c r="J216" t="s">
        <v>222</v>
      </c>
      <c r="K216" t="s">
        <v>216</v>
      </c>
      <c r="L216" t="s">
        <v>230</v>
      </c>
      <c r="M216" t="s">
        <v>233</v>
      </c>
      <c r="N216" t="s">
        <v>236</v>
      </c>
      <c r="O216" t="s">
        <v>242</v>
      </c>
      <c r="P216" t="s">
        <v>222</v>
      </c>
      <c r="Q216" t="s">
        <v>541</v>
      </c>
      <c r="R216" t="s">
        <v>257</v>
      </c>
      <c r="S216" t="s">
        <v>223</v>
      </c>
      <c r="U216" t="s">
        <v>736</v>
      </c>
      <c r="V216" t="s">
        <v>19</v>
      </c>
    </row>
    <row r="217" spans="1:23" ht="17">
      <c r="A217" s="1" t="s">
        <v>394</v>
      </c>
      <c r="C217">
        <v>2015</v>
      </c>
      <c r="D217" t="s">
        <v>198</v>
      </c>
      <c r="E217" t="s">
        <v>14</v>
      </c>
      <c r="F217" t="s">
        <v>537</v>
      </c>
      <c r="G217" t="s">
        <v>210</v>
      </c>
      <c r="I217" t="s">
        <v>215</v>
      </c>
      <c r="J217" t="s">
        <v>223</v>
      </c>
      <c r="K217" t="s">
        <v>259</v>
      </c>
      <c r="L217" t="s">
        <v>229</v>
      </c>
      <c r="M217" t="s">
        <v>232</v>
      </c>
      <c r="N217" t="s">
        <v>246</v>
      </c>
      <c r="Q217" t="s">
        <v>251</v>
      </c>
      <c r="R217" t="s">
        <v>256</v>
      </c>
      <c r="S217" t="s">
        <v>223</v>
      </c>
      <c r="T217" t="s">
        <v>737</v>
      </c>
    </row>
    <row r="218" spans="1:23" ht="17">
      <c r="A218" s="1" t="s">
        <v>417</v>
      </c>
      <c r="C218">
        <v>2015</v>
      </c>
      <c r="D218" t="s">
        <v>70</v>
      </c>
      <c r="E218" t="s">
        <v>14</v>
      </c>
      <c r="F218" t="s">
        <v>537</v>
      </c>
      <c r="G218" t="s">
        <v>209</v>
      </c>
      <c r="H218" t="s">
        <v>226</v>
      </c>
      <c r="I218" t="s">
        <v>215</v>
      </c>
      <c r="J218" t="s">
        <v>223</v>
      </c>
      <c r="K218" t="s">
        <v>216</v>
      </c>
      <c r="L218" t="s">
        <v>229</v>
      </c>
      <c r="M218" t="s">
        <v>233</v>
      </c>
      <c r="N218" t="s">
        <v>246</v>
      </c>
      <c r="Q218" t="s">
        <v>253</v>
      </c>
      <c r="R218" t="s">
        <v>256</v>
      </c>
      <c r="S218" t="s">
        <v>739</v>
      </c>
      <c r="T218" t="s">
        <v>738</v>
      </c>
      <c r="U218" t="s">
        <v>740</v>
      </c>
    </row>
    <row r="219" spans="1:23" ht="17">
      <c r="A219" s="1" t="s">
        <v>354</v>
      </c>
      <c r="C219">
        <v>2015</v>
      </c>
      <c r="D219" t="s">
        <v>70</v>
      </c>
      <c r="E219" t="s">
        <v>202</v>
      </c>
      <c r="F219" t="s">
        <v>537</v>
      </c>
      <c r="G219" t="s">
        <v>209</v>
      </c>
      <c r="H219" t="s">
        <v>225</v>
      </c>
      <c r="I219" t="s">
        <v>215</v>
      </c>
      <c r="J219" t="s">
        <v>223</v>
      </c>
      <c r="K219" t="s">
        <v>216</v>
      </c>
      <c r="L219" t="s">
        <v>229</v>
      </c>
      <c r="M219" t="s">
        <v>233</v>
      </c>
      <c r="N219" t="s">
        <v>246</v>
      </c>
      <c r="O219" t="s">
        <v>244</v>
      </c>
      <c r="Q219" t="s">
        <v>252</v>
      </c>
      <c r="R219" t="s">
        <v>257</v>
      </c>
      <c r="S219" t="s">
        <v>223</v>
      </c>
      <c r="U219" t="s">
        <v>742</v>
      </c>
      <c r="V219" s="14" t="s">
        <v>741</v>
      </c>
    </row>
    <row r="220" spans="1:23" ht="17">
      <c r="A220" s="1" t="s">
        <v>418</v>
      </c>
      <c r="C220">
        <v>2015</v>
      </c>
      <c r="D220" t="s">
        <v>199</v>
      </c>
      <c r="E220" t="s">
        <v>14</v>
      </c>
      <c r="F220" t="s">
        <v>207</v>
      </c>
      <c r="G220" t="s">
        <v>209</v>
      </c>
      <c r="I220" t="s">
        <v>215</v>
      </c>
      <c r="J220" t="s">
        <v>222</v>
      </c>
      <c r="K220" t="s">
        <v>259</v>
      </c>
      <c r="L220" t="s">
        <v>229</v>
      </c>
      <c r="M220" t="s">
        <v>232</v>
      </c>
      <c r="N220" t="s">
        <v>236</v>
      </c>
      <c r="O220" t="s">
        <v>242</v>
      </c>
      <c r="P220" t="s">
        <v>223</v>
      </c>
      <c r="Q220" t="s">
        <v>251</v>
      </c>
      <c r="R220" t="s">
        <v>223</v>
      </c>
      <c r="S220" t="s">
        <v>223</v>
      </c>
      <c r="U220" t="s">
        <v>743</v>
      </c>
    </row>
    <row r="221" spans="1:23" ht="17">
      <c r="A221" s="1" t="s">
        <v>356</v>
      </c>
      <c r="C221">
        <v>2015</v>
      </c>
      <c r="D221" t="s">
        <v>70</v>
      </c>
      <c r="E221" t="s">
        <v>202</v>
      </c>
      <c r="F221" t="s">
        <v>537</v>
      </c>
      <c r="G221" t="s">
        <v>210</v>
      </c>
      <c r="H221" t="s">
        <v>274</v>
      </c>
      <c r="I221" t="s">
        <v>282</v>
      </c>
      <c r="J221" t="s">
        <v>223</v>
      </c>
      <c r="K221" t="s">
        <v>216</v>
      </c>
      <c r="L221" t="s">
        <v>230</v>
      </c>
      <c r="M221" t="s">
        <v>233</v>
      </c>
      <c r="N221" t="s">
        <v>246</v>
      </c>
      <c r="Q221" t="s">
        <v>567</v>
      </c>
      <c r="R221" t="s">
        <v>223</v>
      </c>
      <c r="S221" t="s">
        <v>223</v>
      </c>
      <c r="U221" t="s">
        <v>745</v>
      </c>
      <c r="V221" t="s">
        <v>744</v>
      </c>
      <c r="W221" t="s">
        <v>547</v>
      </c>
    </row>
    <row r="222" spans="1:23" ht="17">
      <c r="A222" s="1" t="s">
        <v>388</v>
      </c>
      <c r="C222">
        <v>2015</v>
      </c>
      <c r="D222" t="s">
        <v>198</v>
      </c>
      <c r="E222" t="s">
        <v>201</v>
      </c>
      <c r="F222" t="s">
        <v>537</v>
      </c>
      <c r="G222" t="s">
        <v>209</v>
      </c>
      <c r="I222" t="s">
        <v>215</v>
      </c>
      <c r="J222" t="s">
        <v>223</v>
      </c>
      <c r="K222" t="s">
        <v>259</v>
      </c>
      <c r="L222" t="s">
        <v>230</v>
      </c>
      <c r="M222" t="s">
        <v>233</v>
      </c>
      <c r="N222" t="s">
        <v>246</v>
      </c>
      <c r="O222" t="s">
        <v>242</v>
      </c>
      <c r="Q222" t="s">
        <v>251</v>
      </c>
      <c r="R222" t="s">
        <v>223</v>
      </c>
      <c r="S222" t="s">
        <v>223</v>
      </c>
      <c r="U222" t="s">
        <v>595</v>
      </c>
    </row>
    <row r="223" spans="1:23" ht="17">
      <c r="A223" s="1" t="s">
        <v>421</v>
      </c>
      <c r="C223">
        <v>2015</v>
      </c>
      <c r="D223" t="s">
        <v>70</v>
      </c>
      <c r="E223" t="s">
        <v>201</v>
      </c>
      <c r="F223" t="s">
        <v>537</v>
      </c>
      <c r="G223" t="s">
        <v>209</v>
      </c>
      <c r="H223" t="s">
        <v>274</v>
      </c>
      <c r="I223" t="s">
        <v>215</v>
      </c>
      <c r="J223" t="s">
        <v>749</v>
      </c>
      <c r="K223" t="s">
        <v>219</v>
      </c>
      <c r="L223" t="s">
        <v>229</v>
      </c>
      <c r="M223" t="s">
        <v>233</v>
      </c>
      <c r="N223" t="s">
        <v>246</v>
      </c>
      <c r="O223" t="s">
        <v>244</v>
      </c>
      <c r="Q223" t="s">
        <v>251</v>
      </c>
      <c r="R223" t="s">
        <v>223</v>
      </c>
      <c r="S223" t="s">
        <v>223</v>
      </c>
      <c r="T223" t="s">
        <v>748</v>
      </c>
      <c r="U223" t="s">
        <v>746</v>
      </c>
      <c r="V223" t="s">
        <v>747</v>
      </c>
    </row>
    <row r="224" spans="1:23" ht="17">
      <c r="A224" s="1" t="s">
        <v>384</v>
      </c>
      <c r="C224">
        <v>2015</v>
      </c>
      <c r="D224" t="s">
        <v>70</v>
      </c>
      <c r="E224" t="s">
        <v>201</v>
      </c>
      <c r="F224" t="s">
        <v>537</v>
      </c>
      <c r="G224" t="s">
        <v>209</v>
      </c>
      <c r="H224" t="s">
        <v>274</v>
      </c>
      <c r="I224" t="s">
        <v>215</v>
      </c>
      <c r="J224" t="s">
        <v>749</v>
      </c>
      <c r="K224" t="s">
        <v>219</v>
      </c>
      <c r="L224" t="s">
        <v>230</v>
      </c>
      <c r="M224" t="s">
        <v>233</v>
      </c>
      <c r="N224" t="s">
        <v>246</v>
      </c>
      <c r="O224" t="s">
        <v>244</v>
      </c>
      <c r="Q224" t="s">
        <v>251</v>
      </c>
      <c r="R224" t="s">
        <v>223</v>
      </c>
      <c r="S224" t="s">
        <v>223</v>
      </c>
      <c r="U224" t="s">
        <v>746</v>
      </c>
      <c r="V224" t="s">
        <v>747</v>
      </c>
      <c r="W224" t="s">
        <v>750</v>
      </c>
    </row>
    <row r="225" spans="1:25" ht="17">
      <c r="A225" s="1" t="s">
        <v>389</v>
      </c>
      <c r="C225">
        <v>2015</v>
      </c>
      <c r="D225" t="s">
        <v>199</v>
      </c>
      <c r="E225" t="s">
        <v>201</v>
      </c>
      <c r="F225" t="s">
        <v>208</v>
      </c>
      <c r="G225" t="s">
        <v>210</v>
      </c>
      <c r="H225" t="s">
        <v>751</v>
      </c>
      <c r="I225" t="s">
        <v>214</v>
      </c>
      <c r="J225" t="s">
        <v>223</v>
      </c>
      <c r="K225" t="s">
        <v>217</v>
      </c>
      <c r="L225" t="s">
        <v>229</v>
      </c>
      <c r="M225" t="s">
        <v>232</v>
      </c>
      <c r="N225" t="s">
        <v>236</v>
      </c>
      <c r="R225" t="s">
        <v>223</v>
      </c>
      <c r="S225" t="s">
        <v>223</v>
      </c>
      <c r="T225" t="s">
        <v>752</v>
      </c>
      <c r="U225" t="s">
        <v>547</v>
      </c>
    </row>
    <row r="226" spans="1:25" ht="17">
      <c r="A226" s="1" t="s">
        <v>392</v>
      </c>
      <c r="C226">
        <v>2015</v>
      </c>
      <c r="D226" t="s">
        <v>198</v>
      </c>
      <c r="E226" t="s">
        <v>14</v>
      </c>
      <c r="F226" t="s">
        <v>208</v>
      </c>
      <c r="G226" t="s">
        <v>210</v>
      </c>
      <c r="H226" t="s">
        <v>225</v>
      </c>
      <c r="I226" t="s">
        <v>214</v>
      </c>
      <c r="J226" t="s">
        <v>223</v>
      </c>
      <c r="K226" t="s">
        <v>259</v>
      </c>
      <c r="L226" t="s">
        <v>229</v>
      </c>
      <c r="M226" t="s">
        <v>232</v>
      </c>
      <c r="N226" t="s">
        <v>246</v>
      </c>
      <c r="R226" t="s">
        <v>223</v>
      </c>
      <c r="S226" t="s">
        <v>223</v>
      </c>
      <c r="T226" t="s">
        <v>748</v>
      </c>
      <c r="U226" t="s">
        <v>753</v>
      </c>
    </row>
    <row r="227" spans="1:25" ht="17">
      <c r="A227" s="1" t="s">
        <v>432</v>
      </c>
      <c r="C227">
        <v>2015</v>
      </c>
      <c r="D227" t="s">
        <v>198</v>
      </c>
      <c r="E227" t="s">
        <v>14</v>
      </c>
      <c r="F227" t="s">
        <v>537</v>
      </c>
      <c r="G227" t="s">
        <v>209</v>
      </c>
      <c r="H227" t="s">
        <v>225</v>
      </c>
      <c r="I227" t="s">
        <v>215</v>
      </c>
      <c r="J227" t="s">
        <v>222</v>
      </c>
      <c r="K227" t="s">
        <v>216</v>
      </c>
      <c r="L227" t="s">
        <v>230</v>
      </c>
      <c r="M227" t="s">
        <v>233</v>
      </c>
      <c r="N227" t="s">
        <v>246</v>
      </c>
      <c r="O227" t="s">
        <v>241</v>
      </c>
      <c r="Q227" t="s">
        <v>253</v>
      </c>
      <c r="R227" t="s">
        <v>223</v>
      </c>
      <c r="S227" t="s">
        <v>756</v>
      </c>
      <c r="T227" t="s">
        <v>540</v>
      </c>
      <c r="U227" t="s">
        <v>754</v>
      </c>
      <c r="V227" t="s">
        <v>755</v>
      </c>
      <c r="W227" t="s">
        <v>757</v>
      </c>
      <c r="X227" t="s">
        <v>758</v>
      </c>
    </row>
    <row r="228" spans="1:25" ht="17">
      <c r="A228" s="1" t="s">
        <v>387</v>
      </c>
      <c r="C228">
        <v>2015</v>
      </c>
      <c r="D228" t="s">
        <v>199</v>
      </c>
      <c r="E228" t="s">
        <v>14</v>
      </c>
      <c r="F228" t="s">
        <v>208</v>
      </c>
      <c r="G228" t="s">
        <v>209</v>
      </c>
      <c r="H228" t="s">
        <v>751</v>
      </c>
      <c r="I228" t="s">
        <v>282</v>
      </c>
      <c r="J228" t="s">
        <v>223</v>
      </c>
      <c r="K228" t="s">
        <v>259</v>
      </c>
      <c r="L228" t="s">
        <v>230</v>
      </c>
      <c r="M228" t="s">
        <v>233</v>
      </c>
      <c r="N228" t="s">
        <v>246</v>
      </c>
      <c r="O228" t="s">
        <v>239</v>
      </c>
      <c r="P228" t="s">
        <v>248</v>
      </c>
      <c r="Q228" t="s">
        <v>542</v>
      </c>
      <c r="R228" t="s">
        <v>223</v>
      </c>
      <c r="S228" t="s">
        <v>223</v>
      </c>
      <c r="T228" t="s">
        <v>540</v>
      </c>
      <c r="U228" t="s">
        <v>759</v>
      </c>
      <c r="V228" t="s">
        <v>753</v>
      </c>
    </row>
    <row r="229" spans="1:25" ht="17">
      <c r="A229" s="1" t="s">
        <v>425</v>
      </c>
      <c r="B229" t="s">
        <v>373</v>
      </c>
      <c r="C229">
        <v>2015</v>
      </c>
      <c r="D229" t="s">
        <v>70</v>
      </c>
      <c r="E229" t="s">
        <v>14</v>
      </c>
      <c r="F229" t="s">
        <v>537</v>
      </c>
      <c r="G229" t="s">
        <v>209</v>
      </c>
      <c r="H229" t="s">
        <v>225</v>
      </c>
      <c r="I229" t="s">
        <v>215</v>
      </c>
      <c r="J229" t="s">
        <v>222</v>
      </c>
      <c r="K229" t="s">
        <v>219</v>
      </c>
      <c r="L229" t="s">
        <v>229</v>
      </c>
      <c r="M229" t="s">
        <v>233</v>
      </c>
      <c r="N229" t="s">
        <v>236</v>
      </c>
      <c r="O229" t="s">
        <v>242</v>
      </c>
      <c r="P229" t="s">
        <v>223</v>
      </c>
      <c r="Q229" t="s">
        <v>251</v>
      </c>
      <c r="R229" t="s">
        <v>223</v>
      </c>
      <c r="S229" t="s">
        <v>223</v>
      </c>
      <c r="U229" t="s">
        <v>761</v>
      </c>
      <c r="V229" s="15" t="s">
        <v>760</v>
      </c>
    </row>
    <row r="230" spans="1:25" ht="17">
      <c r="A230" s="1" t="s">
        <v>368</v>
      </c>
      <c r="C230">
        <v>2015</v>
      </c>
      <c r="D230" t="s">
        <v>198</v>
      </c>
      <c r="E230" t="s">
        <v>14</v>
      </c>
      <c r="F230" t="s">
        <v>537</v>
      </c>
      <c r="G230" t="s">
        <v>209</v>
      </c>
      <c r="I230" t="s">
        <v>282</v>
      </c>
      <c r="J230" t="s">
        <v>223</v>
      </c>
      <c r="K230" t="s">
        <v>219</v>
      </c>
      <c r="L230" t="s">
        <v>229</v>
      </c>
      <c r="M230" t="s">
        <v>233</v>
      </c>
      <c r="N230" t="s">
        <v>246</v>
      </c>
      <c r="O230" t="s">
        <v>242</v>
      </c>
      <c r="Q230" t="s">
        <v>542</v>
      </c>
      <c r="R230" t="s">
        <v>223</v>
      </c>
      <c r="S230" t="s">
        <v>223</v>
      </c>
      <c r="U230" t="s">
        <v>595</v>
      </c>
      <c r="V230" t="s">
        <v>547</v>
      </c>
    </row>
    <row r="231" spans="1:25" ht="17">
      <c r="A231" s="1" t="s">
        <v>371</v>
      </c>
      <c r="B231" t="s">
        <v>373</v>
      </c>
      <c r="C231">
        <v>2015</v>
      </c>
      <c r="D231" t="s">
        <v>199</v>
      </c>
      <c r="E231" t="s">
        <v>14</v>
      </c>
      <c r="F231" t="s">
        <v>537</v>
      </c>
      <c r="G231" t="s">
        <v>209</v>
      </c>
      <c r="I231" t="s">
        <v>215</v>
      </c>
      <c r="J231" t="s">
        <v>223</v>
      </c>
      <c r="K231" t="s">
        <v>259</v>
      </c>
      <c r="L231" t="s">
        <v>229</v>
      </c>
      <c r="M231" t="s">
        <v>233</v>
      </c>
      <c r="N231" t="s">
        <v>235</v>
      </c>
      <c r="O231" t="s">
        <v>223</v>
      </c>
      <c r="Q231" t="s">
        <v>251</v>
      </c>
      <c r="R231" t="s">
        <v>223</v>
      </c>
      <c r="S231" t="s">
        <v>223</v>
      </c>
      <c r="T231" t="s">
        <v>540</v>
      </c>
      <c r="U231" t="s">
        <v>595</v>
      </c>
      <c r="V231" s="15" t="s">
        <v>763</v>
      </c>
    </row>
    <row r="232" spans="1:25" ht="16" customHeight="1">
      <c r="A232" s="1" t="s">
        <v>762</v>
      </c>
      <c r="B232" t="s">
        <v>373</v>
      </c>
      <c r="C232">
        <v>2015</v>
      </c>
      <c r="D232" t="s">
        <v>70</v>
      </c>
      <c r="E232" t="s">
        <v>14</v>
      </c>
      <c r="F232" t="s">
        <v>537</v>
      </c>
      <c r="G232" t="s">
        <v>210</v>
      </c>
      <c r="I232" t="s">
        <v>282</v>
      </c>
      <c r="J232" t="s">
        <v>223</v>
      </c>
      <c r="K232" t="s">
        <v>259</v>
      </c>
      <c r="L232" t="s">
        <v>229</v>
      </c>
      <c r="M232" t="s">
        <v>233</v>
      </c>
      <c r="N232" t="s">
        <v>235</v>
      </c>
      <c r="Q232" t="s">
        <v>251</v>
      </c>
      <c r="R232" t="s">
        <v>223</v>
      </c>
      <c r="S232" t="s">
        <v>223</v>
      </c>
      <c r="T232" t="s">
        <v>540</v>
      </c>
      <c r="V232" s="15" t="s">
        <v>764</v>
      </c>
    </row>
    <row r="233" spans="1:25" ht="17">
      <c r="A233" s="1" t="s">
        <v>366</v>
      </c>
      <c r="C233">
        <v>2015</v>
      </c>
      <c r="D233" t="s">
        <v>199</v>
      </c>
      <c r="E233" t="s">
        <v>201</v>
      </c>
      <c r="F233" t="s">
        <v>207</v>
      </c>
      <c r="G233" t="s">
        <v>209</v>
      </c>
      <c r="H233" t="s">
        <v>225</v>
      </c>
      <c r="I233" t="s">
        <v>214</v>
      </c>
      <c r="J233" t="s">
        <v>222</v>
      </c>
      <c r="K233" t="s">
        <v>259</v>
      </c>
      <c r="L233" t="s">
        <v>230</v>
      </c>
      <c r="M233" t="s">
        <v>233</v>
      </c>
      <c r="N233" t="s">
        <v>236</v>
      </c>
      <c r="O233" t="s">
        <v>242</v>
      </c>
      <c r="Q233" t="s">
        <v>251</v>
      </c>
      <c r="R233" t="s">
        <v>257</v>
      </c>
      <c r="S233" t="s">
        <v>739</v>
      </c>
      <c r="U233" t="s">
        <v>595</v>
      </c>
      <c r="V233" t="s">
        <v>755</v>
      </c>
    </row>
    <row r="234" spans="1:25" ht="17">
      <c r="A234" s="1" t="s">
        <v>438</v>
      </c>
      <c r="C234">
        <v>2015</v>
      </c>
      <c r="D234" t="s">
        <v>70</v>
      </c>
      <c r="E234" t="s">
        <v>201</v>
      </c>
      <c r="F234" t="s">
        <v>537</v>
      </c>
      <c r="G234" t="s">
        <v>209</v>
      </c>
      <c r="H234" t="s">
        <v>274</v>
      </c>
      <c r="I234" t="s">
        <v>215</v>
      </c>
      <c r="J234" t="s">
        <v>223</v>
      </c>
      <c r="K234" t="s">
        <v>259</v>
      </c>
      <c r="L234" t="s">
        <v>229</v>
      </c>
      <c r="M234" t="s">
        <v>233</v>
      </c>
      <c r="N234" t="s">
        <v>235</v>
      </c>
      <c r="O234" t="s">
        <v>242</v>
      </c>
      <c r="Q234" t="s">
        <v>253</v>
      </c>
      <c r="R234" t="s">
        <v>223</v>
      </c>
      <c r="S234" t="s">
        <v>223</v>
      </c>
      <c r="U234" t="s">
        <v>765</v>
      </c>
    </row>
    <row r="235" spans="1:25" ht="17">
      <c r="A235" s="1" t="s">
        <v>372</v>
      </c>
      <c r="B235" t="s">
        <v>373</v>
      </c>
      <c r="C235">
        <v>2015</v>
      </c>
      <c r="D235" t="s">
        <v>70</v>
      </c>
      <c r="E235" t="s">
        <v>202</v>
      </c>
      <c r="F235" t="s">
        <v>207</v>
      </c>
      <c r="G235" t="s">
        <v>209</v>
      </c>
      <c r="H235" t="s">
        <v>227</v>
      </c>
      <c r="I235" t="s">
        <v>214</v>
      </c>
      <c r="J235" t="s">
        <v>223</v>
      </c>
      <c r="K235" t="s">
        <v>218</v>
      </c>
      <c r="L235" t="s">
        <v>230</v>
      </c>
      <c r="M235" t="s">
        <v>232</v>
      </c>
      <c r="N235" t="s">
        <v>246</v>
      </c>
      <c r="O235" t="s">
        <v>242</v>
      </c>
      <c r="R235" t="s">
        <v>223</v>
      </c>
      <c r="S235" t="s">
        <v>679</v>
      </c>
      <c r="U235" t="s">
        <v>766</v>
      </c>
    </row>
    <row r="236" spans="1:25" ht="17" customHeight="1">
      <c r="A236" s="1" t="s">
        <v>767</v>
      </c>
      <c r="C236">
        <v>2015</v>
      </c>
      <c r="D236" t="s">
        <v>70</v>
      </c>
      <c r="E236" t="s">
        <v>201</v>
      </c>
      <c r="F236" t="s">
        <v>537</v>
      </c>
      <c r="G236" t="s">
        <v>209</v>
      </c>
      <c r="I236" t="s">
        <v>282</v>
      </c>
      <c r="J236" t="s">
        <v>223</v>
      </c>
      <c r="K236" t="s">
        <v>217</v>
      </c>
      <c r="L236" t="s">
        <v>229</v>
      </c>
      <c r="M236" t="s">
        <v>232</v>
      </c>
      <c r="N236" t="s">
        <v>236</v>
      </c>
      <c r="Q236" t="s">
        <v>768</v>
      </c>
      <c r="R236" t="s">
        <v>223</v>
      </c>
      <c r="S236" t="s">
        <v>223</v>
      </c>
    </row>
    <row r="237" spans="1:25" ht="17">
      <c r="A237" s="1" t="s">
        <v>362</v>
      </c>
      <c r="C237">
        <v>2015</v>
      </c>
      <c r="D237" t="s">
        <v>70</v>
      </c>
      <c r="E237" t="s">
        <v>203</v>
      </c>
      <c r="F237" t="s">
        <v>537</v>
      </c>
      <c r="G237" t="s">
        <v>210</v>
      </c>
      <c r="H237" t="s">
        <v>274</v>
      </c>
      <c r="I237" t="s">
        <v>215</v>
      </c>
      <c r="J237" t="s">
        <v>223</v>
      </c>
      <c r="K237" t="s">
        <v>216</v>
      </c>
      <c r="L237" t="s">
        <v>229</v>
      </c>
      <c r="M237" t="s">
        <v>233</v>
      </c>
      <c r="N237" t="s">
        <v>246</v>
      </c>
      <c r="O237" t="s">
        <v>239</v>
      </c>
      <c r="Q237" t="s">
        <v>251</v>
      </c>
      <c r="R237" t="s">
        <v>770</v>
      </c>
      <c r="S237" t="s">
        <v>287</v>
      </c>
      <c r="U237" t="s">
        <v>769</v>
      </c>
      <c r="V237" s="15" t="s">
        <v>771</v>
      </c>
    </row>
    <row r="238" spans="1:25" ht="17">
      <c r="A238" s="1" t="s">
        <v>395</v>
      </c>
      <c r="C238">
        <v>2015</v>
      </c>
      <c r="D238" t="s">
        <v>70</v>
      </c>
      <c r="E238" t="s">
        <v>14</v>
      </c>
      <c r="F238" t="s">
        <v>208</v>
      </c>
      <c r="G238" t="s">
        <v>209</v>
      </c>
      <c r="H238" t="s">
        <v>225</v>
      </c>
      <c r="I238" t="s">
        <v>282</v>
      </c>
      <c r="J238" t="s">
        <v>223</v>
      </c>
      <c r="K238" t="s">
        <v>216</v>
      </c>
      <c r="L238" t="s">
        <v>229</v>
      </c>
      <c r="M238" t="s">
        <v>233</v>
      </c>
      <c r="N238" t="s">
        <v>246</v>
      </c>
      <c r="O238" t="s">
        <v>239</v>
      </c>
      <c r="Q238" t="s">
        <v>252</v>
      </c>
      <c r="R238" t="s">
        <v>223</v>
      </c>
      <c r="S238" t="s">
        <v>223</v>
      </c>
      <c r="T238" t="s">
        <v>748</v>
      </c>
      <c r="U238" t="s">
        <v>595</v>
      </c>
    </row>
    <row r="239" spans="1:25" ht="17">
      <c r="A239" s="1" t="s">
        <v>397</v>
      </c>
      <c r="C239">
        <v>2015</v>
      </c>
      <c r="D239" t="s">
        <v>70</v>
      </c>
      <c r="E239" t="s">
        <v>14</v>
      </c>
      <c r="F239" t="s">
        <v>208</v>
      </c>
      <c r="G239" t="s">
        <v>209</v>
      </c>
      <c r="H239" t="s">
        <v>225</v>
      </c>
      <c r="I239" t="s">
        <v>282</v>
      </c>
      <c r="J239" t="s">
        <v>223</v>
      </c>
      <c r="K239" t="s">
        <v>216</v>
      </c>
      <c r="L239" t="s">
        <v>229</v>
      </c>
      <c r="M239" t="s">
        <v>233</v>
      </c>
      <c r="N239" t="s">
        <v>246</v>
      </c>
      <c r="O239" t="s">
        <v>244</v>
      </c>
      <c r="Q239" t="s">
        <v>541</v>
      </c>
      <c r="R239" t="s">
        <v>223</v>
      </c>
      <c r="S239" t="s">
        <v>223</v>
      </c>
      <c r="T239" t="s">
        <v>748</v>
      </c>
      <c r="U239" t="s">
        <v>595</v>
      </c>
      <c r="V239" t="s">
        <v>772</v>
      </c>
      <c r="W239" t="s">
        <v>547</v>
      </c>
      <c r="X239" s="15" t="s">
        <v>773</v>
      </c>
      <c r="Y239" s="14" t="s">
        <v>774</v>
      </c>
    </row>
    <row r="240" spans="1:25" ht="17">
      <c r="A240" s="1" t="s">
        <v>431</v>
      </c>
      <c r="C240">
        <v>2015</v>
      </c>
      <c r="D240" t="s">
        <v>198</v>
      </c>
      <c r="E240" t="s">
        <v>201</v>
      </c>
      <c r="F240" t="s">
        <v>537</v>
      </c>
      <c r="G240" t="s">
        <v>210</v>
      </c>
      <c r="I240" t="s">
        <v>213</v>
      </c>
      <c r="J240" t="s">
        <v>223</v>
      </c>
      <c r="K240" t="s">
        <v>259</v>
      </c>
      <c r="L240" t="s">
        <v>229</v>
      </c>
      <c r="M240" t="s">
        <v>233</v>
      </c>
      <c r="N240" t="s">
        <v>246</v>
      </c>
      <c r="Q240" t="s">
        <v>567</v>
      </c>
      <c r="R240" t="s">
        <v>223</v>
      </c>
      <c r="S240" t="s">
        <v>223</v>
      </c>
      <c r="U240" t="s">
        <v>775</v>
      </c>
    </row>
    <row r="241" spans="1:22" ht="17">
      <c r="A241" s="1" t="s">
        <v>370</v>
      </c>
      <c r="C241">
        <v>2015</v>
      </c>
      <c r="D241" t="s">
        <v>70</v>
      </c>
      <c r="E241" t="s">
        <v>14</v>
      </c>
      <c r="F241" t="s">
        <v>537</v>
      </c>
      <c r="G241" t="s">
        <v>210</v>
      </c>
      <c r="I241" t="s">
        <v>213</v>
      </c>
      <c r="J241" t="s">
        <v>223</v>
      </c>
      <c r="K241" t="s">
        <v>216</v>
      </c>
      <c r="L241" t="s">
        <v>229</v>
      </c>
      <c r="M241" t="s">
        <v>232</v>
      </c>
      <c r="N241" t="s">
        <v>246</v>
      </c>
      <c r="Q241" t="s">
        <v>254</v>
      </c>
      <c r="R241" t="s">
        <v>223</v>
      </c>
      <c r="S241" t="s">
        <v>223</v>
      </c>
      <c r="T241" t="s">
        <v>540</v>
      </c>
    </row>
    <row r="242" spans="1:22" ht="17">
      <c r="A242" s="1" t="s">
        <v>411</v>
      </c>
      <c r="C242">
        <v>2015</v>
      </c>
      <c r="D242" t="s">
        <v>776</v>
      </c>
    </row>
    <row r="243" spans="1:22" ht="15" customHeight="1">
      <c r="A243" s="1" t="s">
        <v>777</v>
      </c>
      <c r="C243">
        <v>2015</v>
      </c>
      <c r="D243" t="s">
        <v>198</v>
      </c>
      <c r="E243" t="s">
        <v>14</v>
      </c>
      <c r="F243" t="s">
        <v>207</v>
      </c>
      <c r="G243" t="s">
        <v>209</v>
      </c>
      <c r="H243" t="s">
        <v>225</v>
      </c>
      <c r="I243" t="s">
        <v>214</v>
      </c>
      <c r="J243" t="s">
        <v>222</v>
      </c>
      <c r="K243" t="s">
        <v>259</v>
      </c>
      <c r="L243" t="s">
        <v>229</v>
      </c>
      <c r="M243" t="s">
        <v>233</v>
      </c>
      <c r="N243" t="s">
        <v>235</v>
      </c>
      <c r="O243" t="s">
        <v>239</v>
      </c>
      <c r="P243" t="s">
        <v>223</v>
      </c>
      <c r="Q243" t="s">
        <v>542</v>
      </c>
      <c r="R243" t="s">
        <v>256</v>
      </c>
      <c r="S243" t="s">
        <v>223</v>
      </c>
    </row>
    <row r="244" spans="1:22" ht="18" customHeight="1">
      <c r="A244" s="1" t="s">
        <v>778</v>
      </c>
      <c r="C244">
        <v>2015</v>
      </c>
      <c r="D244" t="s">
        <v>198</v>
      </c>
      <c r="E244" t="s">
        <v>201</v>
      </c>
      <c r="F244" t="s">
        <v>208</v>
      </c>
      <c r="G244" t="s">
        <v>209</v>
      </c>
      <c r="H244" t="s">
        <v>225</v>
      </c>
      <c r="I244" t="s">
        <v>215</v>
      </c>
      <c r="J244" t="s">
        <v>223</v>
      </c>
      <c r="K244" t="s">
        <v>216</v>
      </c>
      <c r="L244" t="s">
        <v>230</v>
      </c>
      <c r="M244" t="s">
        <v>233</v>
      </c>
      <c r="N244" t="s">
        <v>246</v>
      </c>
      <c r="O244" t="s">
        <v>239</v>
      </c>
      <c r="R244" t="s">
        <v>223</v>
      </c>
      <c r="S244" t="s">
        <v>223</v>
      </c>
      <c r="T244" t="s">
        <v>748</v>
      </c>
    </row>
    <row r="245" spans="1:22" ht="17">
      <c r="A245" s="1" t="s">
        <v>408</v>
      </c>
      <c r="C245">
        <v>2015</v>
      </c>
      <c r="D245" t="s">
        <v>70</v>
      </c>
      <c r="E245" t="s">
        <v>202</v>
      </c>
      <c r="F245" t="s">
        <v>262</v>
      </c>
      <c r="G245" t="s">
        <v>210</v>
      </c>
      <c r="I245" t="s">
        <v>282</v>
      </c>
      <c r="J245" t="s">
        <v>223</v>
      </c>
      <c r="K245" t="s">
        <v>219</v>
      </c>
      <c r="L245" t="s">
        <v>229</v>
      </c>
      <c r="M245" t="s">
        <v>233</v>
      </c>
      <c r="N245" t="s">
        <v>236</v>
      </c>
      <c r="O245" t="s">
        <v>239</v>
      </c>
      <c r="Q245" t="s">
        <v>541</v>
      </c>
      <c r="R245" t="s">
        <v>256</v>
      </c>
      <c r="S245" t="s">
        <v>223</v>
      </c>
      <c r="U245" t="s">
        <v>779</v>
      </c>
    </row>
    <row r="246" spans="1:22" ht="17">
      <c r="A246" s="1" t="s">
        <v>126</v>
      </c>
      <c r="C246">
        <v>2015</v>
      </c>
      <c r="D246" t="s">
        <v>70</v>
      </c>
      <c r="E246" t="s">
        <v>14</v>
      </c>
      <c r="F246" t="s">
        <v>537</v>
      </c>
      <c r="G246" t="s">
        <v>210</v>
      </c>
      <c r="I246" t="s">
        <v>215</v>
      </c>
      <c r="J246" t="s">
        <v>223</v>
      </c>
      <c r="K246" t="s">
        <v>219</v>
      </c>
      <c r="L246" t="s">
        <v>229</v>
      </c>
      <c r="M246" t="s">
        <v>232</v>
      </c>
      <c r="N246" t="s">
        <v>246</v>
      </c>
      <c r="O246" t="s">
        <v>242</v>
      </c>
      <c r="Q246" t="s">
        <v>251</v>
      </c>
      <c r="R246" t="s">
        <v>223</v>
      </c>
      <c r="S246" t="s">
        <v>223</v>
      </c>
    </row>
    <row r="247" spans="1:22" ht="17">
      <c r="A247" s="1" t="s">
        <v>404</v>
      </c>
      <c r="C247">
        <v>2015</v>
      </c>
      <c r="D247" t="s">
        <v>198</v>
      </c>
      <c r="E247" t="s">
        <v>14</v>
      </c>
      <c r="F247" t="s">
        <v>537</v>
      </c>
      <c r="G247" t="s">
        <v>210</v>
      </c>
      <c r="H247" t="s">
        <v>225</v>
      </c>
      <c r="I247" t="s">
        <v>214</v>
      </c>
      <c r="J247" t="s">
        <v>223</v>
      </c>
      <c r="K247" t="s">
        <v>216</v>
      </c>
      <c r="L247" t="s">
        <v>230</v>
      </c>
      <c r="M247" t="s">
        <v>233</v>
      </c>
      <c r="N247" t="s">
        <v>246</v>
      </c>
      <c r="O247" t="s">
        <v>243</v>
      </c>
      <c r="Q247" t="s">
        <v>541</v>
      </c>
      <c r="R247" t="s">
        <v>223</v>
      </c>
      <c r="S247" t="s">
        <v>223</v>
      </c>
      <c r="U247" t="s">
        <v>729</v>
      </c>
      <c r="V247" t="s">
        <v>780</v>
      </c>
    </row>
    <row r="248" spans="1:22" ht="17" customHeight="1">
      <c r="A248" s="1" t="s">
        <v>781</v>
      </c>
      <c r="C248">
        <v>2015</v>
      </c>
      <c r="D248" t="s">
        <v>198</v>
      </c>
      <c r="E248" t="s">
        <v>201</v>
      </c>
      <c r="F248" t="s">
        <v>537</v>
      </c>
      <c r="G248" t="s">
        <v>210</v>
      </c>
      <c r="I248" t="s">
        <v>214</v>
      </c>
      <c r="J248" t="s">
        <v>223</v>
      </c>
      <c r="K248" t="s">
        <v>259</v>
      </c>
      <c r="L248" t="s">
        <v>229</v>
      </c>
      <c r="M248" t="s">
        <v>232</v>
      </c>
      <c r="N248" t="s">
        <v>246</v>
      </c>
      <c r="Q248" t="s">
        <v>567</v>
      </c>
      <c r="R248" t="s">
        <v>223</v>
      </c>
      <c r="S248" t="s">
        <v>223</v>
      </c>
      <c r="V248" s="15" t="s">
        <v>782</v>
      </c>
    </row>
    <row r="249" spans="1:22" ht="17">
      <c r="A249" s="1" t="s">
        <v>139</v>
      </c>
      <c r="C249">
        <v>2015</v>
      </c>
      <c r="D249" t="s">
        <v>70</v>
      </c>
      <c r="E249" t="s">
        <v>14</v>
      </c>
      <c r="F249" t="s">
        <v>537</v>
      </c>
      <c r="G249" t="s">
        <v>209</v>
      </c>
      <c r="H249" t="s">
        <v>226</v>
      </c>
      <c r="I249" t="s">
        <v>214</v>
      </c>
      <c r="J249" t="s">
        <v>223</v>
      </c>
      <c r="K249" t="s">
        <v>259</v>
      </c>
      <c r="L249" t="s">
        <v>230</v>
      </c>
      <c r="M249" t="s">
        <v>232</v>
      </c>
      <c r="N249" t="s">
        <v>246</v>
      </c>
      <c r="Q249" t="s">
        <v>251</v>
      </c>
      <c r="R249" t="s">
        <v>256</v>
      </c>
      <c r="S249" t="s">
        <v>784</v>
      </c>
      <c r="U249" t="s">
        <v>783</v>
      </c>
      <c r="V249" t="s">
        <v>755</v>
      </c>
    </row>
    <row r="250" spans="1:22" ht="17">
      <c r="A250" s="1" t="s">
        <v>379</v>
      </c>
      <c r="C250">
        <v>2015</v>
      </c>
      <c r="D250" t="s">
        <v>70</v>
      </c>
      <c r="E250" t="s">
        <v>202</v>
      </c>
      <c r="F250" t="s">
        <v>537</v>
      </c>
      <c r="G250" t="s">
        <v>210</v>
      </c>
      <c r="I250" t="s">
        <v>214</v>
      </c>
      <c r="J250" t="s">
        <v>223</v>
      </c>
      <c r="K250" t="s">
        <v>787</v>
      </c>
      <c r="L250" t="s">
        <v>229</v>
      </c>
      <c r="M250" t="s">
        <v>233</v>
      </c>
      <c r="N250" t="s">
        <v>246</v>
      </c>
      <c r="O250" t="s">
        <v>242</v>
      </c>
      <c r="P250" t="s">
        <v>223</v>
      </c>
      <c r="Q250" t="s">
        <v>251</v>
      </c>
      <c r="R250" t="s">
        <v>223</v>
      </c>
      <c r="S250" t="s">
        <v>223</v>
      </c>
      <c r="U250" t="s">
        <v>785</v>
      </c>
    </row>
    <row r="251" spans="1:22" ht="17">
      <c r="A251" s="1" t="s">
        <v>430</v>
      </c>
      <c r="B251" t="s">
        <v>373</v>
      </c>
      <c r="C251">
        <v>2015</v>
      </c>
      <c r="D251" t="s">
        <v>71</v>
      </c>
      <c r="E251" t="s">
        <v>14</v>
      </c>
      <c r="F251" t="s">
        <v>537</v>
      </c>
      <c r="G251" t="s">
        <v>209</v>
      </c>
      <c r="H251" t="s">
        <v>225</v>
      </c>
      <c r="I251" t="s">
        <v>215</v>
      </c>
      <c r="J251" t="s">
        <v>223</v>
      </c>
      <c r="K251" t="s">
        <v>220</v>
      </c>
      <c r="L251" t="s">
        <v>230</v>
      </c>
      <c r="M251" t="s">
        <v>232</v>
      </c>
      <c r="N251" t="s">
        <v>246</v>
      </c>
      <c r="O251" t="s">
        <v>239</v>
      </c>
      <c r="P251" t="s">
        <v>223</v>
      </c>
      <c r="Q251" t="s">
        <v>251</v>
      </c>
      <c r="R251" t="s">
        <v>223</v>
      </c>
      <c r="S251" t="s">
        <v>223</v>
      </c>
      <c r="T251" t="s">
        <v>748</v>
      </c>
      <c r="V251" s="15" t="s">
        <v>786</v>
      </c>
    </row>
    <row r="252" spans="1:22" ht="17">
      <c r="A252" s="1" t="s">
        <v>420</v>
      </c>
      <c r="C252">
        <v>2015</v>
      </c>
      <c r="D252" t="s">
        <v>71</v>
      </c>
      <c r="E252" t="s">
        <v>14</v>
      </c>
      <c r="F252" t="s">
        <v>537</v>
      </c>
      <c r="G252" t="s">
        <v>210</v>
      </c>
      <c r="H252" t="s">
        <v>274</v>
      </c>
      <c r="I252" t="s">
        <v>215</v>
      </c>
      <c r="J252" t="s">
        <v>223</v>
      </c>
      <c r="K252" t="s">
        <v>220</v>
      </c>
      <c r="L252" t="s">
        <v>229</v>
      </c>
      <c r="M252" t="s">
        <v>233</v>
      </c>
      <c r="N252" t="s">
        <v>246</v>
      </c>
      <c r="O252" t="s">
        <v>242</v>
      </c>
      <c r="P252" t="s">
        <v>248</v>
      </c>
      <c r="Q252" t="s">
        <v>542</v>
      </c>
      <c r="R252" t="s">
        <v>223</v>
      </c>
      <c r="S252" t="s">
        <v>223</v>
      </c>
      <c r="T252" t="s">
        <v>789</v>
      </c>
      <c r="U252" t="s">
        <v>788</v>
      </c>
      <c r="V252" t="s">
        <v>726</v>
      </c>
    </row>
    <row r="253" spans="1:22" ht="17">
      <c r="A253" s="1" t="s">
        <v>386</v>
      </c>
      <c r="C253">
        <v>2015</v>
      </c>
      <c r="D253" t="s">
        <v>70</v>
      </c>
      <c r="E253" t="s">
        <v>14</v>
      </c>
      <c r="F253" t="s">
        <v>537</v>
      </c>
      <c r="G253" t="s">
        <v>209</v>
      </c>
      <c r="I253" t="s">
        <v>214</v>
      </c>
      <c r="J253" t="s">
        <v>223</v>
      </c>
      <c r="K253" t="s">
        <v>259</v>
      </c>
      <c r="L253" t="s">
        <v>229</v>
      </c>
      <c r="M253" t="s">
        <v>233</v>
      </c>
      <c r="N253" t="s">
        <v>246</v>
      </c>
      <c r="O253" t="s">
        <v>244</v>
      </c>
      <c r="Q253" t="s">
        <v>541</v>
      </c>
      <c r="R253" t="s">
        <v>223</v>
      </c>
      <c r="S253" t="s">
        <v>223</v>
      </c>
      <c r="T253" t="s">
        <v>543</v>
      </c>
    </row>
    <row r="254" spans="1:22" ht="17">
      <c r="A254" s="1" t="s">
        <v>396</v>
      </c>
      <c r="C254">
        <v>2015</v>
      </c>
      <c r="D254" t="s">
        <v>70</v>
      </c>
      <c r="E254" t="s">
        <v>201</v>
      </c>
      <c r="F254" t="s">
        <v>537</v>
      </c>
      <c r="G254" t="s">
        <v>209</v>
      </c>
      <c r="H254" t="s">
        <v>225</v>
      </c>
      <c r="I254" t="s">
        <v>215</v>
      </c>
      <c r="J254" t="s">
        <v>222</v>
      </c>
      <c r="K254" t="s">
        <v>217</v>
      </c>
      <c r="L254" t="s">
        <v>230</v>
      </c>
      <c r="M254" t="s">
        <v>233</v>
      </c>
      <c r="N254" t="s">
        <v>246</v>
      </c>
      <c r="O254" t="s">
        <v>242</v>
      </c>
      <c r="Q254" t="s">
        <v>253</v>
      </c>
      <c r="R254" t="s">
        <v>257</v>
      </c>
      <c r="S254" t="s">
        <v>739</v>
      </c>
      <c r="U254" t="s">
        <v>790</v>
      </c>
    </row>
    <row r="255" spans="1:22" ht="17">
      <c r="A255" s="1" t="s">
        <v>398</v>
      </c>
      <c r="C255">
        <v>2015</v>
      </c>
      <c r="D255" t="s">
        <v>198</v>
      </c>
      <c r="E255" t="s">
        <v>14</v>
      </c>
      <c r="F255" t="s">
        <v>208</v>
      </c>
      <c r="G255" t="s">
        <v>209</v>
      </c>
      <c r="H255" t="s">
        <v>225</v>
      </c>
      <c r="I255" t="s">
        <v>215</v>
      </c>
      <c r="J255" t="s">
        <v>223</v>
      </c>
      <c r="K255" t="s">
        <v>216</v>
      </c>
      <c r="L255" t="s">
        <v>229</v>
      </c>
      <c r="M255" t="s">
        <v>233</v>
      </c>
      <c r="N255" t="s">
        <v>235</v>
      </c>
      <c r="O255" t="s">
        <v>240</v>
      </c>
      <c r="P255" t="s">
        <v>222</v>
      </c>
      <c r="Q255" t="s">
        <v>567</v>
      </c>
      <c r="R255" t="s">
        <v>223</v>
      </c>
      <c r="S255" t="s">
        <v>223</v>
      </c>
      <c r="T255" t="s">
        <v>748</v>
      </c>
      <c r="U255" t="s">
        <v>595</v>
      </c>
    </row>
    <row r="256" spans="1:22" ht="17">
      <c r="A256" s="1" t="s">
        <v>437</v>
      </c>
      <c r="C256">
        <v>2015</v>
      </c>
      <c r="D256" t="s">
        <v>70</v>
      </c>
      <c r="E256" t="s">
        <v>201</v>
      </c>
      <c r="F256" t="s">
        <v>537</v>
      </c>
      <c r="G256" t="s">
        <v>210</v>
      </c>
      <c r="H256" t="s">
        <v>225</v>
      </c>
      <c r="I256" t="s">
        <v>214</v>
      </c>
      <c r="J256" t="s">
        <v>223</v>
      </c>
      <c r="K256" t="s">
        <v>217</v>
      </c>
      <c r="L256" t="s">
        <v>230</v>
      </c>
      <c r="M256" t="s">
        <v>232</v>
      </c>
      <c r="N256" t="s">
        <v>246</v>
      </c>
      <c r="O256" t="s">
        <v>242</v>
      </c>
      <c r="Q256" t="s">
        <v>251</v>
      </c>
      <c r="R256" t="s">
        <v>223</v>
      </c>
      <c r="S256" t="s">
        <v>223</v>
      </c>
      <c r="U256" t="s">
        <v>736</v>
      </c>
    </row>
    <row r="257" spans="1:22" ht="17" customHeight="1">
      <c r="A257" s="1" t="s">
        <v>791</v>
      </c>
      <c r="C257">
        <v>2015</v>
      </c>
      <c r="D257" t="s">
        <v>70</v>
      </c>
      <c r="E257" t="s">
        <v>201</v>
      </c>
      <c r="F257" t="s">
        <v>537</v>
      </c>
      <c r="G257" t="s">
        <v>210</v>
      </c>
      <c r="H257" t="s">
        <v>225</v>
      </c>
      <c r="I257" t="s">
        <v>214</v>
      </c>
      <c r="J257" t="s">
        <v>749</v>
      </c>
      <c r="K257" t="s">
        <v>219</v>
      </c>
      <c r="L257" t="s">
        <v>229</v>
      </c>
      <c r="M257" t="s">
        <v>232</v>
      </c>
      <c r="N257" t="s">
        <v>246</v>
      </c>
      <c r="Q257" t="s">
        <v>251</v>
      </c>
      <c r="R257" t="s">
        <v>223</v>
      </c>
      <c r="S257" t="s">
        <v>223</v>
      </c>
      <c r="T257" t="s">
        <v>540</v>
      </c>
      <c r="U257" s="17" t="s">
        <v>792</v>
      </c>
      <c r="V257" s="18" t="s">
        <v>793</v>
      </c>
    </row>
    <row r="258" spans="1:22" ht="17">
      <c r="A258" s="1" t="s">
        <v>376</v>
      </c>
      <c r="C258">
        <v>2015</v>
      </c>
      <c r="D258" t="s">
        <v>199</v>
      </c>
      <c r="E258" t="s">
        <v>202</v>
      </c>
      <c r="F258" t="s">
        <v>537</v>
      </c>
      <c r="G258" t="s">
        <v>210</v>
      </c>
      <c r="I258" t="s">
        <v>215</v>
      </c>
      <c r="J258" t="s">
        <v>223</v>
      </c>
      <c r="K258" t="s">
        <v>219</v>
      </c>
      <c r="L258" t="s">
        <v>229</v>
      </c>
      <c r="M258" t="s">
        <v>233</v>
      </c>
      <c r="N258" t="s">
        <v>246</v>
      </c>
      <c r="Q258" t="s">
        <v>541</v>
      </c>
      <c r="R258" t="s">
        <v>223</v>
      </c>
      <c r="S258" t="s">
        <v>223</v>
      </c>
      <c r="T258" t="s">
        <v>543</v>
      </c>
      <c r="U258" t="s">
        <v>547</v>
      </c>
    </row>
    <row r="259" spans="1:22" ht="17">
      <c r="A259" s="1" t="s">
        <v>369</v>
      </c>
      <c r="C259">
        <v>2015</v>
      </c>
      <c r="D259" t="s">
        <v>794</v>
      </c>
      <c r="T259" t="s">
        <v>565</v>
      </c>
    </row>
    <row r="260" spans="1:22" ht="20" customHeight="1">
      <c r="A260" s="1" t="s">
        <v>357</v>
      </c>
      <c r="C260">
        <v>2015</v>
      </c>
      <c r="D260" t="s">
        <v>70</v>
      </c>
      <c r="E260" t="s">
        <v>202</v>
      </c>
      <c r="F260" t="s">
        <v>537</v>
      </c>
      <c r="G260" t="s">
        <v>210</v>
      </c>
      <c r="I260" t="s">
        <v>215</v>
      </c>
      <c r="J260" t="s">
        <v>223</v>
      </c>
      <c r="K260" t="s">
        <v>216</v>
      </c>
      <c r="L260" t="s">
        <v>229</v>
      </c>
      <c r="M260" t="s">
        <v>233</v>
      </c>
      <c r="N260" t="s">
        <v>246</v>
      </c>
      <c r="O260" t="s">
        <v>244</v>
      </c>
      <c r="P260" t="s">
        <v>222</v>
      </c>
      <c r="Q260" t="s">
        <v>251</v>
      </c>
      <c r="R260" t="s">
        <v>223</v>
      </c>
      <c r="S260" t="s">
        <v>223</v>
      </c>
      <c r="T260" t="s">
        <v>731</v>
      </c>
      <c r="U260" t="s">
        <v>795</v>
      </c>
      <c r="V260" t="s">
        <v>796</v>
      </c>
    </row>
    <row r="261" spans="1:22" ht="20" customHeight="1">
      <c r="A261" s="1" t="s">
        <v>412</v>
      </c>
      <c r="C261">
        <v>2015</v>
      </c>
      <c r="D261" t="s">
        <v>71</v>
      </c>
      <c r="E261" t="s">
        <v>14</v>
      </c>
      <c r="F261" t="s">
        <v>537</v>
      </c>
      <c r="G261" t="s">
        <v>210</v>
      </c>
      <c r="H261" t="s">
        <v>225</v>
      </c>
      <c r="I261" t="s">
        <v>282</v>
      </c>
      <c r="J261" t="s">
        <v>223</v>
      </c>
      <c r="K261" t="s">
        <v>259</v>
      </c>
      <c r="L261" t="s">
        <v>229</v>
      </c>
      <c r="M261" t="s">
        <v>233</v>
      </c>
      <c r="N261" t="s">
        <v>235</v>
      </c>
      <c r="Q261" t="s">
        <v>253</v>
      </c>
      <c r="R261" t="s">
        <v>223</v>
      </c>
      <c r="S261" t="s">
        <v>223</v>
      </c>
    </row>
    <row r="262" spans="1:22" ht="17">
      <c r="A262" s="1" t="s">
        <v>413</v>
      </c>
      <c r="C262">
        <v>2015</v>
      </c>
      <c r="D262" t="s">
        <v>70</v>
      </c>
      <c r="E262" t="s">
        <v>202</v>
      </c>
      <c r="F262" t="s">
        <v>537</v>
      </c>
      <c r="G262" t="s">
        <v>209</v>
      </c>
      <c r="I262" t="s">
        <v>279</v>
      </c>
      <c r="J262" t="s">
        <v>223</v>
      </c>
      <c r="K262" t="s">
        <v>218</v>
      </c>
      <c r="L262" t="s">
        <v>229</v>
      </c>
      <c r="M262" t="s">
        <v>233</v>
      </c>
      <c r="N262" t="s">
        <v>246</v>
      </c>
      <c r="O262" t="s">
        <v>244</v>
      </c>
      <c r="P262" t="s">
        <v>222</v>
      </c>
      <c r="Q262" t="s">
        <v>251</v>
      </c>
      <c r="R262" t="s">
        <v>223</v>
      </c>
      <c r="S262" t="s">
        <v>223</v>
      </c>
      <c r="U262" t="s">
        <v>595</v>
      </c>
      <c r="V262" t="s">
        <v>797</v>
      </c>
    </row>
    <row r="263" spans="1:22" ht="26">
      <c r="A263" s="1" t="s">
        <v>798</v>
      </c>
      <c r="C263">
        <v>2015</v>
      </c>
      <c r="D263" t="s">
        <v>198</v>
      </c>
      <c r="E263" t="s">
        <v>14</v>
      </c>
      <c r="F263" t="s">
        <v>537</v>
      </c>
      <c r="G263" t="s">
        <v>210</v>
      </c>
      <c r="I263" t="s">
        <v>282</v>
      </c>
      <c r="J263" t="s">
        <v>222</v>
      </c>
      <c r="K263" t="s">
        <v>216</v>
      </c>
      <c r="L263" t="s">
        <v>229</v>
      </c>
      <c r="M263" t="s">
        <v>233</v>
      </c>
      <c r="N263" t="s">
        <v>246</v>
      </c>
      <c r="R263" t="s">
        <v>799</v>
      </c>
      <c r="S263" t="s">
        <v>223</v>
      </c>
      <c r="T263" t="s">
        <v>686</v>
      </c>
      <c r="U263" t="s">
        <v>547</v>
      </c>
    </row>
    <row r="264" spans="1:22" ht="17">
      <c r="A264" s="1" t="s">
        <v>74</v>
      </c>
      <c r="C264">
        <v>2015</v>
      </c>
      <c r="D264" t="s">
        <v>70</v>
      </c>
      <c r="E264" t="s">
        <v>202</v>
      </c>
      <c r="F264" t="s">
        <v>537</v>
      </c>
      <c r="G264" t="s">
        <v>210</v>
      </c>
      <c r="H264" t="s">
        <v>274</v>
      </c>
      <c r="I264" t="s">
        <v>214</v>
      </c>
      <c r="J264" t="s">
        <v>223</v>
      </c>
      <c r="K264" t="s">
        <v>218</v>
      </c>
      <c r="L264" t="s">
        <v>229</v>
      </c>
      <c r="M264" t="s">
        <v>233</v>
      </c>
      <c r="N264" t="s">
        <v>246</v>
      </c>
      <c r="O264" t="s">
        <v>242</v>
      </c>
      <c r="Q264" t="s">
        <v>251</v>
      </c>
      <c r="R264" t="s">
        <v>223</v>
      </c>
      <c r="S264" t="s">
        <v>223</v>
      </c>
      <c r="T264" t="s">
        <v>540</v>
      </c>
      <c r="U264" t="s">
        <v>800</v>
      </c>
    </row>
    <row r="265" spans="1:22" ht="26">
      <c r="A265" s="1" t="s">
        <v>801</v>
      </c>
      <c r="C265">
        <v>2015</v>
      </c>
      <c r="D265" t="s">
        <v>70</v>
      </c>
      <c r="E265" t="s">
        <v>202</v>
      </c>
      <c r="F265" t="s">
        <v>537</v>
      </c>
      <c r="G265" t="s">
        <v>209</v>
      </c>
      <c r="I265" t="s">
        <v>213</v>
      </c>
      <c r="J265" t="s">
        <v>222</v>
      </c>
      <c r="K265" t="s">
        <v>218</v>
      </c>
      <c r="L265" t="s">
        <v>229</v>
      </c>
      <c r="M265" t="s">
        <v>233</v>
      </c>
      <c r="N265" t="s">
        <v>246</v>
      </c>
      <c r="O265" t="s">
        <v>242</v>
      </c>
      <c r="P265" t="s">
        <v>222</v>
      </c>
      <c r="Q265" t="s">
        <v>251</v>
      </c>
      <c r="R265" t="s">
        <v>257</v>
      </c>
      <c r="S265" t="s">
        <v>223</v>
      </c>
      <c r="U265" s="14" t="s">
        <v>802</v>
      </c>
    </row>
    <row r="266" spans="1:22" ht="20" customHeight="1">
      <c r="A266" s="1" t="s">
        <v>399</v>
      </c>
      <c r="B266" t="s">
        <v>373</v>
      </c>
      <c r="C266">
        <v>2015</v>
      </c>
      <c r="D266" t="s">
        <v>198</v>
      </c>
      <c r="E266" t="s">
        <v>201</v>
      </c>
      <c r="F266" t="s">
        <v>537</v>
      </c>
      <c r="G266" t="s">
        <v>209</v>
      </c>
      <c r="H266" t="s">
        <v>227</v>
      </c>
      <c r="I266" t="s">
        <v>215</v>
      </c>
      <c r="J266" t="s">
        <v>222</v>
      </c>
      <c r="K266" t="s">
        <v>216</v>
      </c>
      <c r="L266" t="s">
        <v>229</v>
      </c>
      <c r="M266" t="s">
        <v>233</v>
      </c>
      <c r="N266" t="s">
        <v>246</v>
      </c>
      <c r="O266" t="s">
        <v>242</v>
      </c>
      <c r="P266" t="s">
        <v>223</v>
      </c>
      <c r="Q266" t="s">
        <v>251</v>
      </c>
      <c r="R266" t="s">
        <v>256</v>
      </c>
      <c r="S266" t="s">
        <v>803</v>
      </c>
      <c r="U266" s="14" t="s">
        <v>804</v>
      </c>
    </row>
    <row r="267" spans="1:22" ht="17">
      <c r="A267" s="1" t="s">
        <v>363</v>
      </c>
      <c r="B267" t="s">
        <v>373</v>
      </c>
      <c r="C267">
        <v>2015</v>
      </c>
      <c r="D267" t="s">
        <v>70</v>
      </c>
      <c r="E267" t="s">
        <v>201</v>
      </c>
      <c r="F267" t="s">
        <v>537</v>
      </c>
      <c r="G267" t="s">
        <v>211</v>
      </c>
      <c r="H267" t="s">
        <v>225</v>
      </c>
      <c r="I267" t="s">
        <v>282</v>
      </c>
      <c r="J267" t="s">
        <v>223</v>
      </c>
      <c r="K267" t="s">
        <v>259</v>
      </c>
      <c r="L267" t="s">
        <v>229</v>
      </c>
      <c r="M267" t="s">
        <v>233</v>
      </c>
      <c r="N267" t="s">
        <v>246</v>
      </c>
      <c r="Q267" t="s">
        <v>254</v>
      </c>
      <c r="R267" t="s">
        <v>223</v>
      </c>
      <c r="S267" t="s">
        <v>223</v>
      </c>
      <c r="T267" t="s">
        <v>806</v>
      </c>
      <c r="U267" t="s">
        <v>805</v>
      </c>
    </row>
    <row r="268" spans="1:22" ht="17">
      <c r="A268" s="1" t="s">
        <v>406</v>
      </c>
      <c r="C268">
        <v>2015</v>
      </c>
      <c r="D268" t="s">
        <v>808</v>
      </c>
      <c r="U268" s="14" t="s">
        <v>807</v>
      </c>
    </row>
    <row r="269" spans="1:22" ht="17">
      <c r="A269" s="1" t="s">
        <v>400</v>
      </c>
      <c r="B269" t="s">
        <v>373</v>
      </c>
      <c r="C269">
        <v>2014</v>
      </c>
      <c r="D269" t="s">
        <v>70</v>
      </c>
      <c r="E269" t="s">
        <v>14</v>
      </c>
      <c r="F269" t="s">
        <v>537</v>
      </c>
      <c r="G269" t="s">
        <v>210</v>
      </c>
      <c r="H269" t="s">
        <v>274</v>
      </c>
      <c r="I269" t="s">
        <v>215</v>
      </c>
      <c r="J269" t="s">
        <v>223</v>
      </c>
      <c r="K269" t="s">
        <v>259</v>
      </c>
      <c r="L269" t="s">
        <v>230</v>
      </c>
      <c r="M269" t="s">
        <v>233</v>
      </c>
      <c r="N269" t="s">
        <v>245</v>
      </c>
      <c r="O269" t="s">
        <v>241</v>
      </c>
      <c r="Q269" t="s">
        <v>251</v>
      </c>
      <c r="R269" t="s">
        <v>223</v>
      </c>
      <c r="S269" t="s">
        <v>223</v>
      </c>
      <c r="T269" t="s">
        <v>731</v>
      </c>
    </row>
    <row r="270" spans="1:22" ht="17">
      <c r="A270" s="1" t="s">
        <v>380</v>
      </c>
      <c r="C270">
        <v>2015</v>
      </c>
      <c r="D270" t="s">
        <v>198</v>
      </c>
      <c r="E270" t="s">
        <v>14</v>
      </c>
      <c r="F270" t="s">
        <v>537</v>
      </c>
      <c r="G270" t="s">
        <v>210</v>
      </c>
      <c r="I270" t="s">
        <v>280</v>
      </c>
      <c r="J270" t="s">
        <v>223</v>
      </c>
      <c r="K270" t="s">
        <v>259</v>
      </c>
      <c r="L270" t="s">
        <v>229</v>
      </c>
      <c r="M270" t="s">
        <v>232</v>
      </c>
      <c r="N270" t="s">
        <v>235</v>
      </c>
      <c r="Q270" t="s">
        <v>597</v>
      </c>
      <c r="R270" t="s">
        <v>223</v>
      </c>
      <c r="S270" t="s">
        <v>223</v>
      </c>
      <c r="T270" t="s">
        <v>543</v>
      </c>
    </row>
    <row r="271" spans="1:22" ht="17">
      <c r="A271" s="1" t="s">
        <v>402</v>
      </c>
      <c r="B271" t="s">
        <v>373</v>
      </c>
      <c r="C271">
        <v>2015</v>
      </c>
      <c r="D271" t="s">
        <v>70</v>
      </c>
      <c r="E271" t="s">
        <v>14</v>
      </c>
      <c r="F271" t="s">
        <v>537</v>
      </c>
      <c r="G271" t="s">
        <v>210</v>
      </c>
      <c r="H271" t="s">
        <v>225</v>
      </c>
      <c r="I271" t="s">
        <v>282</v>
      </c>
      <c r="J271" t="s">
        <v>223</v>
      </c>
      <c r="K271" t="s">
        <v>259</v>
      </c>
      <c r="L271" t="s">
        <v>229</v>
      </c>
      <c r="M271" t="s">
        <v>233</v>
      </c>
      <c r="N271" t="s">
        <v>246</v>
      </c>
      <c r="R271" t="s">
        <v>223</v>
      </c>
      <c r="S271" t="s">
        <v>223</v>
      </c>
      <c r="T271" t="s">
        <v>748</v>
      </c>
    </row>
    <row r="272" spans="1:22" ht="17">
      <c r="A272" s="1" t="s">
        <v>415</v>
      </c>
      <c r="C272">
        <v>2015</v>
      </c>
      <c r="D272" t="s">
        <v>794</v>
      </c>
    </row>
    <row r="273" spans="1:23" ht="17">
      <c r="A273" s="1" t="s">
        <v>377</v>
      </c>
      <c r="C273">
        <v>2015</v>
      </c>
      <c r="D273" t="s">
        <v>70</v>
      </c>
      <c r="E273" t="s">
        <v>201</v>
      </c>
      <c r="F273" t="s">
        <v>537</v>
      </c>
      <c r="G273" t="s">
        <v>210</v>
      </c>
      <c r="I273" t="s">
        <v>215</v>
      </c>
      <c r="J273" t="s">
        <v>223</v>
      </c>
      <c r="K273" t="s">
        <v>259</v>
      </c>
      <c r="L273" t="s">
        <v>229</v>
      </c>
      <c r="M273" t="s">
        <v>233</v>
      </c>
      <c r="N273" t="s">
        <v>246</v>
      </c>
      <c r="O273" t="s">
        <v>242</v>
      </c>
      <c r="P273" t="s">
        <v>222</v>
      </c>
      <c r="Q273" t="s">
        <v>251</v>
      </c>
      <c r="R273" t="s">
        <v>223</v>
      </c>
      <c r="S273" t="s">
        <v>223</v>
      </c>
      <c r="U273" t="s">
        <v>809</v>
      </c>
    </row>
    <row r="274" spans="1:23" ht="17">
      <c r="A274" s="1" t="s">
        <v>378</v>
      </c>
      <c r="C274">
        <v>2015</v>
      </c>
      <c r="D274" t="s">
        <v>70</v>
      </c>
      <c r="E274" t="s">
        <v>202</v>
      </c>
      <c r="F274" t="s">
        <v>537</v>
      </c>
      <c r="G274" t="s">
        <v>210</v>
      </c>
      <c r="H274" t="s">
        <v>225</v>
      </c>
      <c r="I274" t="s">
        <v>215</v>
      </c>
      <c r="J274" t="s">
        <v>223</v>
      </c>
      <c r="K274" t="s">
        <v>218</v>
      </c>
      <c r="L274" t="s">
        <v>229</v>
      </c>
      <c r="M274" t="s">
        <v>233</v>
      </c>
      <c r="N274" t="s">
        <v>246</v>
      </c>
      <c r="O274" t="s">
        <v>240</v>
      </c>
      <c r="P274" t="s">
        <v>222</v>
      </c>
      <c r="Q274" t="s">
        <v>541</v>
      </c>
      <c r="R274" t="s">
        <v>257</v>
      </c>
      <c r="S274" t="s">
        <v>223</v>
      </c>
      <c r="T274" t="s">
        <v>811</v>
      </c>
      <c r="U274" t="s">
        <v>810</v>
      </c>
    </row>
    <row r="275" spans="1:23" ht="17">
      <c r="A275" s="1" t="s">
        <v>407</v>
      </c>
      <c r="C275">
        <v>2015</v>
      </c>
      <c r="D275" t="s">
        <v>198</v>
      </c>
      <c r="E275" t="s">
        <v>201</v>
      </c>
      <c r="F275" t="s">
        <v>537</v>
      </c>
      <c r="G275" t="s">
        <v>209</v>
      </c>
      <c r="H275" t="s">
        <v>225</v>
      </c>
      <c r="I275" t="s">
        <v>282</v>
      </c>
      <c r="J275" t="s">
        <v>223</v>
      </c>
      <c r="K275" t="s">
        <v>217</v>
      </c>
      <c r="L275" t="s">
        <v>230</v>
      </c>
      <c r="M275" t="s">
        <v>232</v>
      </c>
      <c r="N275" t="s">
        <v>246</v>
      </c>
      <c r="O275" t="s">
        <v>239</v>
      </c>
      <c r="Q275" t="s">
        <v>251</v>
      </c>
      <c r="R275" t="s">
        <v>223</v>
      </c>
      <c r="S275" t="s">
        <v>223</v>
      </c>
    </row>
    <row r="276" spans="1:23" ht="17">
      <c r="A276" s="1" t="s">
        <v>414</v>
      </c>
      <c r="C276">
        <v>2015</v>
      </c>
      <c r="D276" t="s">
        <v>70</v>
      </c>
      <c r="E276" t="s">
        <v>202</v>
      </c>
      <c r="F276" t="s">
        <v>537</v>
      </c>
      <c r="G276" t="s">
        <v>210</v>
      </c>
      <c r="H276" t="s">
        <v>274</v>
      </c>
      <c r="I276" t="s">
        <v>214</v>
      </c>
      <c r="J276" t="s">
        <v>222</v>
      </c>
      <c r="K276" t="s">
        <v>218</v>
      </c>
      <c r="L276" t="s">
        <v>230</v>
      </c>
      <c r="M276" t="s">
        <v>232</v>
      </c>
      <c r="N276" t="s">
        <v>246</v>
      </c>
      <c r="O276" t="s">
        <v>239</v>
      </c>
      <c r="P276" t="s">
        <v>222</v>
      </c>
      <c r="Q276" t="s">
        <v>251</v>
      </c>
      <c r="R276" t="s">
        <v>223</v>
      </c>
      <c r="S276" t="s">
        <v>223</v>
      </c>
      <c r="U276" t="s">
        <v>812</v>
      </c>
    </row>
    <row r="277" spans="1:23" ht="17">
      <c r="A277" s="1" t="s">
        <v>82</v>
      </c>
      <c r="C277">
        <v>2015</v>
      </c>
      <c r="D277" t="s">
        <v>198</v>
      </c>
      <c r="E277" t="s">
        <v>202</v>
      </c>
      <c r="F277" t="s">
        <v>207</v>
      </c>
      <c r="G277" t="s">
        <v>209</v>
      </c>
      <c r="I277" t="s">
        <v>215</v>
      </c>
      <c r="J277" t="s">
        <v>223</v>
      </c>
      <c r="K277" t="s">
        <v>259</v>
      </c>
      <c r="L277" t="s">
        <v>229</v>
      </c>
      <c r="M277" t="s">
        <v>233</v>
      </c>
      <c r="N277" t="s">
        <v>245</v>
      </c>
      <c r="Q277" t="s">
        <v>251</v>
      </c>
      <c r="R277" t="s">
        <v>223</v>
      </c>
      <c r="S277" t="s">
        <v>223</v>
      </c>
      <c r="U277" t="s">
        <v>813</v>
      </c>
    </row>
    <row r="278" spans="1:23" ht="17">
      <c r="A278" s="1" t="s">
        <v>405</v>
      </c>
      <c r="C278">
        <v>2015</v>
      </c>
      <c r="D278" t="s">
        <v>198</v>
      </c>
      <c r="E278" t="s">
        <v>14</v>
      </c>
      <c r="F278" t="s">
        <v>537</v>
      </c>
      <c r="G278" t="s">
        <v>209</v>
      </c>
      <c r="H278" t="s">
        <v>274</v>
      </c>
      <c r="I278" t="s">
        <v>215</v>
      </c>
      <c r="J278" t="s">
        <v>223</v>
      </c>
      <c r="K278" t="s">
        <v>216</v>
      </c>
      <c r="L278" t="s">
        <v>230</v>
      </c>
      <c r="M278" t="s">
        <v>233</v>
      </c>
      <c r="N278" t="s">
        <v>246</v>
      </c>
      <c r="O278" t="s">
        <v>239</v>
      </c>
      <c r="Q278" t="s">
        <v>541</v>
      </c>
      <c r="R278" t="s">
        <v>223</v>
      </c>
      <c r="S278" t="s">
        <v>223</v>
      </c>
      <c r="T278" t="s">
        <v>543</v>
      </c>
      <c r="U278" t="s">
        <v>814</v>
      </c>
      <c r="V278" t="s">
        <v>815</v>
      </c>
      <c r="W278" s="14" t="s">
        <v>816</v>
      </c>
    </row>
    <row r="279" spans="1:23" ht="17">
      <c r="A279" s="1" t="s">
        <v>358</v>
      </c>
      <c r="C279">
        <v>2015</v>
      </c>
      <c r="D279" t="s">
        <v>70</v>
      </c>
      <c r="E279" t="s">
        <v>201</v>
      </c>
      <c r="F279" t="s">
        <v>537</v>
      </c>
      <c r="G279" t="s">
        <v>210</v>
      </c>
      <c r="H279" t="s">
        <v>274</v>
      </c>
      <c r="I279" t="s">
        <v>215</v>
      </c>
      <c r="J279" t="s">
        <v>223</v>
      </c>
      <c r="K279" t="s">
        <v>259</v>
      </c>
      <c r="L279" t="s">
        <v>229</v>
      </c>
      <c r="M279" t="s">
        <v>233</v>
      </c>
      <c r="N279" t="s">
        <v>246</v>
      </c>
      <c r="O279" t="s">
        <v>239</v>
      </c>
      <c r="P279" t="s">
        <v>248</v>
      </c>
      <c r="Q279" t="s">
        <v>541</v>
      </c>
      <c r="R279" t="s">
        <v>223</v>
      </c>
      <c r="S279" t="s">
        <v>223</v>
      </c>
      <c r="T279" t="s">
        <v>818</v>
      </c>
      <c r="U279" t="s">
        <v>595</v>
      </c>
      <c r="V279" t="s">
        <v>817</v>
      </c>
    </row>
    <row r="280" spans="1:23" ht="17" customHeight="1">
      <c r="A280" s="1" t="s">
        <v>367</v>
      </c>
      <c r="C280">
        <v>2015</v>
      </c>
      <c r="D280" t="s">
        <v>70</v>
      </c>
      <c r="E280" t="s">
        <v>202</v>
      </c>
      <c r="F280" t="s">
        <v>537</v>
      </c>
      <c r="G280" t="s">
        <v>209</v>
      </c>
      <c r="I280" t="s">
        <v>282</v>
      </c>
      <c r="J280" t="s">
        <v>223</v>
      </c>
      <c r="K280" t="s">
        <v>219</v>
      </c>
      <c r="L280" t="s">
        <v>229</v>
      </c>
      <c r="M280" t="s">
        <v>232</v>
      </c>
      <c r="N280" t="s">
        <v>246</v>
      </c>
      <c r="O280" t="s">
        <v>242</v>
      </c>
      <c r="P280" t="s">
        <v>248</v>
      </c>
      <c r="Q280" t="s">
        <v>251</v>
      </c>
      <c r="R280" t="s">
        <v>223</v>
      </c>
      <c r="S280" t="s">
        <v>223</v>
      </c>
      <c r="T280" t="s">
        <v>731</v>
      </c>
      <c r="U280" t="s">
        <v>729</v>
      </c>
    </row>
    <row r="281" spans="1:23" ht="17">
      <c r="A281" s="1" t="s">
        <v>383</v>
      </c>
      <c r="C281">
        <v>2015</v>
      </c>
      <c r="D281" t="s">
        <v>199</v>
      </c>
      <c r="E281" t="s">
        <v>14</v>
      </c>
      <c r="F281" t="s">
        <v>537</v>
      </c>
      <c r="G281" t="s">
        <v>209</v>
      </c>
      <c r="H281" t="s">
        <v>225</v>
      </c>
      <c r="I281" t="s">
        <v>214</v>
      </c>
      <c r="J281" t="s">
        <v>223</v>
      </c>
      <c r="K281" t="s">
        <v>259</v>
      </c>
      <c r="L281" t="s">
        <v>230</v>
      </c>
      <c r="M281" t="s">
        <v>233</v>
      </c>
      <c r="N281" t="s">
        <v>236</v>
      </c>
      <c r="O281" t="s">
        <v>242</v>
      </c>
      <c r="P281" t="s">
        <v>223</v>
      </c>
      <c r="Q281" t="s">
        <v>250</v>
      </c>
      <c r="R281" t="s">
        <v>223</v>
      </c>
      <c r="S281" t="s">
        <v>223</v>
      </c>
      <c r="T281" t="s">
        <v>748</v>
      </c>
      <c r="U281" t="s">
        <v>819</v>
      </c>
      <c r="W281" s="19" t="s">
        <v>820</v>
      </c>
    </row>
    <row r="282" spans="1:23" ht="26">
      <c r="A282" s="1" t="s">
        <v>821</v>
      </c>
      <c r="B282" t="s">
        <v>373</v>
      </c>
      <c r="C282">
        <v>2015</v>
      </c>
      <c r="D282" t="s">
        <v>71</v>
      </c>
      <c r="E282" t="s">
        <v>14</v>
      </c>
      <c r="F282" t="s">
        <v>207</v>
      </c>
      <c r="G282" t="s">
        <v>209</v>
      </c>
      <c r="H282" t="s">
        <v>225</v>
      </c>
      <c r="I282" t="s">
        <v>215</v>
      </c>
      <c r="J282" t="s">
        <v>222</v>
      </c>
      <c r="K282" t="s">
        <v>220</v>
      </c>
      <c r="L282" t="s">
        <v>229</v>
      </c>
      <c r="M282" t="s">
        <v>233</v>
      </c>
      <c r="N282" t="s">
        <v>236</v>
      </c>
      <c r="O282" t="s">
        <v>240</v>
      </c>
      <c r="P282" t="s">
        <v>223</v>
      </c>
      <c r="Q282" t="s">
        <v>541</v>
      </c>
      <c r="R282" t="s">
        <v>256</v>
      </c>
      <c r="S282" t="s">
        <v>823</v>
      </c>
      <c r="U282" t="s">
        <v>733</v>
      </c>
      <c r="V282" s="14" t="s">
        <v>822</v>
      </c>
    </row>
    <row r="283" spans="1:23" ht="17">
      <c r="A283" s="1" t="s">
        <v>375</v>
      </c>
      <c r="C283">
        <v>2015</v>
      </c>
      <c r="D283" t="s">
        <v>70</v>
      </c>
      <c r="E283" t="s">
        <v>14</v>
      </c>
      <c r="F283" t="s">
        <v>537</v>
      </c>
      <c r="G283" t="s">
        <v>209</v>
      </c>
      <c r="H283" t="s">
        <v>225</v>
      </c>
      <c r="I283" t="s">
        <v>282</v>
      </c>
      <c r="J283" t="s">
        <v>222</v>
      </c>
      <c r="K283" t="s">
        <v>259</v>
      </c>
      <c r="L283" t="s">
        <v>230</v>
      </c>
      <c r="M283" t="s">
        <v>232</v>
      </c>
      <c r="N283" t="s">
        <v>246</v>
      </c>
      <c r="Q283" t="s">
        <v>252</v>
      </c>
      <c r="R283" t="s">
        <v>223</v>
      </c>
      <c r="S283" t="s">
        <v>824</v>
      </c>
      <c r="T283" t="s">
        <v>748</v>
      </c>
      <c r="U283" t="s">
        <v>825</v>
      </c>
    </row>
    <row r="284" spans="1:23" ht="17">
      <c r="A284" s="1" t="s">
        <v>401</v>
      </c>
      <c r="C284">
        <v>2015</v>
      </c>
      <c r="D284" t="s">
        <v>70</v>
      </c>
      <c r="E284" t="s">
        <v>201</v>
      </c>
      <c r="F284" t="s">
        <v>537</v>
      </c>
      <c r="G284" t="s">
        <v>210</v>
      </c>
      <c r="H284" t="s">
        <v>274</v>
      </c>
      <c r="I284" t="s">
        <v>282</v>
      </c>
      <c r="J284" t="s">
        <v>223</v>
      </c>
      <c r="K284" t="s">
        <v>259</v>
      </c>
      <c r="L284" t="s">
        <v>229</v>
      </c>
      <c r="M284" t="s">
        <v>233</v>
      </c>
      <c r="O284" t="s">
        <v>239</v>
      </c>
      <c r="Q284" t="s">
        <v>250</v>
      </c>
      <c r="R284" t="s">
        <v>223</v>
      </c>
      <c r="S284" t="s">
        <v>223</v>
      </c>
      <c r="T284" t="s">
        <v>748</v>
      </c>
      <c r="U284" t="s">
        <v>795</v>
      </c>
      <c r="V284" t="s">
        <v>547</v>
      </c>
    </row>
    <row r="285" spans="1:23" ht="17">
      <c r="A285" s="1" t="s">
        <v>364</v>
      </c>
      <c r="C285">
        <v>2015</v>
      </c>
      <c r="D285" t="s">
        <v>71</v>
      </c>
      <c r="E285" t="s">
        <v>202</v>
      </c>
      <c r="F285" t="s">
        <v>537</v>
      </c>
      <c r="G285" t="s">
        <v>210</v>
      </c>
      <c r="H285" t="s">
        <v>274</v>
      </c>
      <c r="I285" t="s">
        <v>215</v>
      </c>
      <c r="J285" t="s">
        <v>223</v>
      </c>
      <c r="K285" t="s">
        <v>218</v>
      </c>
      <c r="L285" t="s">
        <v>229</v>
      </c>
      <c r="M285" t="s">
        <v>233</v>
      </c>
      <c r="N285" t="s">
        <v>235</v>
      </c>
      <c r="O285" t="s">
        <v>239</v>
      </c>
      <c r="Q285" t="s">
        <v>251</v>
      </c>
      <c r="R285" t="s">
        <v>256</v>
      </c>
      <c r="S285" t="s">
        <v>828</v>
      </c>
      <c r="T285" t="s">
        <v>731</v>
      </c>
      <c r="U285" t="s">
        <v>827</v>
      </c>
      <c r="V285" s="14" t="s">
        <v>826</v>
      </c>
    </row>
    <row r="286" spans="1:23" ht="17">
      <c r="A286" s="1" t="s">
        <v>359</v>
      </c>
      <c r="C286">
        <v>2015</v>
      </c>
      <c r="D286" t="s">
        <v>199</v>
      </c>
      <c r="E286" t="s">
        <v>14</v>
      </c>
      <c r="F286" t="s">
        <v>537</v>
      </c>
      <c r="G286" t="s">
        <v>210</v>
      </c>
      <c r="H286" t="s">
        <v>274</v>
      </c>
      <c r="I286" t="s">
        <v>215</v>
      </c>
      <c r="J286" t="s">
        <v>223</v>
      </c>
      <c r="K286" t="s">
        <v>259</v>
      </c>
      <c r="L286" t="s">
        <v>230</v>
      </c>
      <c r="M286" t="s">
        <v>233</v>
      </c>
      <c r="N286" t="s">
        <v>246</v>
      </c>
      <c r="Q286" t="s">
        <v>251</v>
      </c>
      <c r="R286" t="s">
        <v>256</v>
      </c>
      <c r="S286" t="s">
        <v>287</v>
      </c>
      <c r="T286" t="s">
        <v>686</v>
      </c>
      <c r="U286" t="s">
        <v>829</v>
      </c>
    </row>
    <row r="287" spans="1:23" ht="17">
      <c r="A287" s="1" t="s">
        <v>410</v>
      </c>
      <c r="C287">
        <v>2015</v>
      </c>
      <c r="D287" t="s">
        <v>71</v>
      </c>
      <c r="E287" t="s">
        <v>202</v>
      </c>
      <c r="F287" t="s">
        <v>208</v>
      </c>
      <c r="G287" t="s">
        <v>209</v>
      </c>
      <c r="H287" t="s">
        <v>225</v>
      </c>
      <c r="I287" t="s">
        <v>282</v>
      </c>
      <c r="J287" t="s">
        <v>223</v>
      </c>
      <c r="K287" t="s">
        <v>218</v>
      </c>
      <c r="L287" t="s">
        <v>229</v>
      </c>
      <c r="M287" t="s">
        <v>233</v>
      </c>
      <c r="N287" t="s">
        <v>246</v>
      </c>
      <c r="O287" t="s">
        <v>239</v>
      </c>
      <c r="P287" t="s">
        <v>248</v>
      </c>
      <c r="Q287" t="s">
        <v>251</v>
      </c>
      <c r="R287" t="s">
        <v>223</v>
      </c>
      <c r="S287" t="s">
        <v>223</v>
      </c>
      <c r="T287" t="s">
        <v>748</v>
      </c>
      <c r="U287" t="s">
        <v>547</v>
      </c>
    </row>
    <row r="288" spans="1:23" ht="17">
      <c r="A288" s="1" t="s">
        <v>422</v>
      </c>
      <c r="C288">
        <v>2015</v>
      </c>
      <c r="D288" t="s">
        <v>198</v>
      </c>
      <c r="E288" t="s">
        <v>14</v>
      </c>
      <c r="F288" t="s">
        <v>263</v>
      </c>
      <c r="G288" t="s">
        <v>209</v>
      </c>
      <c r="H288" t="s">
        <v>225</v>
      </c>
      <c r="I288" t="s">
        <v>215</v>
      </c>
      <c r="J288" t="s">
        <v>222</v>
      </c>
      <c r="K288" t="s">
        <v>259</v>
      </c>
      <c r="L288" t="s">
        <v>230</v>
      </c>
      <c r="M288" t="s">
        <v>232</v>
      </c>
      <c r="N288" t="s">
        <v>830</v>
      </c>
      <c r="O288" t="s">
        <v>241</v>
      </c>
      <c r="P288" t="s">
        <v>222</v>
      </c>
      <c r="Q288" t="s">
        <v>251</v>
      </c>
      <c r="R288" t="s">
        <v>256</v>
      </c>
      <c r="S288" t="s">
        <v>824</v>
      </c>
      <c r="T288" t="s">
        <v>748</v>
      </c>
      <c r="U288" t="s">
        <v>772</v>
      </c>
      <c r="V288" s="14" t="s">
        <v>831</v>
      </c>
      <c r="W288" t="s">
        <v>832</v>
      </c>
    </row>
    <row r="289" spans="1:22" ht="17">
      <c r="A289" s="1" t="s">
        <v>361</v>
      </c>
      <c r="C289">
        <v>2015</v>
      </c>
      <c r="D289" t="s">
        <v>70</v>
      </c>
      <c r="E289" t="s">
        <v>14</v>
      </c>
      <c r="F289" t="s">
        <v>208</v>
      </c>
      <c r="G289" t="s">
        <v>209</v>
      </c>
      <c r="H289" t="s">
        <v>225</v>
      </c>
      <c r="I289" t="s">
        <v>215</v>
      </c>
      <c r="J289" t="s">
        <v>223</v>
      </c>
      <c r="K289" t="s">
        <v>219</v>
      </c>
      <c r="L289" t="s">
        <v>229</v>
      </c>
      <c r="M289" t="s">
        <v>232</v>
      </c>
      <c r="N289" t="s">
        <v>246</v>
      </c>
      <c r="O289" t="s">
        <v>242</v>
      </c>
      <c r="P289" t="s">
        <v>222</v>
      </c>
      <c r="Q289" t="s">
        <v>251</v>
      </c>
      <c r="R289" t="s">
        <v>223</v>
      </c>
      <c r="S289" t="s">
        <v>223</v>
      </c>
      <c r="T289" t="s">
        <v>737</v>
      </c>
      <c r="U289" t="s">
        <v>595</v>
      </c>
      <c r="V289" s="15" t="s">
        <v>833</v>
      </c>
    </row>
    <row r="290" spans="1:22" ht="17">
      <c r="A290" s="1" t="s">
        <v>433</v>
      </c>
      <c r="C290">
        <v>2015</v>
      </c>
      <c r="D290" t="s">
        <v>70</v>
      </c>
      <c r="E290" t="s">
        <v>201</v>
      </c>
      <c r="F290" t="s">
        <v>537</v>
      </c>
      <c r="G290" t="s">
        <v>211</v>
      </c>
      <c r="H290" t="s">
        <v>274</v>
      </c>
      <c r="I290" t="s">
        <v>214</v>
      </c>
      <c r="J290" t="s">
        <v>222</v>
      </c>
      <c r="K290" t="s">
        <v>259</v>
      </c>
      <c r="L290" t="s">
        <v>229</v>
      </c>
      <c r="M290" t="s">
        <v>232</v>
      </c>
      <c r="N290" t="s">
        <v>246</v>
      </c>
      <c r="O290" t="s">
        <v>239</v>
      </c>
      <c r="P290" t="s">
        <v>222</v>
      </c>
      <c r="Q290" t="s">
        <v>251</v>
      </c>
      <c r="R290" t="s">
        <v>223</v>
      </c>
      <c r="S290" t="s">
        <v>223</v>
      </c>
      <c r="T290" t="s">
        <v>565</v>
      </c>
      <c r="U290" t="s">
        <v>783</v>
      </c>
    </row>
    <row r="291" spans="1:22" ht="17">
      <c r="A291" s="1" t="s">
        <v>429</v>
      </c>
      <c r="C291">
        <v>2015</v>
      </c>
      <c r="D291" t="s">
        <v>198</v>
      </c>
      <c r="E291" t="s">
        <v>201</v>
      </c>
      <c r="F291" t="s">
        <v>537</v>
      </c>
      <c r="G291" t="s">
        <v>212</v>
      </c>
      <c r="I291" t="s">
        <v>281</v>
      </c>
      <c r="J291" t="s">
        <v>223</v>
      </c>
      <c r="K291" t="s">
        <v>259</v>
      </c>
      <c r="L291" t="s">
        <v>229</v>
      </c>
      <c r="M291" t="s">
        <v>232</v>
      </c>
      <c r="N291" t="s">
        <v>245</v>
      </c>
      <c r="Q291" t="s">
        <v>567</v>
      </c>
      <c r="R291" t="s">
        <v>836</v>
      </c>
      <c r="S291" t="s">
        <v>835</v>
      </c>
      <c r="U291" t="s">
        <v>834</v>
      </c>
    </row>
    <row r="292" spans="1:22" ht="17">
      <c r="A292" s="1" t="s">
        <v>435</v>
      </c>
      <c r="C292">
        <v>2015</v>
      </c>
      <c r="D292" t="s">
        <v>70</v>
      </c>
      <c r="E292" t="s">
        <v>202</v>
      </c>
      <c r="F292" t="s">
        <v>537</v>
      </c>
      <c r="G292" t="s">
        <v>210</v>
      </c>
      <c r="H292" t="s">
        <v>274</v>
      </c>
      <c r="I292" t="s">
        <v>215</v>
      </c>
      <c r="J292" t="s">
        <v>223</v>
      </c>
      <c r="K292" t="s">
        <v>259</v>
      </c>
      <c r="L292" t="s">
        <v>229</v>
      </c>
      <c r="M292" t="s">
        <v>233</v>
      </c>
      <c r="N292" t="s">
        <v>246</v>
      </c>
      <c r="O292" t="s">
        <v>242</v>
      </c>
      <c r="Q292" t="s">
        <v>253</v>
      </c>
      <c r="R292" t="s">
        <v>223</v>
      </c>
      <c r="S292" t="s">
        <v>223</v>
      </c>
      <c r="U292" t="s">
        <v>595</v>
      </c>
      <c r="V292" t="s">
        <v>744</v>
      </c>
    </row>
    <row r="293" spans="1:22" ht="17">
      <c r="A293" s="1" t="s">
        <v>360</v>
      </c>
      <c r="C293">
        <v>2015</v>
      </c>
      <c r="D293" t="s">
        <v>70</v>
      </c>
      <c r="E293" t="s">
        <v>202</v>
      </c>
      <c r="F293" t="s">
        <v>537</v>
      </c>
      <c r="G293" t="s">
        <v>209</v>
      </c>
      <c r="I293" t="s">
        <v>215</v>
      </c>
      <c r="J293" t="s">
        <v>223</v>
      </c>
      <c r="K293" t="s">
        <v>219</v>
      </c>
      <c r="L293" t="s">
        <v>229</v>
      </c>
      <c r="M293" t="s">
        <v>233</v>
      </c>
      <c r="N293" t="s">
        <v>246</v>
      </c>
      <c r="O293" t="s">
        <v>242</v>
      </c>
      <c r="P293" t="s">
        <v>222</v>
      </c>
      <c r="Q293" t="s">
        <v>541</v>
      </c>
      <c r="R293" t="s">
        <v>223</v>
      </c>
      <c r="S293" t="s">
        <v>223</v>
      </c>
      <c r="U293" t="s">
        <v>837</v>
      </c>
    </row>
    <row r="294" spans="1:22" ht="17">
      <c r="A294" s="1" t="s">
        <v>423</v>
      </c>
      <c r="B294" t="s">
        <v>373</v>
      </c>
      <c r="C294">
        <v>2015</v>
      </c>
      <c r="D294" t="s">
        <v>70</v>
      </c>
      <c r="E294" t="s">
        <v>14</v>
      </c>
      <c r="F294" t="s">
        <v>208</v>
      </c>
      <c r="G294" t="s">
        <v>209</v>
      </c>
      <c r="H294" t="s">
        <v>226</v>
      </c>
      <c r="I294" t="s">
        <v>214</v>
      </c>
      <c r="J294" t="s">
        <v>222</v>
      </c>
      <c r="K294" t="s">
        <v>259</v>
      </c>
      <c r="L294" t="s">
        <v>230</v>
      </c>
      <c r="M294" t="s">
        <v>232</v>
      </c>
      <c r="N294" t="s">
        <v>246</v>
      </c>
      <c r="O294" t="s">
        <v>242</v>
      </c>
      <c r="P294" t="s">
        <v>223</v>
      </c>
      <c r="Q294" t="s">
        <v>541</v>
      </c>
      <c r="R294" t="s">
        <v>223</v>
      </c>
      <c r="S294" t="s">
        <v>223</v>
      </c>
      <c r="T294" t="s">
        <v>748</v>
      </c>
      <c r="U294" t="s">
        <v>838</v>
      </c>
    </row>
    <row r="295" spans="1:22" ht="17">
      <c r="A295" s="1" t="s">
        <v>416</v>
      </c>
      <c r="C295">
        <v>2015</v>
      </c>
      <c r="D295" t="s">
        <v>70</v>
      </c>
      <c r="E295" t="s">
        <v>202</v>
      </c>
      <c r="F295" t="s">
        <v>537</v>
      </c>
      <c r="G295" t="s">
        <v>210</v>
      </c>
      <c r="I295" t="s">
        <v>282</v>
      </c>
      <c r="J295" t="s">
        <v>223</v>
      </c>
      <c r="K295" t="s">
        <v>218</v>
      </c>
      <c r="L295" t="s">
        <v>230</v>
      </c>
      <c r="M295" t="s">
        <v>233</v>
      </c>
      <c r="N295" t="s">
        <v>246</v>
      </c>
      <c r="O295" t="s">
        <v>242</v>
      </c>
      <c r="Q295" t="s">
        <v>254</v>
      </c>
      <c r="R295" t="s">
        <v>223</v>
      </c>
      <c r="S295" t="s">
        <v>223</v>
      </c>
      <c r="T295" t="s">
        <v>543</v>
      </c>
      <c r="U295" t="s">
        <v>547</v>
      </c>
    </row>
    <row r="296" spans="1:22" ht="16" customHeight="1">
      <c r="A296" s="1" t="s">
        <v>839</v>
      </c>
      <c r="C296">
        <v>2015</v>
      </c>
      <c r="D296" t="s">
        <v>794</v>
      </c>
    </row>
    <row r="297" spans="1:22" ht="17">
      <c r="A297" s="1" t="s">
        <v>427</v>
      </c>
      <c r="C297">
        <v>2015</v>
      </c>
      <c r="D297" t="s">
        <v>70</v>
      </c>
      <c r="E297" t="s">
        <v>202</v>
      </c>
      <c r="F297" t="s">
        <v>537</v>
      </c>
      <c r="G297" t="s">
        <v>209</v>
      </c>
      <c r="I297" t="s">
        <v>214</v>
      </c>
      <c r="J297" t="s">
        <v>223</v>
      </c>
      <c r="K297" t="s">
        <v>218</v>
      </c>
      <c r="L297" t="s">
        <v>229</v>
      </c>
      <c r="M297" t="s">
        <v>233</v>
      </c>
      <c r="N297" t="s">
        <v>246</v>
      </c>
      <c r="O297" t="s">
        <v>242</v>
      </c>
      <c r="Q297" t="s">
        <v>251</v>
      </c>
      <c r="R297" t="s">
        <v>223</v>
      </c>
      <c r="S297" t="s">
        <v>223</v>
      </c>
      <c r="T297" t="s">
        <v>540</v>
      </c>
      <c r="U297" t="s">
        <v>595</v>
      </c>
      <c r="V297" t="s">
        <v>547</v>
      </c>
    </row>
    <row r="298" spans="1:22" ht="17">
      <c r="A298" s="1" t="s">
        <v>385</v>
      </c>
      <c r="B298" t="s">
        <v>373</v>
      </c>
      <c r="C298">
        <v>2015</v>
      </c>
      <c r="D298" t="s">
        <v>198</v>
      </c>
      <c r="E298" t="s">
        <v>202</v>
      </c>
      <c r="F298" t="s">
        <v>208</v>
      </c>
      <c r="G298" t="s">
        <v>210</v>
      </c>
      <c r="H298" t="s">
        <v>225</v>
      </c>
      <c r="I298" t="s">
        <v>214</v>
      </c>
      <c r="J298" t="s">
        <v>223</v>
      </c>
      <c r="K298" t="s">
        <v>218</v>
      </c>
      <c r="L298" t="s">
        <v>229</v>
      </c>
      <c r="M298" t="s">
        <v>233</v>
      </c>
      <c r="N298" t="s">
        <v>246</v>
      </c>
      <c r="R298" t="s">
        <v>223</v>
      </c>
      <c r="S298" t="s">
        <v>223</v>
      </c>
      <c r="T298" t="s">
        <v>748</v>
      </c>
      <c r="U298" t="s">
        <v>840</v>
      </c>
      <c r="V298" t="s">
        <v>547</v>
      </c>
    </row>
    <row r="299" spans="1:22" ht="17">
      <c r="A299" s="1" t="s">
        <v>428</v>
      </c>
      <c r="C299">
        <v>2015</v>
      </c>
      <c r="D299" t="s">
        <v>841</v>
      </c>
    </row>
    <row r="300" spans="1:22" ht="17">
      <c r="A300" s="1" t="s">
        <v>116</v>
      </c>
      <c r="C300">
        <v>2015</v>
      </c>
      <c r="D300" t="s">
        <v>199</v>
      </c>
      <c r="E300" t="s">
        <v>201</v>
      </c>
      <c r="F300" t="s">
        <v>537</v>
      </c>
      <c r="G300" t="s">
        <v>209</v>
      </c>
      <c r="H300" t="s">
        <v>225</v>
      </c>
      <c r="I300" t="s">
        <v>282</v>
      </c>
      <c r="J300" t="s">
        <v>222</v>
      </c>
      <c r="K300" t="s">
        <v>259</v>
      </c>
      <c r="L300" t="s">
        <v>230</v>
      </c>
      <c r="M300" t="s">
        <v>233</v>
      </c>
      <c r="N300" t="s">
        <v>236</v>
      </c>
      <c r="Q300" t="s">
        <v>541</v>
      </c>
      <c r="R300" t="s">
        <v>256</v>
      </c>
      <c r="S300" t="s">
        <v>287</v>
      </c>
      <c r="U300" t="s">
        <v>843</v>
      </c>
      <c r="V300" s="16" t="s">
        <v>842</v>
      </c>
    </row>
    <row r="301" spans="1:22" ht="17">
      <c r="A301" s="1" t="s">
        <v>365</v>
      </c>
      <c r="C301">
        <v>2015</v>
      </c>
      <c r="D301" t="s">
        <v>71</v>
      </c>
      <c r="E301" t="s">
        <v>203</v>
      </c>
      <c r="F301" t="s">
        <v>537</v>
      </c>
      <c r="G301" t="s">
        <v>210</v>
      </c>
      <c r="H301" t="s">
        <v>227</v>
      </c>
      <c r="I301" t="s">
        <v>215</v>
      </c>
      <c r="J301" t="s">
        <v>223</v>
      </c>
      <c r="K301" t="s">
        <v>220</v>
      </c>
      <c r="L301" t="s">
        <v>229</v>
      </c>
      <c r="M301" t="s">
        <v>233</v>
      </c>
      <c r="N301" t="s">
        <v>246</v>
      </c>
      <c r="O301" t="s">
        <v>239</v>
      </c>
      <c r="Q301" t="s">
        <v>251</v>
      </c>
      <c r="R301" t="s">
        <v>223</v>
      </c>
      <c r="S301" t="s">
        <v>845</v>
      </c>
      <c r="T301" t="s">
        <v>846</v>
      </c>
      <c r="U301" t="s">
        <v>844</v>
      </c>
      <c r="V301" s="16" t="s">
        <v>847</v>
      </c>
    </row>
    <row r="302" spans="1:22" ht="17">
      <c r="A302" s="1" t="s">
        <v>391</v>
      </c>
      <c r="C302">
        <v>2015</v>
      </c>
      <c r="D302" t="s">
        <v>70</v>
      </c>
      <c r="E302" t="s">
        <v>202</v>
      </c>
      <c r="F302" t="s">
        <v>537</v>
      </c>
      <c r="G302" t="s">
        <v>209</v>
      </c>
      <c r="I302" t="s">
        <v>215</v>
      </c>
      <c r="J302" t="s">
        <v>851</v>
      </c>
      <c r="K302" t="s">
        <v>218</v>
      </c>
      <c r="L302" t="s">
        <v>230</v>
      </c>
      <c r="M302" t="s">
        <v>233</v>
      </c>
      <c r="N302" t="s">
        <v>246</v>
      </c>
      <c r="Q302" t="s">
        <v>542</v>
      </c>
      <c r="R302" t="s">
        <v>223</v>
      </c>
      <c r="S302" t="s">
        <v>223</v>
      </c>
      <c r="T302" t="s">
        <v>848</v>
      </c>
      <c r="U302" t="s">
        <v>849</v>
      </c>
      <c r="V302" t="s">
        <v>850</v>
      </c>
    </row>
    <row r="303" spans="1:22" ht="17">
      <c r="A303" s="1" t="s">
        <v>155</v>
      </c>
      <c r="C303">
        <v>2015</v>
      </c>
      <c r="D303" t="s">
        <v>71</v>
      </c>
      <c r="E303" t="s">
        <v>201</v>
      </c>
      <c r="F303" t="s">
        <v>261</v>
      </c>
      <c r="G303" t="s">
        <v>209</v>
      </c>
      <c r="H303" t="s">
        <v>225</v>
      </c>
      <c r="I303" t="s">
        <v>282</v>
      </c>
      <c r="J303" t="s">
        <v>222</v>
      </c>
      <c r="K303" t="s">
        <v>259</v>
      </c>
      <c r="L303" t="s">
        <v>230</v>
      </c>
      <c r="M303" t="s">
        <v>233</v>
      </c>
      <c r="N303" t="s">
        <v>235</v>
      </c>
      <c r="O303" t="s">
        <v>239</v>
      </c>
      <c r="P303" t="s">
        <v>222</v>
      </c>
      <c r="Q303" t="s">
        <v>567</v>
      </c>
      <c r="R303" t="s">
        <v>256</v>
      </c>
      <c r="S303" t="s">
        <v>223</v>
      </c>
      <c r="T303" t="s">
        <v>748</v>
      </c>
      <c r="U303" s="14" t="s">
        <v>852</v>
      </c>
    </row>
    <row r="304" spans="1:22" ht="17">
      <c r="A304" s="1" t="s">
        <v>426</v>
      </c>
      <c r="C304">
        <v>2015</v>
      </c>
      <c r="D304" t="s">
        <v>70</v>
      </c>
      <c r="E304" t="s">
        <v>201</v>
      </c>
      <c r="F304" t="s">
        <v>537</v>
      </c>
      <c r="G304" t="s">
        <v>210</v>
      </c>
      <c r="H304" t="s">
        <v>274</v>
      </c>
      <c r="I304" t="s">
        <v>282</v>
      </c>
      <c r="J304" t="s">
        <v>223</v>
      </c>
      <c r="K304" t="s">
        <v>259</v>
      </c>
      <c r="L304" t="s">
        <v>229</v>
      </c>
      <c r="M304" t="s">
        <v>233</v>
      </c>
      <c r="N304" t="s">
        <v>246</v>
      </c>
      <c r="O304" t="s">
        <v>239</v>
      </c>
      <c r="P304" t="s">
        <v>222</v>
      </c>
      <c r="Q304" t="s">
        <v>253</v>
      </c>
      <c r="R304" t="s">
        <v>256</v>
      </c>
      <c r="S304" t="s">
        <v>223</v>
      </c>
      <c r="U304" t="s">
        <v>746</v>
      </c>
    </row>
    <row r="305" spans="1:22" ht="17">
      <c r="A305" s="1" t="s">
        <v>434</v>
      </c>
      <c r="C305">
        <v>2015</v>
      </c>
      <c r="D305" t="s">
        <v>199</v>
      </c>
      <c r="E305" t="s">
        <v>14</v>
      </c>
      <c r="F305" t="s">
        <v>537</v>
      </c>
      <c r="G305" t="s">
        <v>209</v>
      </c>
      <c r="H305" t="s">
        <v>274</v>
      </c>
      <c r="I305" t="s">
        <v>215</v>
      </c>
      <c r="J305" t="s">
        <v>222</v>
      </c>
      <c r="K305" t="s">
        <v>259</v>
      </c>
      <c r="L305" t="s">
        <v>229</v>
      </c>
      <c r="M305" t="s">
        <v>233</v>
      </c>
      <c r="N305" t="s">
        <v>246</v>
      </c>
      <c r="O305" t="s">
        <v>244</v>
      </c>
      <c r="Q305" t="s">
        <v>541</v>
      </c>
      <c r="R305" t="s">
        <v>223</v>
      </c>
      <c r="S305" t="s">
        <v>223</v>
      </c>
      <c r="U305" t="s">
        <v>595</v>
      </c>
    </row>
    <row r="306" spans="1:22" ht="17">
      <c r="A306" s="1" t="s">
        <v>151</v>
      </c>
      <c r="C306">
        <v>2015</v>
      </c>
      <c r="D306" t="s">
        <v>794</v>
      </c>
      <c r="U306" s="14" t="s">
        <v>853</v>
      </c>
    </row>
    <row r="307" spans="1:22" ht="17">
      <c r="A307" s="1" t="s">
        <v>419</v>
      </c>
      <c r="C307">
        <v>2015</v>
      </c>
      <c r="D307" t="s">
        <v>70</v>
      </c>
      <c r="E307" t="s">
        <v>14</v>
      </c>
      <c r="F307" t="s">
        <v>537</v>
      </c>
      <c r="G307" t="s">
        <v>209</v>
      </c>
      <c r="H307" t="s">
        <v>225</v>
      </c>
      <c r="I307" t="s">
        <v>215</v>
      </c>
      <c r="J307" t="s">
        <v>222</v>
      </c>
      <c r="K307" t="s">
        <v>219</v>
      </c>
      <c r="L307" t="s">
        <v>229</v>
      </c>
      <c r="M307" t="s">
        <v>233</v>
      </c>
      <c r="N307" t="s">
        <v>246</v>
      </c>
      <c r="O307" t="s">
        <v>244</v>
      </c>
      <c r="P307" t="s">
        <v>222</v>
      </c>
      <c r="Q307" t="s">
        <v>541</v>
      </c>
      <c r="R307" t="s">
        <v>223</v>
      </c>
      <c r="S307" t="s">
        <v>223</v>
      </c>
      <c r="T307" t="s">
        <v>748</v>
      </c>
      <c r="U307" t="s">
        <v>595</v>
      </c>
    </row>
    <row r="308" spans="1:22" ht="17">
      <c r="A308" s="1" t="s">
        <v>436</v>
      </c>
      <c r="C308">
        <v>2015</v>
      </c>
      <c r="D308" t="s">
        <v>199</v>
      </c>
      <c r="E308" t="s">
        <v>201</v>
      </c>
      <c r="F308" t="s">
        <v>537</v>
      </c>
      <c r="G308" t="s">
        <v>209</v>
      </c>
      <c r="I308" t="s">
        <v>214</v>
      </c>
      <c r="J308" t="s">
        <v>222</v>
      </c>
      <c r="K308" t="s">
        <v>259</v>
      </c>
      <c r="L308" t="s">
        <v>229</v>
      </c>
      <c r="M308" t="s">
        <v>232</v>
      </c>
      <c r="N308" t="s">
        <v>245</v>
      </c>
      <c r="O308" t="s">
        <v>241</v>
      </c>
      <c r="P308" t="s">
        <v>222</v>
      </c>
      <c r="Q308" t="s">
        <v>251</v>
      </c>
      <c r="R308" t="s">
        <v>256</v>
      </c>
      <c r="S308" t="s">
        <v>824</v>
      </c>
      <c r="U308" t="s">
        <v>595</v>
      </c>
    </row>
    <row r="309" spans="1:22" ht="17">
      <c r="A309" s="1" t="s">
        <v>382</v>
      </c>
      <c r="B309" t="s">
        <v>373</v>
      </c>
      <c r="C309">
        <v>2015</v>
      </c>
      <c r="D309" t="s">
        <v>70</v>
      </c>
      <c r="E309" t="s">
        <v>201</v>
      </c>
      <c r="F309" t="s">
        <v>537</v>
      </c>
      <c r="G309" t="s">
        <v>210</v>
      </c>
      <c r="H309" t="s">
        <v>274</v>
      </c>
      <c r="I309" t="s">
        <v>214</v>
      </c>
      <c r="J309" t="s">
        <v>222</v>
      </c>
      <c r="K309" t="s">
        <v>259</v>
      </c>
      <c r="L309" t="s">
        <v>229</v>
      </c>
      <c r="M309" t="s">
        <v>233</v>
      </c>
      <c r="O309" t="s">
        <v>239</v>
      </c>
      <c r="Q309" t="s">
        <v>251</v>
      </c>
      <c r="R309" t="s">
        <v>223</v>
      </c>
      <c r="S309" t="s">
        <v>223</v>
      </c>
      <c r="U309" t="s">
        <v>838</v>
      </c>
    </row>
    <row r="311" spans="1:22" ht="17">
      <c r="A311" s="1" t="s">
        <v>459</v>
      </c>
      <c r="C311">
        <v>2016</v>
      </c>
      <c r="D311" t="s">
        <v>71</v>
      </c>
      <c r="E311" t="s">
        <v>202</v>
      </c>
      <c r="F311" t="s">
        <v>537</v>
      </c>
      <c r="G311" t="s">
        <v>210</v>
      </c>
      <c r="I311" t="s">
        <v>282</v>
      </c>
      <c r="J311" t="s">
        <v>223</v>
      </c>
      <c r="K311" t="s">
        <v>218</v>
      </c>
      <c r="L311" t="s">
        <v>229</v>
      </c>
      <c r="M311" t="s">
        <v>233</v>
      </c>
      <c r="N311" t="s">
        <v>235</v>
      </c>
      <c r="O311" t="s">
        <v>240</v>
      </c>
      <c r="P311" t="s">
        <v>248</v>
      </c>
      <c r="Q311" t="s">
        <v>251</v>
      </c>
      <c r="R311" t="s">
        <v>223</v>
      </c>
      <c r="S311" t="s">
        <v>223</v>
      </c>
      <c r="T311" t="s">
        <v>686</v>
      </c>
    </row>
    <row r="312" spans="1:22" ht="17">
      <c r="A312" s="1" t="s">
        <v>444</v>
      </c>
      <c r="C312">
        <v>2016</v>
      </c>
      <c r="D312" t="s">
        <v>854</v>
      </c>
    </row>
    <row r="313" spans="1:22" ht="17">
      <c r="A313" s="1" t="s">
        <v>502</v>
      </c>
      <c r="C313">
        <v>2016</v>
      </c>
      <c r="D313" t="s">
        <v>199</v>
      </c>
      <c r="E313" t="s">
        <v>202</v>
      </c>
      <c r="F313" t="s">
        <v>537</v>
      </c>
      <c r="G313" t="s">
        <v>210</v>
      </c>
      <c r="H313" t="s">
        <v>274</v>
      </c>
      <c r="I313" t="s">
        <v>215</v>
      </c>
      <c r="J313" t="s">
        <v>223</v>
      </c>
      <c r="K313" t="s">
        <v>259</v>
      </c>
      <c r="L313" t="s">
        <v>229</v>
      </c>
      <c r="M313" t="s">
        <v>233</v>
      </c>
      <c r="N313" t="s">
        <v>236</v>
      </c>
      <c r="Q313" t="s">
        <v>251</v>
      </c>
      <c r="R313" t="s">
        <v>223</v>
      </c>
      <c r="S313" t="s">
        <v>223</v>
      </c>
      <c r="T313" t="s">
        <v>848</v>
      </c>
      <c r="U313" t="s">
        <v>855</v>
      </c>
    </row>
    <row r="314" spans="1:22" ht="17">
      <c r="A314" s="1" t="s">
        <v>498</v>
      </c>
      <c r="B314" t="s">
        <v>373</v>
      </c>
      <c r="C314">
        <v>2016</v>
      </c>
      <c r="D314" t="s">
        <v>198</v>
      </c>
      <c r="E314" t="s">
        <v>14</v>
      </c>
      <c r="F314" t="s">
        <v>537</v>
      </c>
      <c r="G314" t="s">
        <v>210</v>
      </c>
      <c r="I314" t="s">
        <v>215</v>
      </c>
      <c r="J314" t="s">
        <v>223</v>
      </c>
      <c r="K314" t="s">
        <v>259</v>
      </c>
      <c r="L314" t="s">
        <v>230</v>
      </c>
      <c r="M314" t="s">
        <v>233</v>
      </c>
      <c r="N314" t="s">
        <v>246</v>
      </c>
      <c r="O314" t="s">
        <v>244</v>
      </c>
      <c r="P314" t="s">
        <v>223</v>
      </c>
      <c r="Q314" t="s">
        <v>251</v>
      </c>
      <c r="R314" t="s">
        <v>223</v>
      </c>
      <c r="S314" t="s">
        <v>223</v>
      </c>
      <c r="T314" t="s">
        <v>848</v>
      </c>
      <c r="U314" t="s">
        <v>856</v>
      </c>
    </row>
    <row r="315" spans="1:22" ht="26">
      <c r="A315" s="1" t="s">
        <v>857</v>
      </c>
      <c r="C315">
        <v>2016</v>
      </c>
      <c r="D315" t="s">
        <v>198</v>
      </c>
      <c r="E315" t="s">
        <v>201</v>
      </c>
      <c r="F315" t="s">
        <v>537</v>
      </c>
      <c r="G315" t="s">
        <v>210</v>
      </c>
      <c r="I315" t="s">
        <v>215</v>
      </c>
      <c r="J315" t="s">
        <v>222</v>
      </c>
      <c r="K315" t="s">
        <v>259</v>
      </c>
      <c r="L315" t="s">
        <v>229</v>
      </c>
      <c r="M315" t="s">
        <v>233</v>
      </c>
      <c r="N315" t="s">
        <v>246</v>
      </c>
      <c r="Q315" t="s">
        <v>253</v>
      </c>
      <c r="R315" t="s">
        <v>223</v>
      </c>
      <c r="S315" t="s">
        <v>223</v>
      </c>
    </row>
    <row r="316" spans="1:22" ht="17">
      <c r="A316" s="1" t="s">
        <v>493</v>
      </c>
      <c r="B316" t="s">
        <v>373</v>
      </c>
      <c r="C316">
        <v>2016</v>
      </c>
      <c r="D316" t="s">
        <v>70</v>
      </c>
      <c r="E316" t="s">
        <v>201</v>
      </c>
      <c r="F316" t="s">
        <v>537</v>
      </c>
      <c r="H316" t="s">
        <v>274</v>
      </c>
      <c r="I316" t="s">
        <v>215</v>
      </c>
      <c r="J316" t="s">
        <v>223</v>
      </c>
      <c r="K316" t="s">
        <v>217</v>
      </c>
      <c r="L316" t="s">
        <v>229</v>
      </c>
      <c r="M316" t="s">
        <v>233</v>
      </c>
      <c r="N316" t="s">
        <v>246</v>
      </c>
      <c r="O316" t="s">
        <v>239</v>
      </c>
      <c r="P316" t="s">
        <v>248</v>
      </c>
      <c r="Q316" t="s">
        <v>253</v>
      </c>
      <c r="R316" t="s">
        <v>223</v>
      </c>
      <c r="S316" t="s">
        <v>223</v>
      </c>
      <c r="U316" t="s">
        <v>858</v>
      </c>
    </row>
    <row r="317" spans="1:22" ht="17">
      <c r="A317" s="1" t="s">
        <v>511</v>
      </c>
      <c r="B317" t="s">
        <v>373</v>
      </c>
      <c r="C317">
        <v>2016</v>
      </c>
      <c r="D317" t="s">
        <v>70</v>
      </c>
      <c r="E317" t="s">
        <v>14</v>
      </c>
      <c r="F317" t="s">
        <v>262</v>
      </c>
      <c r="G317" t="s">
        <v>210</v>
      </c>
      <c r="H317" t="s">
        <v>274</v>
      </c>
      <c r="I317" t="s">
        <v>215</v>
      </c>
      <c r="J317" t="s">
        <v>223</v>
      </c>
      <c r="K317" t="s">
        <v>259</v>
      </c>
      <c r="L317" t="s">
        <v>230</v>
      </c>
      <c r="M317" t="s">
        <v>233</v>
      </c>
      <c r="N317" t="s">
        <v>246</v>
      </c>
      <c r="O317" t="s">
        <v>239</v>
      </c>
      <c r="P317" t="s">
        <v>223</v>
      </c>
      <c r="Q317" t="s">
        <v>251</v>
      </c>
      <c r="R317" t="s">
        <v>256</v>
      </c>
      <c r="S317" t="s">
        <v>287</v>
      </c>
      <c r="U317" t="s">
        <v>859</v>
      </c>
    </row>
    <row r="318" spans="1:22" ht="17">
      <c r="A318" s="1" t="s">
        <v>475</v>
      </c>
      <c r="C318">
        <v>2016</v>
      </c>
      <c r="D318" t="s">
        <v>70</v>
      </c>
      <c r="E318" t="s">
        <v>202</v>
      </c>
      <c r="F318" t="s">
        <v>537</v>
      </c>
      <c r="G318" t="s">
        <v>209</v>
      </c>
      <c r="H318" t="s">
        <v>226</v>
      </c>
      <c r="I318" t="s">
        <v>214</v>
      </c>
      <c r="J318" t="s">
        <v>222</v>
      </c>
      <c r="K318" t="s">
        <v>259</v>
      </c>
      <c r="L318" t="s">
        <v>229</v>
      </c>
      <c r="M318" t="s">
        <v>233</v>
      </c>
      <c r="N318" t="s">
        <v>246</v>
      </c>
      <c r="Q318" t="s">
        <v>251</v>
      </c>
      <c r="R318" t="s">
        <v>223</v>
      </c>
      <c r="S318" t="s">
        <v>860</v>
      </c>
      <c r="U318" t="s">
        <v>861</v>
      </c>
    </row>
    <row r="319" spans="1:22" ht="17">
      <c r="A319" s="1" t="s">
        <v>469</v>
      </c>
      <c r="C319">
        <v>2016</v>
      </c>
      <c r="D319" t="s">
        <v>199</v>
      </c>
      <c r="E319" t="s">
        <v>201</v>
      </c>
      <c r="F319" t="s">
        <v>537</v>
      </c>
      <c r="G319" t="s">
        <v>209</v>
      </c>
      <c r="H319" t="s">
        <v>225</v>
      </c>
      <c r="I319" t="s">
        <v>215</v>
      </c>
      <c r="J319" t="s">
        <v>222</v>
      </c>
      <c r="K319" t="s">
        <v>259</v>
      </c>
      <c r="L319" t="s">
        <v>229</v>
      </c>
      <c r="M319" t="s">
        <v>233</v>
      </c>
      <c r="N319" t="s">
        <v>235</v>
      </c>
      <c r="Q319" t="s">
        <v>251</v>
      </c>
      <c r="R319" t="s">
        <v>256</v>
      </c>
      <c r="S319" t="s">
        <v>863</v>
      </c>
      <c r="U319" t="s">
        <v>862</v>
      </c>
    </row>
    <row r="320" spans="1:22" ht="17">
      <c r="A320" s="1" t="s">
        <v>508</v>
      </c>
      <c r="C320">
        <v>2016</v>
      </c>
      <c r="D320" t="s">
        <v>70</v>
      </c>
      <c r="E320" t="s">
        <v>14</v>
      </c>
      <c r="F320" t="s">
        <v>537</v>
      </c>
      <c r="G320" t="s">
        <v>210</v>
      </c>
      <c r="H320" t="s">
        <v>274</v>
      </c>
      <c r="I320" t="s">
        <v>282</v>
      </c>
      <c r="J320" t="s">
        <v>223</v>
      </c>
      <c r="K320" t="s">
        <v>216</v>
      </c>
      <c r="L320" t="s">
        <v>230</v>
      </c>
      <c r="M320" t="s">
        <v>233</v>
      </c>
      <c r="N320" t="s">
        <v>246</v>
      </c>
      <c r="Q320" t="s">
        <v>254</v>
      </c>
      <c r="R320" t="s">
        <v>223</v>
      </c>
      <c r="S320" t="s">
        <v>223</v>
      </c>
      <c r="U320" t="s">
        <v>864</v>
      </c>
      <c r="V320" t="s">
        <v>547</v>
      </c>
    </row>
    <row r="321" spans="1:23" ht="17">
      <c r="A321" s="1" t="s">
        <v>467</v>
      </c>
      <c r="C321">
        <v>2016</v>
      </c>
      <c r="D321" t="s">
        <v>70</v>
      </c>
      <c r="E321" t="s">
        <v>14</v>
      </c>
      <c r="F321" t="s">
        <v>537</v>
      </c>
      <c r="G321" t="s">
        <v>210</v>
      </c>
      <c r="H321" t="s">
        <v>274</v>
      </c>
      <c r="I321" t="s">
        <v>213</v>
      </c>
      <c r="J321" t="s">
        <v>223</v>
      </c>
      <c r="K321" t="s">
        <v>216</v>
      </c>
      <c r="L321" t="s">
        <v>230</v>
      </c>
      <c r="M321" t="s">
        <v>233</v>
      </c>
      <c r="N321" t="s">
        <v>246</v>
      </c>
      <c r="Q321" t="s">
        <v>254</v>
      </c>
      <c r="R321" t="s">
        <v>223</v>
      </c>
      <c r="S321" t="s">
        <v>223</v>
      </c>
      <c r="U321" t="s">
        <v>865</v>
      </c>
    </row>
    <row r="322" spans="1:23" ht="17">
      <c r="A322" s="1" t="s">
        <v>468</v>
      </c>
      <c r="B322" t="s">
        <v>373</v>
      </c>
      <c r="C322">
        <v>2016</v>
      </c>
      <c r="D322" t="s">
        <v>198</v>
      </c>
      <c r="E322" t="s">
        <v>201</v>
      </c>
      <c r="F322" t="s">
        <v>537</v>
      </c>
      <c r="G322" t="s">
        <v>210</v>
      </c>
      <c r="H322" t="s">
        <v>225</v>
      </c>
      <c r="I322" t="s">
        <v>215</v>
      </c>
      <c r="J322" t="s">
        <v>223</v>
      </c>
      <c r="K322" t="s">
        <v>217</v>
      </c>
      <c r="L322" t="s">
        <v>229</v>
      </c>
      <c r="M322" t="s">
        <v>233</v>
      </c>
      <c r="N322" t="s">
        <v>235</v>
      </c>
      <c r="O322" t="s">
        <v>239</v>
      </c>
      <c r="P322" t="s">
        <v>222</v>
      </c>
      <c r="Q322" t="s">
        <v>251</v>
      </c>
      <c r="R322" t="s">
        <v>256</v>
      </c>
      <c r="S322" t="s">
        <v>223</v>
      </c>
      <c r="U322" t="s">
        <v>867</v>
      </c>
      <c r="V322" t="s">
        <v>868</v>
      </c>
      <c r="W322" s="19" t="s">
        <v>866</v>
      </c>
    </row>
    <row r="323" spans="1:23" ht="17">
      <c r="A323" s="1" t="s">
        <v>532</v>
      </c>
      <c r="C323">
        <v>2016</v>
      </c>
      <c r="D323" t="s">
        <v>198</v>
      </c>
      <c r="E323" t="s">
        <v>14</v>
      </c>
      <c r="F323" t="s">
        <v>262</v>
      </c>
      <c r="G323" t="s">
        <v>209</v>
      </c>
      <c r="H323" t="s">
        <v>227</v>
      </c>
      <c r="I323" t="s">
        <v>215</v>
      </c>
      <c r="J323" t="s">
        <v>224</v>
      </c>
      <c r="K323" t="s">
        <v>259</v>
      </c>
      <c r="L323" t="s">
        <v>230</v>
      </c>
      <c r="M323" t="s">
        <v>233</v>
      </c>
      <c r="N323" t="s">
        <v>246</v>
      </c>
      <c r="O323" t="s">
        <v>241</v>
      </c>
      <c r="Q323" t="s">
        <v>253</v>
      </c>
      <c r="R323" t="s">
        <v>257</v>
      </c>
      <c r="S323" t="s">
        <v>860</v>
      </c>
      <c r="T323" t="s">
        <v>848</v>
      </c>
    </row>
    <row r="324" spans="1:23" ht="17">
      <c r="A324" s="1" t="s">
        <v>525</v>
      </c>
      <c r="C324">
        <v>2016</v>
      </c>
      <c r="D324" t="s">
        <v>70</v>
      </c>
      <c r="E324" t="s">
        <v>14</v>
      </c>
      <c r="F324" t="s">
        <v>537</v>
      </c>
      <c r="G324" t="s">
        <v>209</v>
      </c>
      <c r="H324" t="s">
        <v>225</v>
      </c>
      <c r="I324" t="s">
        <v>215</v>
      </c>
      <c r="J324" t="s">
        <v>222</v>
      </c>
      <c r="K324" t="s">
        <v>216</v>
      </c>
      <c r="L324" t="s">
        <v>229</v>
      </c>
      <c r="M324" t="s">
        <v>233</v>
      </c>
      <c r="N324" t="s">
        <v>246</v>
      </c>
      <c r="O324" t="s">
        <v>244</v>
      </c>
      <c r="P324" t="s">
        <v>222</v>
      </c>
      <c r="Q324" t="s">
        <v>251</v>
      </c>
      <c r="R324" t="s">
        <v>223</v>
      </c>
      <c r="S324" t="s">
        <v>223</v>
      </c>
      <c r="U324" t="s">
        <v>631</v>
      </c>
      <c r="V324" t="s">
        <v>869</v>
      </c>
    </row>
    <row r="325" spans="1:23" ht="17">
      <c r="A325" s="1" t="s">
        <v>533</v>
      </c>
      <c r="C325">
        <v>2016</v>
      </c>
      <c r="D325" t="s">
        <v>70</v>
      </c>
      <c r="E325" t="s">
        <v>201</v>
      </c>
      <c r="F325" t="s">
        <v>537</v>
      </c>
      <c r="G325" t="s">
        <v>210</v>
      </c>
      <c r="H325" t="s">
        <v>274</v>
      </c>
      <c r="I325" t="s">
        <v>215</v>
      </c>
      <c r="J325" t="s">
        <v>223</v>
      </c>
      <c r="K325" t="s">
        <v>217</v>
      </c>
      <c r="L325" t="s">
        <v>229</v>
      </c>
      <c r="M325" t="s">
        <v>233</v>
      </c>
      <c r="N325" t="s">
        <v>246</v>
      </c>
      <c r="O325" t="s">
        <v>242</v>
      </c>
      <c r="Q325" t="s">
        <v>251</v>
      </c>
      <c r="R325" t="s">
        <v>223</v>
      </c>
      <c r="S325" t="s">
        <v>223</v>
      </c>
      <c r="U325" t="s">
        <v>870</v>
      </c>
    </row>
    <row r="326" spans="1:23" ht="17">
      <c r="A326" s="1" t="s">
        <v>481</v>
      </c>
      <c r="C326">
        <v>2016</v>
      </c>
      <c r="D326" t="s">
        <v>70</v>
      </c>
      <c r="E326" t="s">
        <v>202</v>
      </c>
      <c r="F326" t="s">
        <v>537</v>
      </c>
      <c r="G326" t="s">
        <v>210</v>
      </c>
      <c r="I326" t="s">
        <v>282</v>
      </c>
      <c r="J326" t="s">
        <v>223</v>
      </c>
      <c r="K326" t="s">
        <v>219</v>
      </c>
      <c r="L326" t="s">
        <v>229</v>
      </c>
      <c r="M326" t="s">
        <v>233</v>
      </c>
      <c r="N326" t="s">
        <v>246</v>
      </c>
      <c r="Q326" t="s">
        <v>567</v>
      </c>
      <c r="R326" t="s">
        <v>223</v>
      </c>
      <c r="S326" t="s">
        <v>223</v>
      </c>
      <c r="T326" t="s">
        <v>540</v>
      </c>
    </row>
    <row r="327" spans="1:23" ht="17">
      <c r="A327" s="1" t="s">
        <v>453</v>
      </c>
      <c r="C327">
        <v>2016</v>
      </c>
      <c r="D327" t="s">
        <v>70</v>
      </c>
      <c r="E327" t="s">
        <v>14</v>
      </c>
      <c r="F327" t="s">
        <v>537</v>
      </c>
      <c r="G327" t="s">
        <v>209</v>
      </c>
      <c r="I327" t="s">
        <v>215</v>
      </c>
      <c r="J327" t="s">
        <v>223</v>
      </c>
      <c r="K327" t="s">
        <v>216</v>
      </c>
      <c r="L327" t="s">
        <v>229</v>
      </c>
      <c r="M327" t="s">
        <v>232</v>
      </c>
      <c r="N327" t="s">
        <v>246</v>
      </c>
      <c r="O327" t="s">
        <v>242</v>
      </c>
      <c r="P327" t="s">
        <v>248</v>
      </c>
      <c r="Q327" t="s">
        <v>542</v>
      </c>
      <c r="R327" t="s">
        <v>223</v>
      </c>
      <c r="S327" t="s">
        <v>863</v>
      </c>
      <c r="T327" t="s">
        <v>748</v>
      </c>
    </row>
    <row r="328" spans="1:23" ht="17">
      <c r="A328" s="1" t="s">
        <v>504</v>
      </c>
      <c r="C328">
        <v>2016</v>
      </c>
      <c r="D328" t="s">
        <v>198</v>
      </c>
      <c r="E328" t="s">
        <v>202</v>
      </c>
      <c r="F328" t="s">
        <v>537</v>
      </c>
      <c r="G328" t="s">
        <v>210</v>
      </c>
      <c r="I328" t="s">
        <v>282</v>
      </c>
      <c r="J328" t="s">
        <v>222</v>
      </c>
      <c r="K328" t="s">
        <v>219</v>
      </c>
      <c r="L328" t="s">
        <v>229</v>
      </c>
      <c r="M328" t="s">
        <v>233</v>
      </c>
      <c r="N328" t="s">
        <v>246</v>
      </c>
      <c r="Q328" t="s">
        <v>541</v>
      </c>
      <c r="R328" t="s">
        <v>223</v>
      </c>
      <c r="S328" t="s">
        <v>223</v>
      </c>
      <c r="T328" t="s">
        <v>544</v>
      </c>
      <c r="U328" t="s">
        <v>871</v>
      </c>
    </row>
    <row r="329" spans="1:23" ht="17">
      <c r="A329" s="1" t="s">
        <v>500</v>
      </c>
      <c r="C329">
        <v>2016</v>
      </c>
      <c r="D329" t="s">
        <v>198</v>
      </c>
      <c r="E329" t="s">
        <v>202</v>
      </c>
      <c r="F329" t="s">
        <v>537</v>
      </c>
      <c r="G329" t="s">
        <v>209</v>
      </c>
      <c r="I329" t="s">
        <v>282</v>
      </c>
      <c r="J329" t="s">
        <v>222</v>
      </c>
      <c r="K329" t="s">
        <v>219</v>
      </c>
      <c r="M329" t="s">
        <v>233</v>
      </c>
      <c r="N329" t="s">
        <v>246</v>
      </c>
      <c r="O329" t="s">
        <v>242</v>
      </c>
      <c r="P329" t="s">
        <v>222</v>
      </c>
      <c r="Q329" t="s">
        <v>541</v>
      </c>
      <c r="R329" t="s">
        <v>257</v>
      </c>
      <c r="S329" t="s">
        <v>863</v>
      </c>
      <c r="T329" t="s">
        <v>544</v>
      </c>
      <c r="U329" t="s">
        <v>873</v>
      </c>
      <c r="V329" t="s">
        <v>872</v>
      </c>
    </row>
    <row r="330" spans="1:23" ht="17">
      <c r="A330" s="1" t="s">
        <v>485</v>
      </c>
      <c r="B330" t="s">
        <v>373</v>
      </c>
      <c r="C330">
        <v>2016</v>
      </c>
      <c r="D330" t="s">
        <v>198</v>
      </c>
      <c r="E330" t="s">
        <v>14</v>
      </c>
      <c r="F330" t="s">
        <v>537</v>
      </c>
      <c r="G330" t="s">
        <v>210</v>
      </c>
      <c r="I330" t="s">
        <v>282</v>
      </c>
      <c r="J330" t="s">
        <v>223</v>
      </c>
      <c r="K330" t="s">
        <v>216</v>
      </c>
      <c r="L330" t="s">
        <v>229</v>
      </c>
      <c r="M330" t="s">
        <v>233</v>
      </c>
      <c r="N330" t="s">
        <v>235</v>
      </c>
      <c r="Q330" t="s">
        <v>572</v>
      </c>
      <c r="R330" t="s">
        <v>223</v>
      </c>
      <c r="S330" t="s">
        <v>860</v>
      </c>
      <c r="U330" t="s">
        <v>874</v>
      </c>
    </row>
    <row r="331" spans="1:23" ht="17">
      <c r="A331" s="1" t="s">
        <v>499</v>
      </c>
      <c r="C331">
        <v>2016</v>
      </c>
      <c r="D331" t="s">
        <v>199</v>
      </c>
      <c r="E331" t="s">
        <v>201</v>
      </c>
      <c r="F331" t="s">
        <v>262</v>
      </c>
      <c r="G331" t="s">
        <v>209</v>
      </c>
      <c r="H331" t="s">
        <v>274</v>
      </c>
      <c r="I331" t="s">
        <v>215</v>
      </c>
      <c r="J331" t="s">
        <v>223</v>
      </c>
      <c r="K331" t="s">
        <v>259</v>
      </c>
      <c r="L331" t="s">
        <v>230</v>
      </c>
      <c r="M331" t="s">
        <v>233</v>
      </c>
      <c r="N331" t="s">
        <v>246</v>
      </c>
      <c r="O331" t="s">
        <v>239</v>
      </c>
      <c r="P331" t="s">
        <v>248</v>
      </c>
      <c r="Q331" t="s">
        <v>251</v>
      </c>
      <c r="R331" t="s">
        <v>256</v>
      </c>
      <c r="S331" t="s">
        <v>223</v>
      </c>
      <c r="U331" t="s">
        <v>875</v>
      </c>
    </row>
    <row r="332" spans="1:23" ht="17">
      <c r="A332" s="1" t="s">
        <v>445</v>
      </c>
      <c r="C332">
        <v>2016</v>
      </c>
      <c r="D332" t="s">
        <v>70</v>
      </c>
      <c r="E332" t="s">
        <v>14</v>
      </c>
      <c r="F332" t="s">
        <v>208</v>
      </c>
      <c r="G332" t="s">
        <v>209</v>
      </c>
      <c r="H332" t="s">
        <v>225</v>
      </c>
      <c r="I332" t="s">
        <v>282</v>
      </c>
      <c r="J332" t="s">
        <v>223</v>
      </c>
      <c r="K332" t="s">
        <v>216</v>
      </c>
      <c r="L332" t="s">
        <v>230</v>
      </c>
      <c r="M332" t="s">
        <v>233</v>
      </c>
      <c r="N332" t="s">
        <v>246</v>
      </c>
      <c r="O332" t="s">
        <v>239</v>
      </c>
      <c r="R332" t="s">
        <v>223</v>
      </c>
      <c r="S332" t="s">
        <v>223</v>
      </c>
      <c r="T332" t="s">
        <v>748</v>
      </c>
      <c r="U332" t="s">
        <v>876</v>
      </c>
      <c r="V332" t="s">
        <v>547</v>
      </c>
      <c r="W332" t="s">
        <v>877</v>
      </c>
    </row>
    <row r="333" spans="1:23" ht="17">
      <c r="A333" s="1" t="s">
        <v>527</v>
      </c>
      <c r="C333">
        <v>2016</v>
      </c>
      <c r="D333" t="s">
        <v>70</v>
      </c>
      <c r="E333" t="s">
        <v>14</v>
      </c>
      <c r="F333" t="s">
        <v>208</v>
      </c>
      <c r="G333" t="s">
        <v>209</v>
      </c>
      <c r="H333" t="s">
        <v>274</v>
      </c>
      <c r="I333" t="s">
        <v>215</v>
      </c>
      <c r="J333" t="s">
        <v>223</v>
      </c>
      <c r="K333" t="s">
        <v>216</v>
      </c>
      <c r="L333" t="s">
        <v>230</v>
      </c>
      <c r="M333" t="s">
        <v>233</v>
      </c>
      <c r="N333" t="s">
        <v>246</v>
      </c>
      <c r="O333" t="s">
        <v>244</v>
      </c>
      <c r="Q333" t="s">
        <v>251</v>
      </c>
      <c r="R333" t="s">
        <v>223</v>
      </c>
      <c r="S333" t="s">
        <v>223</v>
      </c>
      <c r="T333" t="s">
        <v>878</v>
      </c>
      <c r="U333" t="s">
        <v>631</v>
      </c>
    </row>
    <row r="334" spans="1:23" ht="17">
      <c r="A334" s="1" t="s">
        <v>530</v>
      </c>
      <c r="C334">
        <v>2016</v>
      </c>
      <c r="D334" t="s">
        <v>70</v>
      </c>
      <c r="E334" t="s">
        <v>201</v>
      </c>
      <c r="F334" t="s">
        <v>537</v>
      </c>
      <c r="G334" t="s">
        <v>209</v>
      </c>
      <c r="H334" t="s">
        <v>226</v>
      </c>
      <c r="I334" t="s">
        <v>215</v>
      </c>
      <c r="J334" t="s">
        <v>222</v>
      </c>
      <c r="K334" t="s">
        <v>259</v>
      </c>
      <c r="L334" t="s">
        <v>230</v>
      </c>
      <c r="M334" t="s">
        <v>232</v>
      </c>
      <c r="N334" t="s">
        <v>246</v>
      </c>
      <c r="O334" t="s">
        <v>242</v>
      </c>
      <c r="P334" t="s">
        <v>222</v>
      </c>
      <c r="Q334" t="s">
        <v>251</v>
      </c>
      <c r="R334" t="s">
        <v>223</v>
      </c>
      <c r="S334" t="s">
        <v>863</v>
      </c>
      <c r="U334" t="s">
        <v>879</v>
      </c>
    </row>
    <row r="335" spans="1:23" ht="17">
      <c r="A335" s="1" t="s">
        <v>510</v>
      </c>
      <c r="C335">
        <v>2016</v>
      </c>
      <c r="D335" t="s">
        <v>70</v>
      </c>
      <c r="E335" t="s">
        <v>14</v>
      </c>
      <c r="F335" t="s">
        <v>537</v>
      </c>
      <c r="G335" t="s">
        <v>209</v>
      </c>
      <c r="I335" t="s">
        <v>215</v>
      </c>
      <c r="J335" t="s">
        <v>223</v>
      </c>
      <c r="K335" t="s">
        <v>216</v>
      </c>
      <c r="L335" t="s">
        <v>230</v>
      </c>
      <c r="M335" t="s">
        <v>233</v>
      </c>
      <c r="N335" t="s">
        <v>246</v>
      </c>
      <c r="O335" t="s">
        <v>243</v>
      </c>
      <c r="P335" t="s">
        <v>248</v>
      </c>
      <c r="Q335" t="s">
        <v>572</v>
      </c>
      <c r="R335" t="s">
        <v>223</v>
      </c>
      <c r="S335" t="s">
        <v>223</v>
      </c>
      <c r="T335" t="s">
        <v>544</v>
      </c>
      <c r="U335" t="s">
        <v>631</v>
      </c>
    </row>
    <row r="336" spans="1:23" ht="17">
      <c r="A336" s="1" t="s">
        <v>518</v>
      </c>
      <c r="C336">
        <v>2016</v>
      </c>
      <c r="D336" t="s">
        <v>198</v>
      </c>
      <c r="E336" t="s">
        <v>14</v>
      </c>
      <c r="F336" t="s">
        <v>537</v>
      </c>
      <c r="G336" t="s">
        <v>209</v>
      </c>
      <c r="H336" t="s">
        <v>225</v>
      </c>
      <c r="I336" t="s">
        <v>213</v>
      </c>
      <c r="J336" t="s">
        <v>223</v>
      </c>
      <c r="K336" t="s">
        <v>259</v>
      </c>
      <c r="L336" t="s">
        <v>229</v>
      </c>
      <c r="M336" t="s">
        <v>232</v>
      </c>
      <c r="N336" t="s">
        <v>235</v>
      </c>
      <c r="O336" t="s">
        <v>239</v>
      </c>
      <c r="Q336" t="s">
        <v>542</v>
      </c>
      <c r="R336" t="s">
        <v>223</v>
      </c>
      <c r="S336" t="s">
        <v>223</v>
      </c>
      <c r="T336" t="s">
        <v>848</v>
      </c>
      <c r="U336" t="s">
        <v>880</v>
      </c>
      <c r="V336" t="s">
        <v>881</v>
      </c>
    </row>
    <row r="337" spans="1:23" ht="17">
      <c r="A337" s="1" t="s">
        <v>501</v>
      </c>
      <c r="C337">
        <v>2016</v>
      </c>
      <c r="D337" t="s">
        <v>70</v>
      </c>
      <c r="E337" t="s">
        <v>14</v>
      </c>
      <c r="F337" t="s">
        <v>537</v>
      </c>
      <c r="G337" t="s">
        <v>210</v>
      </c>
      <c r="I337" t="s">
        <v>215</v>
      </c>
      <c r="J337" t="s">
        <v>223</v>
      </c>
      <c r="K337" t="s">
        <v>216</v>
      </c>
      <c r="L337" t="s">
        <v>229</v>
      </c>
      <c r="M337" t="s">
        <v>233</v>
      </c>
      <c r="N337" t="s">
        <v>246</v>
      </c>
      <c r="O337" t="s">
        <v>242</v>
      </c>
      <c r="P337" t="s">
        <v>223</v>
      </c>
      <c r="Q337" t="s">
        <v>251</v>
      </c>
      <c r="R337" t="s">
        <v>223</v>
      </c>
      <c r="S337" t="s">
        <v>223</v>
      </c>
      <c r="U337" t="s">
        <v>631</v>
      </c>
    </row>
    <row r="338" spans="1:23" ht="17">
      <c r="A338" s="1" t="s">
        <v>487</v>
      </c>
      <c r="C338">
        <v>2016</v>
      </c>
      <c r="D338" t="s">
        <v>70</v>
      </c>
      <c r="E338" t="s">
        <v>14</v>
      </c>
      <c r="F338" t="s">
        <v>537</v>
      </c>
      <c r="G338" t="s">
        <v>210</v>
      </c>
      <c r="I338" t="s">
        <v>215</v>
      </c>
      <c r="J338" t="s">
        <v>223</v>
      </c>
      <c r="K338" t="s">
        <v>259</v>
      </c>
      <c r="L338" t="s">
        <v>229</v>
      </c>
      <c r="M338" t="s">
        <v>233</v>
      </c>
      <c r="N338" t="s">
        <v>246</v>
      </c>
      <c r="Q338" t="s">
        <v>253</v>
      </c>
      <c r="R338" t="s">
        <v>223</v>
      </c>
      <c r="S338" t="s">
        <v>223</v>
      </c>
      <c r="T338" t="s">
        <v>540</v>
      </c>
    </row>
    <row r="339" spans="1:23" ht="17">
      <c r="A339" s="1" t="s">
        <v>509</v>
      </c>
      <c r="C339">
        <v>2016</v>
      </c>
      <c r="D339" t="s">
        <v>70</v>
      </c>
      <c r="E339" t="s">
        <v>202</v>
      </c>
      <c r="F339" t="s">
        <v>537</v>
      </c>
      <c r="G339" t="s">
        <v>210</v>
      </c>
      <c r="I339" t="s">
        <v>213</v>
      </c>
      <c r="J339" t="s">
        <v>224</v>
      </c>
      <c r="K339" t="s">
        <v>218</v>
      </c>
      <c r="L339" t="s">
        <v>229</v>
      </c>
      <c r="M339" t="s">
        <v>233</v>
      </c>
      <c r="N339" t="s">
        <v>246</v>
      </c>
      <c r="O339" t="s">
        <v>244</v>
      </c>
      <c r="P339" t="s">
        <v>248</v>
      </c>
      <c r="Q339" t="s">
        <v>542</v>
      </c>
      <c r="R339" t="s">
        <v>223</v>
      </c>
      <c r="S339" t="s">
        <v>223</v>
      </c>
      <c r="T339" t="s">
        <v>848</v>
      </c>
      <c r="U339" t="s">
        <v>882</v>
      </c>
      <c r="V339" t="s">
        <v>547</v>
      </c>
    </row>
    <row r="340" spans="1:23" ht="17">
      <c r="A340" s="1" t="s">
        <v>447</v>
      </c>
      <c r="C340">
        <v>2016</v>
      </c>
      <c r="D340" t="s">
        <v>70</v>
      </c>
      <c r="E340" t="s">
        <v>14</v>
      </c>
      <c r="F340" t="s">
        <v>537</v>
      </c>
      <c r="G340" t="s">
        <v>210</v>
      </c>
      <c r="H340" t="s">
        <v>227</v>
      </c>
      <c r="I340" t="s">
        <v>213</v>
      </c>
      <c r="J340" t="s">
        <v>223</v>
      </c>
      <c r="K340" t="s">
        <v>259</v>
      </c>
      <c r="L340" t="s">
        <v>230</v>
      </c>
      <c r="M340" t="s">
        <v>232</v>
      </c>
      <c r="N340" t="s">
        <v>235</v>
      </c>
      <c r="Q340" t="s">
        <v>252</v>
      </c>
      <c r="R340" t="s">
        <v>223</v>
      </c>
      <c r="S340" t="s">
        <v>860</v>
      </c>
      <c r="U340" t="s">
        <v>883</v>
      </c>
    </row>
    <row r="341" spans="1:23" ht="17">
      <c r="A341" s="1" t="s">
        <v>476</v>
      </c>
      <c r="C341">
        <v>2016</v>
      </c>
      <c r="D341" t="s">
        <v>198</v>
      </c>
      <c r="E341" t="s">
        <v>14</v>
      </c>
      <c r="F341" t="s">
        <v>537</v>
      </c>
      <c r="G341" t="s">
        <v>210</v>
      </c>
      <c r="I341" t="s">
        <v>213</v>
      </c>
      <c r="J341" t="s">
        <v>223</v>
      </c>
      <c r="K341" t="s">
        <v>219</v>
      </c>
      <c r="L341" t="s">
        <v>229</v>
      </c>
      <c r="M341" t="s">
        <v>233</v>
      </c>
      <c r="N341" t="s">
        <v>246</v>
      </c>
      <c r="Q341" t="s">
        <v>542</v>
      </c>
      <c r="R341" t="s">
        <v>223</v>
      </c>
      <c r="S341" t="s">
        <v>223</v>
      </c>
    </row>
    <row r="342" spans="1:23" ht="17">
      <c r="A342" s="1" t="s">
        <v>462</v>
      </c>
      <c r="B342" t="s">
        <v>373</v>
      </c>
      <c r="C342">
        <v>2016</v>
      </c>
      <c r="D342" t="s">
        <v>70</v>
      </c>
      <c r="E342" t="s">
        <v>14</v>
      </c>
      <c r="F342" t="s">
        <v>208</v>
      </c>
      <c r="G342" t="s">
        <v>209</v>
      </c>
      <c r="H342" t="s">
        <v>225</v>
      </c>
      <c r="I342" t="s">
        <v>214</v>
      </c>
      <c r="J342" t="s">
        <v>222</v>
      </c>
      <c r="K342" t="s">
        <v>216</v>
      </c>
      <c r="L342" t="s">
        <v>230</v>
      </c>
      <c r="M342" t="s">
        <v>233</v>
      </c>
      <c r="N342" t="s">
        <v>246</v>
      </c>
      <c r="O342" t="s">
        <v>239</v>
      </c>
      <c r="P342" t="s">
        <v>222</v>
      </c>
      <c r="Q342" t="s">
        <v>252</v>
      </c>
      <c r="R342" t="s">
        <v>223</v>
      </c>
      <c r="S342" t="s">
        <v>223</v>
      </c>
      <c r="T342" t="s">
        <v>748</v>
      </c>
      <c r="U342" t="s">
        <v>885</v>
      </c>
      <c r="W342" s="19" t="s">
        <v>884</v>
      </c>
    </row>
    <row r="343" spans="1:23" ht="17">
      <c r="A343" s="1" t="s">
        <v>515</v>
      </c>
      <c r="C343">
        <v>2016</v>
      </c>
      <c r="D343" t="s">
        <v>70</v>
      </c>
      <c r="E343" t="s">
        <v>14</v>
      </c>
      <c r="F343" t="s">
        <v>537</v>
      </c>
      <c r="G343" t="s">
        <v>209</v>
      </c>
      <c r="H343" t="s">
        <v>225</v>
      </c>
      <c r="I343" t="s">
        <v>215</v>
      </c>
      <c r="J343" t="s">
        <v>223</v>
      </c>
      <c r="K343" t="s">
        <v>216</v>
      </c>
      <c r="L343" t="s">
        <v>229</v>
      </c>
      <c r="M343" t="s">
        <v>233</v>
      </c>
      <c r="N343" t="s">
        <v>246</v>
      </c>
      <c r="O343" t="s">
        <v>242</v>
      </c>
      <c r="Q343" t="s">
        <v>541</v>
      </c>
      <c r="R343" t="s">
        <v>223</v>
      </c>
      <c r="S343" t="s">
        <v>223</v>
      </c>
      <c r="T343" t="s">
        <v>543</v>
      </c>
      <c r="U343" t="s">
        <v>631</v>
      </c>
      <c r="V343" t="s">
        <v>886</v>
      </c>
    </row>
    <row r="344" spans="1:23" ht="17">
      <c r="A344" s="1" t="s">
        <v>524</v>
      </c>
      <c r="C344">
        <v>2016</v>
      </c>
      <c r="D344" t="s">
        <v>70</v>
      </c>
      <c r="E344" t="s">
        <v>14</v>
      </c>
      <c r="F344" t="s">
        <v>537</v>
      </c>
      <c r="G344" t="s">
        <v>209</v>
      </c>
      <c r="H344" t="s">
        <v>225</v>
      </c>
      <c r="I344" t="s">
        <v>282</v>
      </c>
      <c r="J344" t="s">
        <v>222</v>
      </c>
      <c r="K344" t="s">
        <v>259</v>
      </c>
      <c r="L344" t="s">
        <v>229</v>
      </c>
      <c r="M344" t="s">
        <v>232</v>
      </c>
      <c r="N344" t="s">
        <v>246</v>
      </c>
      <c r="O344" t="s">
        <v>242</v>
      </c>
      <c r="Q344" t="s">
        <v>541</v>
      </c>
      <c r="R344" t="s">
        <v>256</v>
      </c>
      <c r="S344" t="s">
        <v>863</v>
      </c>
      <c r="T344" t="s">
        <v>748</v>
      </c>
      <c r="U344" t="s">
        <v>888</v>
      </c>
      <c r="V344" t="s">
        <v>887</v>
      </c>
    </row>
    <row r="345" spans="1:23" ht="17">
      <c r="A345" s="1" t="s">
        <v>9</v>
      </c>
      <c r="C345">
        <v>2016</v>
      </c>
      <c r="D345" t="s">
        <v>70</v>
      </c>
      <c r="E345" t="s">
        <v>202</v>
      </c>
      <c r="F345" t="s">
        <v>208</v>
      </c>
      <c r="G345" t="s">
        <v>210</v>
      </c>
      <c r="H345" t="s">
        <v>225</v>
      </c>
      <c r="I345" t="s">
        <v>215</v>
      </c>
      <c r="J345" t="s">
        <v>222</v>
      </c>
      <c r="K345" t="s">
        <v>218</v>
      </c>
      <c r="L345" t="s">
        <v>230</v>
      </c>
      <c r="M345" t="s">
        <v>233</v>
      </c>
      <c r="N345" t="s">
        <v>246</v>
      </c>
      <c r="Q345" t="s">
        <v>254</v>
      </c>
      <c r="R345" t="s">
        <v>223</v>
      </c>
      <c r="S345" t="s">
        <v>223</v>
      </c>
      <c r="T345" t="s">
        <v>889</v>
      </c>
      <c r="V345" t="s">
        <v>547</v>
      </c>
    </row>
    <row r="346" spans="1:23" ht="17">
      <c r="A346" s="1" t="s">
        <v>450</v>
      </c>
      <c r="C346">
        <v>2016</v>
      </c>
      <c r="D346" t="s">
        <v>70</v>
      </c>
      <c r="E346" t="s">
        <v>201</v>
      </c>
      <c r="F346" t="s">
        <v>537</v>
      </c>
      <c r="G346" t="s">
        <v>209</v>
      </c>
      <c r="H346" t="s">
        <v>225</v>
      </c>
      <c r="I346" t="s">
        <v>282</v>
      </c>
      <c r="J346" t="s">
        <v>223</v>
      </c>
      <c r="K346" t="s">
        <v>219</v>
      </c>
      <c r="L346" t="s">
        <v>229</v>
      </c>
      <c r="M346" t="s">
        <v>233</v>
      </c>
      <c r="N346" t="s">
        <v>246</v>
      </c>
      <c r="O346" t="s">
        <v>242</v>
      </c>
      <c r="Q346" t="s">
        <v>251</v>
      </c>
      <c r="R346" t="s">
        <v>223</v>
      </c>
      <c r="S346" t="s">
        <v>223</v>
      </c>
      <c r="T346" t="s">
        <v>748</v>
      </c>
      <c r="U346" t="s">
        <v>890</v>
      </c>
    </row>
    <row r="347" spans="1:23" ht="17">
      <c r="A347" s="1" t="s">
        <v>458</v>
      </c>
      <c r="C347">
        <v>2016</v>
      </c>
      <c r="D347" t="s">
        <v>70</v>
      </c>
      <c r="E347" t="s">
        <v>202</v>
      </c>
      <c r="F347" t="s">
        <v>537</v>
      </c>
      <c r="G347" t="s">
        <v>209</v>
      </c>
      <c r="I347" t="s">
        <v>215</v>
      </c>
      <c r="J347" t="s">
        <v>222</v>
      </c>
      <c r="K347" t="s">
        <v>218</v>
      </c>
      <c r="L347" t="s">
        <v>229</v>
      </c>
      <c r="M347" t="s">
        <v>233</v>
      </c>
      <c r="N347" t="s">
        <v>246</v>
      </c>
      <c r="O347" t="s">
        <v>244</v>
      </c>
      <c r="P347" t="s">
        <v>222</v>
      </c>
      <c r="Q347" t="s">
        <v>251</v>
      </c>
      <c r="R347" t="s">
        <v>257</v>
      </c>
      <c r="S347" t="s">
        <v>223</v>
      </c>
      <c r="T347" t="s">
        <v>891</v>
      </c>
      <c r="U347" t="s">
        <v>870</v>
      </c>
    </row>
    <row r="348" spans="1:23" ht="17">
      <c r="A348" s="1" t="s">
        <v>477</v>
      </c>
      <c r="C348">
        <v>2016</v>
      </c>
      <c r="D348" t="s">
        <v>198</v>
      </c>
      <c r="E348" t="s">
        <v>14</v>
      </c>
      <c r="F348" t="s">
        <v>537</v>
      </c>
      <c r="G348" t="s">
        <v>209</v>
      </c>
      <c r="I348" t="s">
        <v>282</v>
      </c>
      <c r="J348" t="s">
        <v>222</v>
      </c>
      <c r="K348" t="s">
        <v>216</v>
      </c>
      <c r="L348" t="s">
        <v>229</v>
      </c>
      <c r="M348" t="s">
        <v>233</v>
      </c>
      <c r="N348" t="s">
        <v>246</v>
      </c>
      <c r="O348" t="s">
        <v>244</v>
      </c>
      <c r="P348" t="s">
        <v>222</v>
      </c>
      <c r="Q348" t="s">
        <v>572</v>
      </c>
      <c r="R348" t="s">
        <v>223</v>
      </c>
      <c r="S348" t="s">
        <v>223</v>
      </c>
      <c r="T348" t="s">
        <v>544</v>
      </c>
      <c r="U348" t="s">
        <v>631</v>
      </c>
      <c r="V348" t="s">
        <v>547</v>
      </c>
    </row>
    <row r="349" spans="1:23" ht="17">
      <c r="A349" s="1" t="s">
        <v>473</v>
      </c>
      <c r="C349">
        <v>2016</v>
      </c>
      <c r="D349" t="s">
        <v>70</v>
      </c>
      <c r="E349" t="s">
        <v>202</v>
      </c>
      <c r="F349" t="s">
        <v>537</v>
      </c>
      <c r="G349" t="s">
        <v>209</v>
      </c>
      <c r="I349" t="s">
        <v>213</v>
      </c>
      <c r="J349" t="s">
        <v>223</v>
      </c>
      <c r="K349" t="s">
        <v>219</v>
      </c>
      <c r="L349" t="s">
        <v>229</v>
      </c>
      <c r="M349" t="s">
        <v>232</v>
      </c>
      <c r="N349" t="s">
        <v>246</v>
      </c>
      <c r="Q349" t="s">
        <v>251</v>
      </c>
      <c r="R349" t="s">
        <v>223</v>
      </c>
      <c r="S349" t="s">
        <v>223</v>
      </c>
      <c r="T349" t="s">
        <v>540</v>
      </c>
    </row>
    <row r="350" spans="1:23" ht="17">
      <c r="A350" s="1" t="s">
        <v>528</v>
      </c>
      <c r="C350">
        <v>2016</v>
      </c>
      <c r="D350" t="s">
        <v>892</v>
      </c>
    </row>
    <row r="351" spans="1:23" ht="17">
      <c r="A351" s="1" t="s">
        <v>517</v>
      </c>
      <c r="C351">
        <v>2016</v>
      </c>
      <c r="D351" t="s">
        <v>199</v>
      </c>
      <c r="E351" t="s">
        <v>14</v>
      </c>
      <c r="F351" t="s">
        <v>537</v>
      </c>
      <c r="G351" t="s">
        <v>209</v>
      </c>
      <c r="I351" t="s">
        <v>215</v>
      </c>
      <c r="J351" t="s">
        <v>223</v>
      </c>
      <c r="K351" t="s">
        <v>259</v>
      </c>
      <c r="L351" t="s">
        <v>230</v>
      </c>
      <c r="M351" t="s">
        <v>233</v>
      </c>
      <c r="N351" t="s">
        <v>246</v>
      </c>
      <c r="Q351" t="s">
        <v>251</v>
      </c>
      <c r="R351" t="s">
        <v>223</v>
      </c>
      <c r="S351" t="s">
        <v>223</v>
      </c>
      <c r="T351" t="s">
        <v>848</v>
      </c>
    </row>
    <row r="352" spans="1:23" ht="17">
      <c r="A352" s="1" t="s">
        <v>489</v>
      </c>
      <c r="C352">
        <v>2016</v>
      </c>
      <c r="D352" t="s">
        <v>70</v>
      </c>
      <c r="E352" t="s">
        <v>201</v>
      </c>
      <c r="F352" t="s">
        <v>537</v>
      </c>
      <c r="G352" t="s">
        <v>209</v>
      </c>
      <c r="I352" t="s">
        <v>215</v>
      </c>
      <c r="J352" t="s">
        <v>223</v>
      </c>
      <c r="K352" t="s">
        <v>259</v>
      </c>
      <c r="L352" t="s">
        <v>229</v>
      </c>
      <c r="M352" t="s">
        <v>233</v>
      </c>
      <c r="N352" t="s">
        <v>235</v>
      </c>
      <c r="O352" t="s">
        <v>239</v>
      </c>
      <c r="Q352" t="s">
        <v>253</v>
      </c>
      <c r="R352" t="s">
        <v>256</v>
      </c>
      <c r="S352" t="s">
        <v>223</v>
      </c>
      <c r="U352" t="s">
        <v>894</v>
      </c>
      <c r="W352" s="19" t="s">
        <v>893</v>
      </c>
    </row>
    <row r="353" spans="1:22" ht="17">
      <c r="A353" s="1" t="s">
        <v>531</v>
      </c>
      <c r="B353" t="s">
        <v>373</v>
      </c>
      <c r="C353">
        <v>2016</v>
      </c>
      <c r="D353" t="s">
        <v>70</v>
      </c>
      <c r="E353" t="s">
        <v>14</v>
      </c>
      <c r="F353" t="s">
        <v>208</v>
      </c>
      <c r="G353" t="s">
        <v>209</v>
      </c>
      <c r="I353" t="s">
        <v>215</v>
      </c>
      <c r="J353" t="s">
        <v>223</v>
      </c>
      <c r="K353" t="s">
        <v>216</v>
      </c>
      <c r="L353" t="s">
        <v>229</v>
      </c>
      <c r="M353" t="s">
        <v>233</v>
      </c>
      <c r="N353" t="s">
        <v>246</v>
      </c>
      <c r="O353" t="s">
        <v>242</v>
      </c>
      <c r="P353" t="s">
        <v>222</v>
      </c>
      <c r="Q353" t="s">
        <v>254</v>
      </c>
      <c r="R353" t="s">
        <v>223</v>
      </c>
      <c r="S353" t="s">
        <v>223</v>
      </c>
      <c r="T353" t="s">
        <v>896</v>
      </c>
      <c r="U353" t="s">
        <v>895</v>
      </c>
      <c r="V353" t="s">
        <v>897</v>
      </c>
    </row>
    <row r="354" spans="1:22" ht="26">
      <c r="A354" s="1" t="s">
        <v>898</v>
      </c>
      <c r="C354">
        <v>2016</v>
      </c>
      <c r="D354" t="s">
        <v>70</v>
      </c>
      <c r="E354" t="s">
        <v>201</v>
      </c>
      <c r="F354" t="s">
        <v>537</v>
      </c>
      <c r="G354" t="s">
        <v>210</v>
      </c>
      <c r="H354" t="s">
        <v>274</v>
      </c>
      <c r="I354" t="s">
        <v>215</v>
      </c>
      <c r="J354" t="s">
        <v>223</v>
      </c>
      <c r="K354" t="s">
        <v>259</v>
      </c>
      <c r="L354" t="s">
        <v>229</v>
      </c>
      <c r="M354" t="s">
        <v>233</v>
      </c>
      <c r="N354" t="s">
        <v>235</v>
      </c>
      <c r="Q354" t="s">
        <v>253</v>
      </c>
      <c r="R354" t="s">
        <v>223</v>
      </c>
      <c r="S354" t="s">
        <v>223</v>
      </c>
    </row>
    <row r="355" spans="1:22" ht="17">
      <c r="A355" s="1" t="s">
        <v>465</v>
      </c>
      <c r="C355">
        <v>2016</v>
      </c>
      <c r="D355" t="s">
        <v>198</v>
      </c>
      <c r="E355" t="s">
        <v>14</v>
      </c>
      <c r="F355" t="s">
        <v>537</v>
      </c>
      <c r="G355" t="s">
        <v>209</v>
      </c>
      <c r="I355" t="s">
        <v>215</v>
      </c>
      <c r="J355" t="s">
        <v>223</v>
      </c>
      <c r="K355" t="s">
        <v>216</v>
      </c>
      <c r="L355" t="s">
        <v>230</v>
      </c>
      <c r="M355" t="s">
        <v>233</v>
      </c>
      <c r="N355" t="s">
        <v>235</v>
      </c>
      <c r="O355" t="s">
        <v>239</v>
      </c>
      <c r="P355" t="s">
        <v>248</v>
      </c>
      <c r="Q355" t="s">
        <v>253</v>
      </c>
      <c r="R355" t="s">
        <v>256</v>
      </c>
      <c r="S355" t="s">
        <v>863</v>
      </c>
      <c r="T355" t="s">
        <v>899</v>
      </c>
      <c r="U355" t="s">
        <v>595</v>
      </c>
      <c r="V355" t="s">
        <v>900</v>
      </c>
    </row>
    <row r="356" spans="1:22" ht="17">
      <c r="A356" s="1" t="s">
        <v>455</v>
      </c>
      <c r="C356">
        <v>2016</v>
      </c>
      <c r="D356" t="s">
        <v>70</v>
      </c>
      <c r="E356" t="s">
        <v>14</v>
      </c>
      <c r="F356" t="s">
        <v>208</v>
      </c>
      <c r="G356" t="s">
        <v>209</v>
      </c>
      <c r="H356" t="s">
        <v>225</v>
      </c>
      <c r="I356" t="s">
        <v>213</v>
      </c>
      <c r="J356" t="s">
        <v>222</v>
      </c>
      <c r="K356" t="s">
        <v>259</v>
      </c>
      <c r="L356" t="s">
        <v>229</v>
      </c>
      <c r="M356" t="s">
        <v>232</v>
      </c>
      <c r="N356" t="s">
        <v>246</v>
      </c>
      <c r="Q356" t="s">
        <v>541</v>
      </c>
      <c r="R356" t="s">
        <v>223</v>
      </c>
      <c r="S356" t="s">
        <v>223</v>
      </c>
      <c r="T356" t="s">
        <v>901</v>
      </c>
    </row>
    <row r="357" spans="1:22" ht="17">
      <c r="A357" s="1" t="s">
        <v>466</v>
      </c>
      <c r="C357">
        <v>2016</v>
      </c>
      <c r="D357" t="s">
        <v>71</v>
      </c>
      <c r="E357" t="s">
        <v>14</v>
      </c>
      <c r="F357" t="s">
        <v>537</v>
      </c>
      <c r="G357" t="s">
        <v>210</v>
      </c>
      <c r="I357" t="s">
        <v>213</v>
      </c>
      <c r="J357" t="s">
        <v>223</v>
      </c>
      <c r="K357" t="s">
        <v>220</v>
      </c>
      <c r="L357" t="s">
        <v>229</v>
      </c>
      <c r="M357" t="s">
        <v>232</v>
      </c>
      <c r="N357" t="s">
        <v>235</v>
      </c>
      <c r="Q357" t="s">
        <v>254</v>
      </c>
      <c r="R357" t="s">
        <v>223</v>
      </c>
      <c r="S357" t="s">
        <v>223</v>
      </c>
      <c r="T357" t="s">
        <v>848</v>
      </c>
      <c r="U357" t="s">
        <v>902</v>
      </c>
    </row>
    <row r="358" spans="1:22" ht="17">
      <c r="A358" s="1" t="s">
        <v>479</v>
      </c>
      <c r="C358">
        <v>2016</v>
      </c>
      <c r="D358" t="s">
        <v>70</v>
      </c>
      <c r="E358" t="s">
        <v>201</v>
      </c>
      <c r="F358" t="s">
        <v>537</v>
      </c>
      <c r="G358" t="s">
        <v>209</v>
      </c>
      <c r="H358" t="s">
        <v>274</v>
      </c>
      <c r="I358" t="s">
        <v>215</v>
      </c>
      <c r="J358" t="s">
        <v>222</v>
      </c>
      <c r="K358" t="s">
        <v>259</v>
      </c>
      <c r="L358" t="s">
        <v>230</v>
      </c>
      <c r="M358" t="s">
        <v>233</v>
      </c>
      <c r="N358" t="s">
        <v>246</v>
      </c>
      <c r="O358" t="s">
        <v>240</v>
      </c>
      <c r="P358" t="s">
        <v>222</v>
      </c>
      <c r="Q358" t="s">
        <v>251</v>
      </c>
      <c r="R358" t="s">
        <v>223</v>
      </c>
      <c r="S358" t="s">
        <v>223</v>
      </c>
      <c r="U358" t="s">
        <v>903</v>
      </c>
    </row>
    <row r="359" spans="1:22" ht="17">
      <c r="A359" s="1" t="s">
        <v>490</v>
      </c>
      <c r="C359">
        <v>2016</v>
      </c>
      <c r="D359" t="s">
        <v>70</v>
      </c>
      <c r="E359" t="s">
        <v>14</v>
      </c>
      <c r="F359" t="s">
        <v>537</v>
      </c>
      <c r="G359" t="s">
        <v>209</v>
      </c>
      <c r="I359" t="s">
        <v>213</v>
      </c>
      <c r="J359" t="s">
        <v>223</v>
      </c>
      <c r="K359" t="s">
        <v>219</v>
      </c>
      <c r="L359" t="s">
        <v>229</v>
      </c>
      <c r="M359" t="s">
        <v>232</v>
      </c>
      <c r="N359" t="s">
        <v>246</v>
      </c>
      <c r="O359" t="s">
        <v>242</v>
      </c>
      <c r="P359" t="s">
        <v>223</v>
      </c>
      <c r="Q359" t="s">
        <v>541</v>
      </c>
      <c r="R359" t="s">
        <v>223</v>
      </c>
      <c r="S359" t="s">
        <v>223</v>
      </c>
      <c r="T359" t="s">
        <v>544</v>
      </c>
      <c r="U359" t="s">
        <v>904</v>
      </c>
      <c r="V359" t="s">
        <v>547</v>
      </c>
    </row>
    <row r="360" spans="1:22" ht="17">
      <c r="A360" s="1" t="s">
        <v>496</v>
      </c>
      <c r="C360">
        <v>2016</v>
      </c>
      <c r="D360" t="s">
        <v>199</v>
      </c>
      <c r="E360" t="s">
        <v>202</v>
      </c>
      <c r="F360" t="s">
        <v>537</v>
      </c>
      <c r="G360" t="s">
        <v>210</v>
      </c>
      <c r="I360" t="s">
        <v>214</v>
      </c>
      <c r="J360" t="s">
        <v>223</v>
      </c>
      <c r="K360" t="s">
        <v>218</v>
      </c>
      <c r="L360" t="s">
        <v>229</v>
      </c>
      <c r="M360" t="s">
        <v>233</v>
      </c>
      <c r="N360" t="s">
        <v>246</v>
      </c>
      <c r="Q360" t="s">
        <v>251</v>
      </c>
      <c r="R360" t="s">
        <v>223</v>
      </c>
      <c r="S360" t="s">
        <v>223</v>
      </c>
      <c r="U360" t="s">
        <v>905</v>
      </c>
    </row>
    <row r="361" spans="1:22" ht="17">
      <c r="A361" s="1" t="s">
        <v>522</v>
      </c>
      <c r="C361">
        <v>2016</v>
      </c>
      <c r="D361" t="s">
        <v>70</v>
      </c>
      <c r="E361" t="s">
        <v>201</v>
      </c>
      <c r="F361" t="s">
        <v>537</v>
      </c>
      <c r="G361" t="s">
        <v>210</v>
      </c>
      <c r="I361" t="s">
        <v>215</v>
      </c>
      <c r="J361" t="s">
        <v>223</v>
      </c>
      <c r="K361" t="s">
        <v>219</v>
      </c>
      <c r="L361" t="s">
        <v>229</v>
      </c>
      <c r="M361" t="s">
        <v>232</v>
      </c>
      <c r="N361" t="s">
        <v>246</v>
      </c>
      <c r="O361" t="s">
        <v>242</v>
      </c>
      <c r="P361" t="s">
        <v>222</v>
      </c>
      <c r="Q361" t="s">
        <v>251</v>
      </c>
      <c r="R361" t="s">
        <v>223</v>
      </c>
      <c r="S361" t="s">
        <v>223</v>
      </c>
      <c r="U361" t="s">
        <v>906</v>
      </c>
    </row>
    <row r="362" spans="1:22" ht="17">
      <c r="A362" s="1" t="s">
        <v>464</v>
      </c>
      <c r="C362">
        <v>2016</v>
      </c>
      <c r="D362" t="s">
        <v>71</v>
      </c>
      <c r="E362" t="s">
        <v>14</v>
      </c>
      <c r="F362" t="s">
        <v>537</v>
      </c>
      <c r="G362" t="s">
        <v>209</v>
      </c>
      <c r="I362" t="s">
        <v>282</v>
      </c>
      <c r="J362" t="s">
        <v>223</v>
      </c>
      <c r="K362" t="s">
        <v>220</v>
      </c>
      <c r="L362" t="s">
        <v>229</v>
      </c>
      <c r="M362" t="s">
        <v>232</v>
      </c>
      <c r="N362" t="s">
        <v>235</v>
      </c>
      <c r="Q362" t="s">
        <v>251</v>
      </c>
      <c r="R362" t="s">
        <v>223</v>
      </c>
      <c r="S362" t="s">
        <v>223</v>
      </c>
      <c r="U362" s="14" t="s">
        <v>907</v>
      </c>
    </row>
    <row r="363" spans="1:22" ht="17">
      <c r="A363" s="1" t="s">
        <v>523</v>
      </c>
      <c r="C363">
        <v>2016</v>
      </c>
      <c r="D363" t="s">
        <v>199</v>
      </c>
      <c r="E363" t="s">
        <v>201</v>
      </c>
      <c r="F363" t="s">
        <v>262</v>
      </c>
      <c r="G363" t="s">
        <v>209</v>
      </c>
      <c r="H363" t="s">
        <v>225</v>
      </c>
      <c r="I363" t="s">
        <v>282</v>
      </c>
      <c r="J363" t="s">
        <v>223</v>
      </c>
      <c r="K363" t="s">
        <v>259</v>
      </c>
      <c r="L363" t="s">
        <v>229</v>
      </c>
      <c r="M363" t="s">
        <v>232</v>
      </c>
      <c r="N363" t="s">
        <v>246</v>
      </c>
      <c r="O363" t="s">
        <v>242</v>
      </c>
      <c r="Q363" t="s">
        <v>252</v>
      </c>
      <c r="R363" t="s">
        <v>908</v>
      </c>
      <c r="S363" t="s">
        <v>223</v>
      </c>
      <c r="T363" t="s">
        <v>748</v>
      </c>
      <c r="U363" t="s">
        <v>631</v>
      </c>
      <c r="V363" t="s">
        <v>909</v>
      </c>
    </row>
    <row r="364" spans="1:22" ht="26">
      <c r="A364" s="1" t="s">
        <v>910</v>
      </c>
      <c r="C364">
        <v>2016</v>
      </c>
      <c r="D364" t="s">
        <v>198</v>
      </c>
      <c r="E364" t="s">
        <v>201</v>
      </c>
      <c r="F364" t="s">
        <v>537</v>
      </c>
      <c r="G364" t="s">
        <v>210</v>
      </c>
      <c r="H364" t="s">
        <v>225</v>
      </c>
      <c r="I364" t="s">
        <v>214</v>
      </c>
      <c r="J364" t="s">
        <v>223</v>
      </c>
      <c r="K364" t="s">
        <v>217</v>
      </c>
      <c r="L364" t="s">
        <v>230</v>
      </c>
      <c r="M364" t="s">
        <v>233</v>
      </c>
      <c r="N364" t="s">
        <v>246</v>
      </c>
      <c r="Q364" t="s">
        <v>252</v>
      </c>
      <c r="R364" t="s">
        <v>223</v>
      </c>
      <c r="S364" t="s">
        <v>223</v>
      </c>
      <c r="T364" t="s">
        <v>912</v>
      </c>
      <c r="U364" s="14" t="s">
        <v>913</v>
      </c>
    </row>
    <row r="365" spans="1:22" ht="17">
      <c r="A365" s="1" t="s">
        <v>521</v>
      </c>
      <c r="C365">
        <v>2016</v>
      </c>
      <c r="D365" t="s">
        <v>70</v>
      </c>
      <c r="E365" t="s">
        <v>14</v>
      </c>
      <c r="F365" t="s">
        <v>537</v>
      </c>
      <c r="G365" t="s">
        <v>212</v>
      </c>
      <c r="I365" t="s">
        <v>282</v>
      </c>
      <c r="J365" t="s">
        <v>223</v>
      </c>
      <c r="K365" t="s">
        <v>259</v>
      </c>
      <c r="L365" t="s">
        <v>229</v>
      </c>
      <c r="M365" t="s">
        <v>233</v>
      </c>
      <c r="P365" t="s">
        <v>248</v>
      </c>
      <c r="Q365" t="s">
        <v>567</v>
      </c>
      <c r="R365" t="s">
        <v>223</v>
      </c>
      <c r="S365" t="s">
        <v>223</v>
      </c>
      <c r="T365" t="s">
        <v>686</v>
      </c>
      <c r="U365" t="s">
        <v>917</v>
      </c>
    </row>
    <row r="366" spans="1:22" ht="17">
      <c r="A366" s="1" t="s">
        <v>441</v>
      </c>
      <c r="C366">
        <v>2016</v>
      </c>
      <c r="D366" t="s">
        <v>71</v>
      </c>
      <c r="E366" t="s">
        <v>14</v>
      </c>
      <c r="F366" t="s">
        <v>208</v>
      </c>
      <c r="G366" t="s">
        <v>210</v>
      </c>
      <c r="H366" t="s">
        <v>274</v>
      </c>
      <c r="I366" t="s">
        <v>282</v>
      </c>
      <c r="J366" t="s">
        <v>223</v>
      </c>
      <c r="K366" t="s">
        <v>259</v>
      </c>
      <c r="L366" t="s">
        <v>229</v>
      </c>
      <c r="M366" t="s">
        <v>233</v>
      </c>
      <c r="N366" t="s">
        <v>235</v>
      </c>
      <c r="Q366" t="s">
        <v>567</v>
      </c>
      <c r="R366" t="s">
        <v>223</v>
      </c>
      <c r="S366" t="s">
        <v>287</v>
      </c>
      <c r="T366" t="s">
        <v>914</v>
      </c>
    </row>
    <row r="367" spans="1:22" ht="17">
      <c r="A367" s="1" t="s">
        <v>451</v>
      </c>
      <c r="C367">
        <v>2016</v>
      </c>
      <c r="D367" t="s">
        <v>70</v>
      </c>
      <c r="E367" t="s">
        <v>201</v>
      </c>
      <c r="F367" t="s">
        <v>537</v>
      </c>
      <c r="G367" t="s">
        <v>209</v>
      </c>
      <c r="H367" t="s">
        <v>225</v>
      </c>
      <c r="I367" t="s">
        <v>215</v>
      </c>
      <c r="J367" t="s">
        <v>223</v>
      </c>
      <c r="K367" t="s">
        <v>219</v>
      </c>
      <c r="L367" t="s">
        <v>229</v>
      </c>
      <c r="M367" t="s">
        <v>233</v>
      </c>
      <c r="N367" t="s">
        <v>246</v>
      </c>
      <c r="O367" t="s">
        <v>242</v>
      </c>
      <c r="P367" t="s">
        <v>248</v>
      </c>
      <c r="Q367" t="s">
        <v>251</v>
      </c>
      <c r="R367" t="s">
        <v>223</v>
      </c>
      <c r="S367" t="s">
        <v>223</v>
      </c>
      <c r="U367" t="s">
        <v>882</v>
      </c>
      <c r="V367" t="s">
        <v>545</v>
      </c>
    </row>
    <row r="368" spans="1:22" ht="17">
      <c r="A368" s="1" t="s">
        <v>471</v>
      </c>
      <c r="C368">
        <v>2016</v>
      </c>
      <c r="D368" t="s">
        <v>916</v>
      </c>
    </row>
    <row r="369" spans="1:22" ht="17">
      <c r="A369" s="1" t="s">
        <v>449</v>
      </c>
      <c r="C369">
        <v>2016</v>
      </c>
      <c r="D369" t="s">
        <v>70</v>
      </c>
      <c r="E369" t="s">
        <v>14</v>
      </c>
      <c r="F369" t="s">
        <v>537</v>
      </c>
      <c r="G369" t="s">
        <v>209</v>
      </c>
      <c r="I369" t="s">
        <v>215</v>
      </c>
      <c r="J369" t="s">
        <v>223</v>
      </c>
      <c r="K369" t="s">
        <v>216</v>
      </c>
      <c r="L369" t="s">
        <v>230</v>
      </c>
      <c r="M369" t="s">
        <v>233</v>
      </c>
      <c r="N369" t="s">
        <v>246</v>
      </c>
      <c r="O369" t="s">
        <v>244</v>
      </c>
      <c r="Q369" t="s">
        <v>541</v>
      </c>
      <c r="R369" t="s">
        <v>223</v>
      </c>
      <c r="S369" t="s">
        <v>223</v>
      </c>
      <c r="T369" t="s">
        <v>543</v>
      </c>
      <c r="U369" t="s">
        <v>631</v>
      </c>
    </row>
    <row r="370" spans="1:22" ht="17">
      <c r="A370" s="1" t="s">
        <v>488</v>
      </c>
      <c r="C370">
        <v>2016</v>
      </c>
      <c r="D370" t="s">
        <v>199</v>
      </c>
      <c r="E370" t="s">
        <v>14</v>
      </c>
      <c r="F370" t="s">
        <v>208</v>
      </c>
      <c r="G370" t="s">
        <v>209</v>
      </c>
      <c r="H370" t="s">
        <v>225</v>
      </c>
      <c r="I370" t="s">
        <v>282</v>
      </c>
      <c r="J370" t="s">
        <v>223</v>
      </c>
      <c r="K370" t="s">
        <v>259</v>
      </c>
      <c r="L370" t="s">
        <v>229</v>
      </c>
      <c r="M370" t="s">
        <v>233</v>
      </c>
      <c r="N370" t="s">
        <v>246</v>
      </c>
      <c r="O370" t="s">
        <v>239</v>
      </c>
      <c r="R370" t="s">
        <v>223</v>
      </c>
      <c r="S370" t="s">
        <v>223</v>
      </c>
      <c r="T370" t="s">
        <v>918</v>
      </c>
      <c r="U370" t="s">
        <v>631</v>
      </c>
      <c r="V370" t="s">
        <v>919</v>
      </c>
    </row>
    <row r="371" spans="1:22" ht="26">
      <c r="A371" s="1" t="s">
        <v>920</v>
      </c>
      <c r="C371">
        <v>2016</v>
      </c>
      <c r="D371" t="s">
        <v>71</v>
      </c>
      <c r="E371" t="s">
        <v>14</v>
      </c>
      <c r="F371" t="s">
        <v>537</v>
      </c>
      <c r="G371" t="s">
        <v>209</v>
      </c>
      <c r="H371" t="s">
        <v>274</v>
      </c>
      <c r="I371" t="s">
        <v>215</v>
      </c>
      <c r="J371" t="s">
        <v>223</v>
      </c>
      <c r="K371" t="s">
        <v>921</v>
      </c>
      <c r="L371" t="s">
        <v>230</v>
      </c>
      <c r="M371" t="s">
        <v>233</v>
      </c>
      <c r="N371" t="s">
        <v>246</v>
      </c>
      <c r="O371" t="s">
        <v>242</v>
      </c>
      <c r="P371" t="s">
        <v>222</v>
      </c>
      <c r="Q371" t="s">
        <v>541</v>
      </c>
      <c r="R371" t="s">
        <v>257</v>
      </c>
      <c r="S371" t="s">
        <v>223</v>
      </c>
      <c r="T371" t="s">
        <v>544</v>
      </c>
      <c r="U371" s="14" t="s">
        <v>922</v>
      </c>
    </row>
    <row r="372" spans="1:22" ht="17">
      <c r="A372" s="1" t="s">
        <v>454</v>
      </c>
      <c r="C372">
        <v>2016</v>
      </c>
      <c r="D372" t="s">
        <v>71</v>
      </c>
      <c r="E372" t="s">
        <v>14</v>
      </c>
      <c r="F372" t="s">
        <v>208</v>
      </c>
      <c r="G372" t="s">
        <v>209</v>
      </c>
      <c r="H372" t="s">
        <v>225</v>
      </c>
      <c r="I372" t="s">
        <v>282</v>
      </c>
      <c r="J372" t="s">
        <v>222</v>
      </c>
      <c r="K372" t="s">
        <v>220</v>
      </c>
      <c r="L372" t="s">
        <v>229</v>
      </c>
      <c r="M372" t="s">
        <v>233</v>
      </c>
      <c r="N372" t="s">
        <v>246</v>
      </c>
      <c r="O372" t="s">
        <v>244</v>
      </c>
      <c r="P372" t="s">
        <v>248</v>
      </c>
      <c r="R372" t="s">
        <v>223</v>
      </c>
      <c r="S372" t="s">
        <v>223</v>
      </c>
      <c r="T372" t="s">
        <v>923</v>
      </c>
      <c r="U372" t="s">
        <v>882</v>
      </c>
    </row>
    <row r="373" spans="1:22" ht="17">
      <c r="A373" s="1" t="s">
        <v>446</v>
      </c>
      <c r="C373">
        <v>2016</v>
      </c>
      <c r="D373" t="s">
        <v>198</v>
      </c>
      <c r="E373" t="s">
        <v>202</v>
      </c>
      <c r="F373" t="s">
        <v>537</v>
      </c>
      <c r="G373" t="s">
        <v>209</v>
      </c>
      <c r="H373" t="s">
        <v>274</v>
      </c>
      <c r="I373" t="s">
        <v>282</v>
      </c>
      <c r="J373" t="s">
        <v>223</v>
      </c>
      <c r="K373" t="s">
        <v>219</v>
      </c>
      <c r="L373" t="s">
        <v>229</v>
      </c>
      <c r="M373" t="s">
        <v>233</v>
      </c>
      <c r="N373" t="s">
        <v>246</v>
      </c>
      <c r="O373" t="s">
        <v>242</v>
      </c>
      <c r="P373" t="s">
        <v>248</v>
      </c>
      <c r="Q373" t="s">
        <v>541</v>
      </c>
      <c r="R373" t="s">
        <v>223</v>
      </c>
      <c r="S373" t="s">
        <v>223</v>
      </c>
      <c r="T373" t="s">
        <v>544</v>
      </c>
      <c r="U373" t="s">
        <v>882</v>
      </c>
      <c r="V373" t="s">
        <v>924</v>
      </c>
    </row>
    <row r="374" spans="1:22" ht="17">
      <c r="A374" s="1" t="s">
        <v>497</v>
      </c>
      <c r="C374">
        <v>2016</v>
      </c>
      <c r="D374" t="s">
        <v>70</v>
      </c>
      <c r="E374" t="s">
        <v>202</v>
      </c>
      <c r="F374" t="s">
        <v>208</v>
      </c>
      <c r="G374" t="s">
        <v>209</v>
      </c>
      <c r="H374" t="s">
        <v>225</v>
      </c>
      <c r="I374" t="s">
        <v>215</v>
      </c>
      <c r="J374" t="s">
        <v>223</v>
      </c>
      <c r="K374" t="s">
        <v>218</v>
      </c>
      <c r="L374" t="s">
        <v>229</v>
      </c>
      <c r="M374" t="s">
        <v>233</v>
      </c>
      <c r="N374" t="s">
        <v>246</v>
      </c>
      <c r="O374" t="s">
        <v>244</v>
      </c>
      <c r="P374" t="s">
        <v>248</v>
      </c>
      <c r="Q374" t="s">
        <v>542</v>
      </c>
      <c r="R374" t="s">
        <v>223</v>
      </c>
      <c r="S374" t="s">
        <v>223</v>
      </c>
      <c r="T374" t="s">
        <v>925</v>
      </c>
      <c r="U374" s="16" t="s">
        <v>926</v>
      </c>
    </row>
    <row r="375" spans="1:22" ht="17">
      <c r="A375" s="1" t="s">
        <v>513</v>
      </c>
      <c r="C375">
        <v>2016</v>
      </c>
      <c r="D375" t="s">
        <v>70</v>
      </c>
      <c r="E375" t="s">
        <v>14</v>
      </c>
      <c r="F375" t="s">
        <v>537</v>
      </c>
      <c r="G375" t="s">
        <v>210</v>
      </c>
      <c r="H375" t="s">
        <v>274</v>
      </c>
      <c r="I375" t="s">
        <v>215</v>
      </c>
      <c r="J375" t="s">
        <v>223</v>
      </c>
      <c r="K375" t="s">
        <v>219</v>
      </c>
      <c r="L375" t="s">
        <v>230</v>
      </c>
      <c r="M375" t="s">
        <v>233</v>
      </c>
      <c r="N375" t="s">
        <v>246</v>
      </c>
      <c r="Q375" t="s">
        <v>541</v>
      </c>
      <c r="R375" t="s">
        <v>256</v>
      </c>
      <c r="S375" t="s">
        <v>223</v>
      </c>
      <c r="T375" t="s">
        <v>544</v>
      </c>
      <c r="U375" t="s">
        <v>927</v>
      </c>
      <c r="V375" t="s">
        <v>909</v>
      </c>
    </row>
    <row r="376" spans="1:22" ht="17">
      <c r="A376" s="1" t="s">
        <v>495</v>
      </c>
      <c r="C376">
        <v>2016</v>
      </c>
      <c r="D376" t="s">
        <v>70</v>
      </c>
      <c r="E376" t="s">
        <v>14</v>
      </c>
      <c r="F376" t="s">
        <v>537</v>
      </c>
      <c r="G376" t="s">
        <v>210</v>
      </c>
      <c r="I376" t="s">
        <v>215</v>
      </c>
      <c r="J376" t="s">
        <v>222</v>
      </c>
      <c r="K376" t="s">
        <v>219</v>
      </c>
      <c r="L376" t="s">
        <v>229</v>
      </c>
      <c r="M376" t="s">
        <v>233</v>
      </c>
      <c r="N376" t="s">
        <v>246</v>
      </c>
      <c r="Q376" t="s">
        <v>251</v>
      </c>
      <c r="R376" t="s">
        <v>223</v>
      </c>
      <c r="S376" t="s">
        <v>223</v>
      </c>
      <c r="T376" t="s">
        <v>543</v>
      </c>
      <c r="U376" t="s">
        <v>882</v>
      </c>
      <c r="V376" t="s">
        <v>919</v>
      </c>
    </row>
    <row r="377" spans="1:22" ht="17">
      <c r="A377" s="1" t="s">
        <v>519</v>
      </c>
      <c r="C377">
        <v>2016</v>
      </c>
      <c r="D377" t="s">
        <v>198</v>
      </c>
      <c r="E377" t="s">
        <v>201</v>
      </c>
      <c r="F377" t="s">
        <v>537</v>
      </c>
      <c r="G377" t="s">
        <v>210</v>
      </c>
      <c r="H377" t="s">
        <v>225</v>
      </c>
      <c r="I377" t="s">
        <v>214</v>
      </c>
      <c r="J377" t="s">
        <v>223</v>
      </c>
      <c r="K377" t="s">
        <v>217</v>
      </c>
      <c r="L377" t="s">
        <v>229</v>
      </c>
      <c r="M377" t="s">
        <v>233</v>
      </c>
      <c r="N377" t="s">
        <v>235</v>
      </c>
      <c r="Q377" t="s">
        <v>251</v>
      </c>
      <c r="R377" t="s">
        <v>256</v>
      </c>
      <c r="S377" t="s">
        <v>828</v>
      </c>
      <c r="U377" s="20" t="s">
        <v>929</v>
      </c>
      <c r="V377" s="14" t="s">
        <v>928</v>
      </c>
    </row>
    <row r="378" spans="1:22" ht="17">
      <c r="A378" s="1" t="s">
        <v>506</v>
      </c>
      <c r="C378">
        <v>2016</v>
      </c>
      <c r="D378" t="s">
        <v>198</v>
      </c>
      <c r="E378" t="s">
        <v>14</v>
      </c>
      <c r="F378" t="s">
        <v>537</v>
      </c>
      <c r="G378" t="s">
        <v>209</v>
      </c>
      <c r="I378" t="s">
        <v>282</v>
      </c>
      <c r="J378" t="s">
        <v>222</v>
      </c>
      <c r="K378" t="s">
        <v>259</v>
      </c>
      <c r="L378" t="s">
        <v>229</v>
      </c>
      <c r="M378" t="s">
        <v>233</v>
      </c>
      <c r="N378" t="s">
        <v>246</v>
      </c>
      <c r="O378" t="s">
        <v>242</v>
      </c>
      <c r="P378" t="s">
        <v>222</v>
      </c>
      <c r="Q378" t="s">
        <v>541</v>
      </c>
      <c r="R378" t="s">
        <v>223</v>
      </c>
      <c r="S378" t="s">
        <v>223</v>
      </c>
      <c r="T378" t="s">
        <v>543</v>
      </c>
      <c r="U378" t="s">
        <v>930</v>
      </c>
    </row>
    <row r="379" spans="1:22" ht="17">
      <c r="A379" s="1" t="s">
        <v>461</v>
      </c>
      <c r="C379">
        <v>2016</v>
      </c>
      <c r="D379" t="s">
        <v>199</v>
      </c>
      <c r="E379" t="s">
        <v>201</v>
      </c>
      <c r="F379" t="s">
        <v>537</v>
      </c>
      <c r="G379" t="s">
        <v>209</v>
      </c>
      <c r="I379" t="s">
        <v>214</v>
      </c>
      <c r="J379" t="s">
        <v>222</v>
      </c>
      <c r="K379" t="s">
        <v>259</v>
      </c>
      <c r="L379" t="s">
        <v>229</v>
      </c>
      <c r="M379" t="s">
        <v>232</v>
      </c>
      <c r="N379" t="s">
        <v>245</v>
      </c>
      <c r="O379" t="s">
        <v>241</v>
      </c>
      <c r="Q379" t="s">
        <v>567</v>
      </c>
      <c r="R379" t="s">
        <v>223</v>
      </c>
      <c r="S379" t="s">
        <v>223</v>
      </c>
    </row>
    <row r="380" spans="1:22" ht="17">
      <c r="A380" s="1" t="s">
        <v>486</v>
      </c>
      <c r="C380">
        <v>2016</v>
      </c>
      <c r="D380" t="s">
        <v>70</v>
      </c>
      <c r="E380" t="s">
        <v>14</v>
      </c>
      <c r="F380" t="s">
        <v>537</v>
      </c>
      <c r="G380" t="s">
        <v>209</v>
      </c>
      <c r="H380" t="s">
        <v>225</v>
      </c>
      <c r="I380" t="s">
        <v>214</v>
      </c>
      <c r="J380" t="s">
        <v>222</v>
      </c>
      <c r="K380" t="s">
        <v>259</v>
      </c>
      <c r="L380" t="s">
        <v>229</v>
      </c>
      <c r="M380" t="s">
        <v>233</v>
      </c>
      <c r="N380" t="s">
        <v>246</v>
      </c>
      <c r="Q380" t="s">
        <v>251</v>
      </c>
      <c r="R380" t="s">
        <v>223</v>
      </c>
      <c r="S380" t="s">
        <v>860</v>
      </c>
      <c r="T380" t="s">
        <v>540</v>
      </c>
      <c r="U380" t="s">
        <v>690</v>
      </c>
    </row>
    <row r="381" spans="1:22" ht="17">
      <c r="A381" s="1" t="s">
        <v>514</v>
      </c>
      <c r="C381">
        <v>2016</v>
      </c>
      <c r="D381" t="s">
        <v>198</v>
      </c>
      <c r="E381" t="s">
        <v>14</v>
      </c>
      <c r="F381" t="s">
        <v>206</v>
      </c>
      <c r="G381" t="s">
        <v>209</v>
      </c>
      <c r="I381" t="s">
        <v>215</v>
      </c>
      <c r="J381" t="s">
        <v>223</v>
      </c>
      <c r="K381" t="s">
        <v>259</v>
      </c>
      <c r="L381" t="s">
        <v>230</v>
      </c>
      <c r="M381" t="s">
        <v>232</v>
      </c>
      <c r="N381" t="s">
        <v>236</v>
      </c>
      <c r="O381" t="s">
        <v>242</v>
      </c>
      <c r="P381" t="s">
        <v>248</v>
      </c>
      <c r="Q381" t="s">
        <v>542</v>
      </c>
      <c r="R381" t="s">
        <v>223</v>
      </c>
      <c r="S381" t="s">
        <v>223</v>
      </c>
    </row>
    <row r="382" spans="1:22" ht="17">
      <c r="A382" s="1" t="s">
        <v>460</v>
      </c>
      <c r="C382">
        <v>2016</v>
      </c>
      <c r="D382" t="s">
        <v>70</v>
      </c>
      <c r="E382" t="s">
        <v>14</v>
      </c>
      <c r="F382" t="s">
        <v>262</v>
      </c>
      <c r="G382" t="s">
        <v>209</v>
      </c>
      <c r="I382" t="s">
        <v>213</v>
      </c>
      <c r="J382" t="s">
        <v>223</v>
      </c>
      <c r="K382" t="s">
        <v>259</v>
      </c>
      <c r="N382" t="s">
        <v>235</v>
      </c>
      <c r="O382" t="s">
        <v>239</v>
      </c>
      <c r="R382" t="s">
        <v>223</v>
      </c>
      <c r="S382" t="s">
        <v>223</v>
      </c>
      <c r="U382" t="s">
        <v>931</v>
      </c>
    </row>
    <row r="383" spans="1:22" ht="17">
      <c r="A383" s="1" t="s">
        <v>491</v>
      </c>
      <c r="C383">
        <v>2016</v>
      </c>
      <c r="D383" t="s">
        <v>70</v>
      </c>
      <c r="E383" t="s">
        <v>14</v>
      </c>
      <c r="F383" t="s">
        <v>537</v>
      </c>
      <c r="G383" t="s">
        <v>209</v>
      </c>
      <c r="H383" t="s">
        <v>226</v>
      </c>
      <c r="I383" t="s">
        <v>215</v>
      </c>
      <c r="J383" t="s">
        <v>224</v>
      </c>
      <c r="K383" t="s">
        <v>259</v>
      </c>
      <c r="L383" t="s">
        <v>230</v>
      </c>
      <c r="M383" t="s">
        <v>233</v>
      </c>
      <c r="N383" t="s">
        <v>246</v>
      </c>
      <c r="O383" t="s">
        <v>244</v>
      </c>
      <c r="P383" t="s">
        <v>222</v>
      </c>
      <c r="Q383" t="s">
        <v>251</v>
      </c>
      <c r="R383" t="s">
        <v>257</v>
      </c>
      <c r="S383" t="s">
        <v>932</v>
      </c>
      <c r="T383" t="s">
        <v>848</v>
      </c>
      <c r="U383" t="s">
        <v>545</v>
      </c>
      <c r="V383" t="s">
        <v>909</v>
      </c>
    </row>
    <row r="384" spans="1:22" ht="17">
      <c r="A384" s="1" t="s">
        <v>492</v>
      </c>
      <c r="C384">
        <v>2016</v>
      </c>
      <c r="D384" t="s">
        <v>71</v>
      </c>
      <c r="E384" t="s">
        <v>14</v>
      </c>
      <c r="F384" t="s">
        <v>205</v>
      </c>
      <c r="G384" t="s">
        <v>209</v>
      </c>
      <c r="I384" t="s">
        <v>213</v>
      </c>
      <c r="J384" t="s">
        <v>223</v>
      </c>
      <c r="K384" t="s">
        <v>216</v>
      </c>
      <c r="L384" t="s">
        <v>229</v>
      </c>
      <c r="M384" t="s">
        <v>233</v>
      </c>
      <c r="N384" t="s">
        <v>246</v>
      </c>
      <c r="O384" t="s">
        <v>242</v>
      </c>
      <c r="Q384" t="s">
        <v>542</v>
      </c>
      <c r="R384" t="s">
        <v>223</v>
      </c>
      <c r="S384" t="s">
        <v>223</v>
      </c>
      <c r="T384" t="s">
        <v>848</v>
      </c>
      <c r="V384" t="s">
        <v>919</v>
      </c>
    </row>
    <row r="385" spans="1:23" ht="17">
      <c r="A385" s="1" t="s">
        <v>534</v>
      </c>
      <c r="B385" t="s">
        <v>373</v>
      </c>
      <c r="C385">
        <v>2016</v>
      </c>
      <c r="D385" t="s">
        <v>198</v>
      </c>
      <c r="E385" t="s">
        <v>14</v>
      </c>
      <c r="F385" t="s">
        <v>537</v>
      </c>
      <c r="G385" t="s">
        <v>210</v>
      </c>
      <c r="H385" t="s">
        <v>225</v>
      </c>
      <c r="I385" t="s">
        <v>213</v>
      </c>
      <c r="J385" t="s">
        <v>223</v>
      </c>
      <c r="K385" t="s">
        <v>216</v>
      </c>
      <c r="L385" t="s">
        <v>229</v>
      </c>
      <c r="M385" t="s">
        <v>233</v>
      </c>
      <c r="N385" t="s">
        <v>235</v>
      </c>
      <c r="Q385" t="s">
        <v>567</v>
      </c>
      <c r="R385" t="s">
        <v>223</v>
      </c>
      <c r="S385" t="s">
        <v>223</v>
      </c>
      <c r="T385" t="s">
        <v>918</v>
      </c>
    </row>
    <row r="386" spans="1:23" ht="17">
      <c r="A386" s="1" t="s">
        <v>535</v>
      </c>
      <c r="C386">
        <v>2016</v>
      </c>
      <c r="D386" t="s">
        <v>198</v>
      </c>
      <c r="E386" t="s">
        <v>202</v>
      </c>
      <c r="F386" t="s">
        <v>208</v>
      </c>
      <c r="G386" t="s">
        <v>209</v>
      </c>
      <c r="H386" t="s">
        <v>225</v>
      </c>
      <c r="I386" t="s">
        <v>282</v>
      </c>
      <c r="J386" t="s">
        <v>223</v>
      </c>
      <c r="K386" t="s">
        <v>218</v>
      </c>
      <c r="L386" t="s">
        <v>230</v>
      </c>
      <c r="M386" t="s">
        <v>233</v>
      </c>
      <c r="N386" t="s">
        <v>235</v>
      </c>
      <c r="O386" t="s">
        <v>239</v>
      </c>
      <c r="Q386" t="s">
        <v>251</v>
      </c>
      <c r="R386" t="s">
        <v>223</v>
      </c>
      <c r="S386" t="s">
        <v>223</v>
      </c>
      <c r="T386" t="s">
        <v>543</v>
      </c>
    </row>
    <row r="387" spans="1:23" ht="17">
      <c r="A387" s="1" t="s">
        <v>507</v>
      </c>
      <c r="B387" t="s">
        <v>373</v>
      </c>
      <c r="C387">
        <v>2016</v>
      </c>
      <c r="D387" t="s">
        <v>70</v>
      </c>
      <c r="E387" t="s">
        <v>202</v>
      </c>
      <c r="F387" t="s">
        <v>537</v>
      </c>
      <c r="G387" t="s">
        <v>209</v>
      </c>
      <c r="I387" t="s">
        <v>282</v>
      </c>
      <c r="J387" t="s">
        <v>223</v>
      </c>
      <c r="K387" t="s">
        <v>218</v>
      </c>
      <c r="L387" t="s">
        <v>230</v>
      </c>
      <c r="M387" t="s">
        <v>233</v>
      </c>
      <c r="N387" t="s">
        <v>246</v>
      </c>
      <c r="O387" t="s">
        <v>242</v>
      </c>
      <c r="Q387" t="s">
        <v>251</v>
      </c>
      <c r="R387" t="s">
        <v>223</v>
      </c>
      <c r="S387" t="s">
        <v>223</v>
      </c>
    </row>
    <row r="388" spans="1:23" ht="17">
      <c r="A388" s="1" t="s">
        <v>529</v>
      </c>
      <c r="B388" t="s">
        <v>373</v>
      </c>
      <c r="C388">
        <v>2016</v>
      </c>
      <c r="D388" t="s">
        <v>198</v>
      </c>
      <c r="E388" t="s">
        <v>202</v>
      </c>
      <c r="F388" t="s">
        <v>208</v>
      </c>
      <c r="G388" t="s">
        <v>210</v>
      </c>
      <c r="H388" t="s">
        <v>226</v>
      </c>
      <c r="I388" t="s">
        <v>282</v>
      </c>
      <c r="J388" t="s">
        <v>223</v>
      </c>
      <c r="K388" t="s">
        <v>218</v>
      </c>
      <c r="L388" t="s">
        <v>229</v>
      </c>
      <c r="M388" t="s">
        <v>233</v>
      </c>
      <c r="N388" t="s">
        <v>246</v>
      </c>
      <c r="R388" t="s">
        <v>223</v>
      </c>
      <c r="S388" t="s">
        <v>863</v>
      </c>
      <c r="T388" s="20" t="s">
        <v>918</v>
      </c>
    </row>
    <row r="389" spans="1:23" ht="17">
      <c r="A389" s="1" t="s">
        <v>452</v>
      </c>
      <c r="C389">
        <v>2016</v>
      </c>
      <c r="D389" t="s">
        <v>70</v>
      </c>
      <c r="E389" t="s">
        <v>14</v>
      </c>
      <c r="F389" t="s">
        <v>263</v>
      </c>
      <c r="G389" t="s">
        <v>209</v>
      </c>
      <c r="H389" t="s">
        <v>226</v>
      </c>
      <c r="I389" t="s">
        <v>215</v>
      </c>
      <c r="J389" t="s">
        <v>223</v>
      </c>
      <c r="K389" t="s">
        <v>259</v>
      </c>
      <c r="L389" t="s">
        <v>230</v>
      </c>
      <c r="M389" t="s">
        <v>233</v>
      </c>
      <c r="N389" t="s">
        <v>237</v>
      </c>
      <c r="Q389" t="s">
        <v>251</v>
      </c>
      <c r="R389" t="s">
        <v>223</v>
      </c>
      <c r="S389" t="s">
        <v>287</v>
      </c>
      <c r="T389" t="s">
        <v>848</v>
      </c>
      <c r="U389" t="s">
        <v>933</v>
      </c>
    </row>
    <row r="390" spans="1:23" ht="17">
      <c r="A390" s="1" t="s">
        <v>484</v>
      </c>
      <c r="C390">
        <v>2016</v>
      </c>
      <c r="D390" t="s">
        <v>70</v>
      </c>
      <c r="E390" t="s">
        <v>202</v>
      </c>
      <c r="F390" t="s">
        <v>537</v>
      </c>
      <c r="G390" t="s">
        <v>209</v>
      </c>
      <c r="I390" t="s">
        <v>215</v>
      </c>
      <c r="J390" t="s">
        <v>223</v>
      </c>
      <c r="K390" t="s">
        <v>219</v>
      </c>
      <c r="L390" t="s">
        <v>229</v>
      </c>
      <c r="M390" t="s">
        <v>233</v>
      </c>
      <c r="N390" t="s">
        <v>246</v>
      </c>
      <c r="O390" t="s">
        <v>244</v>
      </c>
      <c r="Q390" t="s">
        <v>541</v>
      </c>
      <c r="R390" t="s">
        <v>223</v>
      </c>
      <c r="S390" t="s">
        <v>223</v>
      </c>
      <c r="T390" t="s">
        <v>544</v>
      </c>
      <c r="U390" t="s">
        <v>904</v>
      </c>
    </row>
    <row r="391" spans="1:23" ht="17">
      <c r="A391" s="1" t="s">
        <v>472</v>
      </c>
      <c r="C391">
        <v>2016</v>
      </c>
      <c r="D391" t="s">
        <v>198</v>
      </c>
      <c r="E391" t="s">
        <v>14</v>
      </c>
      <c r="F391" t="s">
        <v>537</v>
      </c>
      <c r="G391" t="s">
        <v>209</v>
      </c>
      <c r="I391" t="s">
        <v>282</v>
      </c>
      <c r="J391" t="s">
        <v>222</v>
      </c>
      <c r="K391" t="s">
        <v>259</v>
      </c>
      <c r="L391" t="s">
        <v>229</v>
      </c>
      <c r="M391" t="s">
        <v>233</v>
      </c>
      <c r="N391" t="s">
        <v>246</v>
      </c>
      <c r="O391" t="s">
        <v>244</v>
      </c>
      <c r="P391" t="s">
        <v>222</v>
      </c>
      <c r="Q391" t="s">
        <v>251</v>
      </c>
      <c r="R391" t="s">
        <v>908</v>
      </c>
      <c r="S391" t="s">
        <v>223</v>
      </c>
      <c r="T391" t="s">
        <v>934</v>
      </c>
      <c r="U391" t="s">
        <v>871</v>
      </c>
      <c r="V391" s="19"/>
    </row>
    <row r="392" spans="1:23" ht="17">
      <c r="A392" s="1" t="s">
        <v>440</v>
      </c>
      <c r="C392">
        <v>2016</v>
      </c>
      <c r="D392" t="s">
        <v>199</v>
      </c>
      <c r="E392" t="s">
        <v>14</v>
      </c>
      <c r="F392" t="s">
        <v>208</v>
      </c>
      <c r="G392" t="s">
        <v>210</v>
      </c>
      <c r="H392" t="s">
        <v>225</v>
      </c>
      <c r="I392" t="s">
        <v>282</v>
      </c>
      <c r="J392" t="s">
        <v>223</v>
      </c>
      <c r="K392" t="s">
        <v>259</v>
      </c>
      <c r="L392" t="s">
        <v>229</v>
      </c>
      <c r="M392" t="s">
        <v>233</v>
      </c>
      <c r="N392" t="s">
        <v>246</v>
      </c>
      <c r="P392" t="s">
        <v>248</v>
      </c>
      <c r="Q392" t="s">
        <v>597</v>
      </c>
      <c r="R392" t="s">
        <v>223</v>
      </c>
      <c r="S392" t="s">
        <v>223</v>
      </c>
      <c r="T392" t="s">
        <v>918</v>
      </c>
      <c r="U392" t="s">
        <v>935</v>
      </c>
    </row>
    <row r="393" spans="1:23" ht="17">
      <c r="A393" s="1" t="s">
        <v>470</v>
      </c>
      <c r="C393">
        <v>2016</v>
      </c>
      <c r="D393" t="s">
        <v>70</v>
      </c>
      <c r="E393" t="s">
        <v>202</v>
      </c>
      <c r="F393" t="s">
        <v>537</v>
      </c>
      <c r="G393" t="s">
        <v>209</v>
      </c>
      <c r="I393" t="s">
        <v>213</v>
      </c>
      <c r="J393" t="s">
        <v>223</v>
      </c>
      <c r="K393" t="s">
        <v>219</v>
      </c>
      <c r="L393" t="s">
        <v>229</v>
      </c>
      <c r="M393" t="s">
        <v>232</v>
      </c>
      <c r="N393" t="s">
        <v>235</v>
      </c>
      <c r="O393" t="s">
        <v>239</v>
      </c>
      <c r="P393" t="s">
        <v>222</v>
      </c>
      <c r="Q393" t="s">
        <v>251</v>
      </c>
      <c r="R393" t="s">
        <v>223</v>
      </c>
      <c r="S393" t="s">
        <v>223</v>
      </c>
      <c r="T393" t="s">
        <v>544</v>
      </c>
      <c r="V393" t="s">
        <v>919</v>
      </c>
    </row>
    <row r="394" spans="1:23" ht="17">
      <c r="A394" s="1" t="s">
        <v>505</v>
      </c>
      <c r="B394" t="s">
        <v>373</v>
      </c>
      <c r="C394">
        <v>2016</v>
      </c>
      <c r="D394" t="s">
        <v>70</v>
      </c>
      <c r="E394" t="s">
        <v>202</v>
      </c>
      <c r="F394" t="s">
        <v>537</v>
      </c>
      <c r="G394" t="s">
        <v>209</v>
      </c>
      <c r="I394" t="s">
        <v>215</v>
      </c>
      <c r="J394" t="s">
        <v>223</v>
      </c>
      <c r="K394" t="s">
        <v>218</v>
      </c>
      <c r="L394" t="s">
        <v>230</v>
      </c>
      <c r="M394" t="s">
        <v>233</v>
      </c>
      <c r="N394" t="s">
        <v>235</v>
      </c>
      <c r="O394" t="s">
        <v>239</v>
      </c>
      <c r="Q394" t="s">
        <v>253</v>
      </c>
      <c r="R394" t="s">
        <v>223</v>
      </c>
      <c r="S394" t="s">
        <v>223</v>
      </c>
      <c r="U394" t="s">
        <v>936</v>
      </c>
    </row>
    <row r="395" spans="1:23" ht="17">
      <c r="A395" s="1" t="s">
        <v>456</v>
      </c>
      <c r="C395">
        <v>2016</v>
      </c>
      <c r="D395" t="s">
        <v>198</v>
      </c>
      <c r="E395" t="s">
        <v>202</v>
      </c>
      <c r="F395" t="s">
        <v>537</v>
      </c>
      <c r="G395" t="s">
        <v>209</v>
      </c>
      <c r="H395" t="s">
        <v>274</v>
      </c>
      <c r="I395" t="s">
        <v>215</v>
      </c>
      <c r="J395" t="s">
        <v>222</v>
      </c>
      <c r="K395" t="s">
        <v>218</v>
      </c>
      <c r="L395" t="s">
        <v>230</v>
      </c>
      <c r="M395" t="s">
        <v>233</v>
      </c>
      <c r="N395" t="s">
        <v>246</v>
      </c>
      <c r="O395" t="s">
        <v>242</v>
      </c>
      <c r="P395" t="s">
        <v>222</v>
      </c>
      <c r="Q395" t="s">
        <v>541</v>
      </c>
      <c r="R395" t="s">
        <v>223</v>
      </c>
      <c r="S395" t="s">
        <v>860</v>
      </c>
      <c r="T395" t="s">
        <v>543</v>
      </c>
      <c r="U395" t="s">
        <v>930</v>
      </c>
      <c r="V395" t="s">
        <v>869</v>
      </c>
      <c r="W395" t="s">
        <v>919</v>
      </c>
    </row>
    <row r="396" spans="1:23" ht="17">
      <c r="A396" s="1" t="s">
        <v>463</v>
      </c>
      <c r="C396">
        <v>2016</v>
      </c>
      <c r="D396" s="14" t="s">
        <v>937</v>
      </c>
    </row>
    <row r="397" spans="1:23" ht="17">
      <c r="A397" s="1" t="s">
        <v>457</v>
      </c>
      <c r="C397">
        <v>2016</v>
      </c>
      <c r="D397" t="s">
        <v>198</v>
      </c>
      <c r="E397" t="s">
        <v>202</v>
      </c>
      <c r="F397" t="s">
        <v>537</v>
      </c>
      <c r="G397" t="s">
        <v>210</v>
      </c>
      <c r="I397" t="s">
        <v>282</v>
      </c>
      <c r="J397" t="s">
        <v>223</v>
      </c>
      <c r="K397" t="s">
        <v>259</v>
      </c>
      <c r="L397" t="s">
        <v>229</v>
      </c>
      <c r="M397" t="s">
        <v>232</v>
      </c>
      <c r="N397" t="s">
        <v>246</v>
      </c>
      <c r="Q397" t="s">
        <v>254</v>
      </c>
      <c r="R397" t="s">
        <v>223</v>
      </c>
      <c r="S397" t="s">
        <v>223</v>
      </c>
      <c r="T397" t="s">
        <v>848</v>
      </c>
      <c r="V397" t="s">
        <v>919</v>
      </c>
    </row>
    <row r="398" spans="1:23" ht="17">
      <c r="A398" s="1" t="s">
        <v>503</v>
      </c>
      <c r="C398">
        <v>2016</v>
      </c>
      <c r="D398" t="s">
        <v>70</v>
      </c>
      <c r="E398" t="s">
        <v>202</v>
      </c>
      <c r="F398" t="s">
        <v>537</v>
      </c>
      <c r="G398" t="s">
        <v>209</v>
      </c>
      <c r="H398" t="s">
        <v>225</v>
      </c>
      <c r="I398" t="s">
        <v>282</v>
      </c>
      <c r="J398" t="s">
        <v>223</v>
      </c>
      <c r="K398" t="s">
        <v>259</v>
      </c>
      <c r="L398" t="s">
        <v>229</v>
      </c>
      <c r="M398" t="s">
        <v>233</v>
      </c>
      <c r="N398" t="s">
        <v>246</v>
      </c>
      <c r="O398" t="s">
        <v>239</v>
      </c>
      <c r="Q398" t="s">
        <v>253</v>
      </c>
      <c r="R398" t="s">
        <v>223</v>
      </c>
      <c r="S398" t="s">
        <v>223</v>
      </c>
      <c r="U398" t="s">
        <v>938</v>
      </c>
    </row>
    <row r="399" spans="1:23" ht="17">
      <c r="A399" s="1" t="s">
        <v>494</v>
      </c>
      <c r="B399" t="s">
        <v>373</v>
      </c>
      <c r="C399">
        <v>2016</v>
      </c>
      <c r="D399" t="s">
        <v>70</v>
      </c>
      <c r="E399" t="s">
        <v>14</v>
      </c>
      <c r="F399" t="s">
        <v>537</v>
      </c>
      <c r="G399" t="s">
        <v>209</v>
      </c>
      <c r="H399" t="s">
        <v>225</v>
      </c>
      <c r="I399" t="s">
        <v>215</v>
      </c>
      <c r="J399" t="s">
        <v>223</v>
      </c>
      <c r="K399" t="s">
        <v>259</v>
      </c>
      <c r="L399" t="s">
        <v>229</v>
      </c>
      <c r="M399" t="s">
        <v>233</v>
      </c>
      <c r="N399" t="s">
        <v>236</v>
      </c>
      <c r="Q399" t="s">
        <v>541</v>
      </c>
      <c r="R399" t="s">
        <v>223</v>
      </c>
      <c r="S399" t="s">
        <v>223</v>
      </c>
      <c r="T399" t="s">
        <v>543</v>
      </c>
      <c r="U399" t="s">
        <v>905</v>
      </c>
      <c r="V399" t="s">
        <v>939</v>
      </c>
      <c r="W399" t="s">
        <v>919</v>
      </c>
    </row>
    <row r="400" spans="1:23" ht="17">
      <c r="A400" s="1" t="s">
        <v>516</v>
      </c>
      <c r="C400">
        <v>2016</v>
      </c>
      <c r="D400" t="s">
        <v>70</v>
      </c>
      <c r="E400" t="s">
        <v>201</v>
      </c>
      <c r="F400" t="s">
        <v>537</v>
      </c>
      <c r="G400" t="s">
        <v>210</v>
      </c>
      <c r="H400" t="s">
        <v>225</v>
      </c>
      <c r="I400" t="s">
        <v>282</v>
      </c>
      <c r="J400" t="s">
        <v>223</v>
      </c>
      <c r="K400" t="s">
        <v>259</v>
      </c>
      <c r="L400" t="s">
        <v>229</v>
      </c>
      <c r="M400" t="s">
        <v>233</v>
      </c>
      <c r="N400" t="s">
        <v>246</v>
      </c>
      <c r="O400" t="s">
        <v>239</v>
      </c>
      <c r="Q400" t="s">
        <v>567</v>
      </c>
      <c r="R400" t="s">
        <v>223</v>
      </c>
      <c r="S400" t="s">
        <v>223</v>
      </c>
      <c r="U400" t="s">
        <v>940</v>
      </c>
      <c r="V400" t="s">
        <v>941</v>
      </c>
    </row>
    <row r="401" spans="1:23" ht="17">
      <c r="A401" s="1" t="s">
        <v>483</v>
      </c>
      <c r="C401">
        <v>2016</v>
      </c>
      <c r="D401" t="s">
        <v>70</v>
      </c>
      <c r="E401" t="s">
        <v>201</v>
      </c>
      <c r="F401" t="s">
        <v>537</v>
      </c>
      <c r="G401" t="s">
        <v>210</v>
      </c>
      <c r="I401" t="s">
        <v>214</v>
      </c>
      <c r="J401" t="s">
        <v>222</v>
      </c>
      <c r="K401" t="s">
        <v>217</v>
      </c>
      <c r="L401" t="s">
        <v>229</v>
      </c>
      <c r="M401" t="s">
        <v>233</v>
      </c>
      <c r="N401" t="s">
        <v>246</v>
      </c>
      <c r="Q401" t="s">
        <v>541</v>
      </c>
      <c r="R401" t="s">
        <v>223</v>
      </c>
      <c r="S401" t="s">
        <v>223</v>
      </c>
      <c r="V401" t="s">
        <v>919</v>
      </c>
    </row>
    <row r="402" spans="1:23" ht="17">
      <c r="A402" s="1" t="s">
        <v>448</v>
      </c>
      <c r="C402">
        <v>2016</v>
      </c>
      <c r="D402" t="s">
        <v>70</v>
      </c>
      <c r="E402" t="s">
        <v>201</v>
      </c>
      <c r="F402" t="s">
        <v>537</v>
      </c>
      <c r="G402" t="s">
        <v>209</v>
      </c>
      <c r="H402" t="s">
        <v>225</v>
      </c>
      <c r="I402" t="s">
        <v>215</v>
      </c>
      <c r="J402" t="s">
        <v>223</v>
      </c>
      <c r="K402" t="s">
        <v>259</v>
      </c>
      <c r="L402" t="s">
        <v>230</v>
      </c>
      <c r="M402" t="s">
        <v>233</v>
      </c>
      <c r="N402" t="s">
        <v>236</v>
      </c>
      <c r="O402" t="s">
        <v>239</v>
      </c>
      <c r="Q402" t="s">
        <v>597</v>
      </c>
      <c r="R402" t="s">
        <v>223</v>
      </c>
      <c r="S402" t="s">
        <v>223</v>
      </c>
      <c r="T402" t="s">
        <v>686</v>
      </c>
      <c r="U402" t="s">
        <v>942</v>
      </c>
      <c r="V402" t="s">
        <v>919</v>
      </c>
      <c r="W402" t="s">
        <v>943</v>
      </c>
    </row>
    <row r="403" spans="1:23" ht="17">
      <c r="A403" s="1" t="s">
        <v>480</v>
      </c>
      <c r="C403">
        <v>2016</v>
      </c>
      <c r="D403" t="s">
        <v>70</v>
      </c>
      <c r="E403" t="s">
        <v>201</v>
      </c>
      <c r="F403" t="s">
        <v>537</v>
      </c>
      <c r="G403" t="s">
        <v>209</v>
      </c>
      <c r="H403" t="s">
        <v>226</v>
      </c>
      <c r="I403" t="s">
        <v>214</v>
      </c>
      <c r="J403" t="s">
        <v>223</v>
      </c>
      <c r="K403" t="s">
        <v>217</v>
      </c>
      <c r="L403" t="s">
        <v>230</v>
      </c>
      <c r="M403" t="s">
        <v>232</v>
      </c>
      <c r="N403" t="s">
        <v>246</v>
      </c>
      <c r="Q403" t="s">
        <v>251</v>
      </c>
      <c r="R403" t="s">
        <v>223</v>
      </c>
      <c r="S403" t="s">
        <v>223</v>
      </c>
      <c r="T403" t="s">
        <v>944</v>
      </c>
      <c r="U403" t="s">
        <v>945</v>
      </c>
    </row>
    <row r="404" spans="1:23" ht="17">
      <c r="A404" s="1" t="s">
        <v>512</v>
      </c>
      <c r="C404">
        <v>2016</v>
      </c>
      <c r="D404" t="s">
        <v>199</v>
      </c>
      <c r="E404" t="s">
        <v>202</v>
      </c>
      <c r="F404" t="s">
        <v>537</v>
      </c>
      <c r="G404" t="s">
        <v>210</v>
      </c>
      <c r="H404" t="s">
        <v>225</v>
      </c>
      <c r="I404" t="s">
        <v>214</v>
      </c>
      <c r="J404" t="s">
        <v>223</v>
      </c>
      <c r="K404" t="s">
        <v>259</v>
      </c>
      <c r="L404" t="s">
        <v>229</v>
      </c>
      <c r="M404" t="s">
        <v>233</v>
      </c>
      <c r="N404" t="s">
        <v>246</v>
      </c>
      <c r="Q404" t="s">
        <v>251</v>
      </c>
      <c r="R404" t="s">
        <v>223</v>
      </c>
      <c r="S404" t="s">
        <v>223</v>
      </c>
      <c r="T404" t="s">
        <v>848</v>
      </c>
      <c r="U404" t="s">
        <v>946</v>
      </c>
    </row>
    <row r="405" spans="1:23" ht="17">
      <c r="A405" s="1" t="s">
        <v>439</v>
      </c>
      <c r="C405">
        <v>2016</v>
      </c>
      <c r="D405" t="s">
        <v>198</v>
      </c>
      <c r="E405" t="s">
        <v>14</v>
      </c>
      <c r="F405" t="s">
        <v>537</v>
      </c>
      <c r="G405" t="s">
        <v>209</v>
      </c>
      <c r="I405" t="s">
        <v>215</v>
      </c>
      <c r="J405" t="s">
        <v>223</v>
      </c>
      <c r="K405" t="s">
        <v>259</v>
      </c>
      <c r="L405" t="s">
        <v>229</v>
      </c>
      <c r="M405" t="s">
        <v>232</v>
      </c>
      <c r="N405" t="s">
        <v>246</v>
      </c>
      <c r="O405" t="s">
        <v>241</v>
      </c>
      <c r="Q405" t="s">
        <v>251</v>
      </c>
      <c r="R405" t="s">
        <v>256</v>
      </c>
      <c r="S405" t="s">
        <v>223</v>
      </c>
      <c r="T405" t="s">
        <v>948</v>
      </c>
      <c r="U405" t="s">
        <v>947</v>
      </c>
    </row>
    <row r="406" spans="1:23" ht="17">
      <c r="A406" s="1" t="s">
        <v>442</v>
      </c>
      <c r="C406">
        <v>2016</v>
      </c>
      <c r="D406" t="s">
        <v>198</v>
      </c>
      <c r="E406" t="s">
        <v>14</v>
      </c>
      <c r="F406" t="s">
        <v>205</v>
      </c>
      <c r="G406" t="s">
        <v>209</v>
      </c>
      <c r="I406" t="s">
        <v>214</v>
      </c>
      <c r="J406" t="s">
        <v>223</v>
      </c>
      <c r="K406" t="s">
        <v>216</v>
      </c>
      <c r="L406" t="s">
        <v>230</v>
      </c>
      <c r="M406" t="s">
        <v>233</v>
      </c>
      <c r="N406" t="s">
        <v>246</v>
      </c>
      <c r="Q406" t="s">
        <v>253</v>
      </c>
      <c r="R406" t="s">
        <v>223</v>
      </c>
      <c r="S406" t="s">
        <v>223</v>
      </c>
      <c r="T406" t="s">
        <v>848</v>
      </c>
      <c r="V406" t="s">
        <v>919</v>
      </c>
    </row>
    <row r="407" spans="1:23" ht="17">
      <c r="A407" s="1" t="s">
        <v>526</v>
      </c>
      <c r="C407">
        <v>2016</v>
      </c>
      <c r="D407" t="s">
        <v>70</v>
      </c>
      <c r="E407" t="s">
        <v>201</v>
      </c>
      <c r="F407" t="s">
        <v>537</v>
      </c>
      <c r="G407" t="s">
        <v>209</v>
      </c>
      <c r="I407" t="s">
        <v>215</v>
      </c>
      <c r="J407" t="s">
        <v>223</v>
      </c>
      <c r="K407" t="s">
        <v>259</v>
      </c>
      <c r="L407" t="s">
        <v>229</v>
      </c>
      <c r="M407" t="s">
        <v>232</v>
      </c>
      <c r="N407" t="s">
        <v>246</v>
      </c>
      <c r="Q407" t="s">
        <v>253</v>
      </c>
      <c r="R407" t="s">
        <v>256</v>
      </c>
      <c r="S407" t="s">
        <v>223</v>
      </c>
    </row>
    <row r="408" spans="1:23" ht="17">
      <c r="A408" s="1" t="s">
        <v>520</v>
      </c>
      <c r="C408">
        <v>2016</v>
      </c>
      <c r="D408" t="s">
        <v>70</v>
      </c>
      <c r="E408" t="s">
        <v>201</v>
      </c>
      <c r="F408" t="s">
        <v>949</v>
      </c>
      <c r="G408" t="s">
        <v>209</v>
      </c>
      <c r="H408" t="s">
        <v>226</v>
      </c>
      <c r="I408" t="s">
        <v>281</v>
      </c>
      <c r="J408" t="s">
        <v>223</v>
      </c>
      <c r="K408" t="s">
        <v>259</v>
      </c>
      <c r="L408" t="s">
        <v>229</v>
      </c>
      <c r="N408" t="s">
        <v>246</v>
      </c>
      <c r="S408" t="s">
        <v>950</v>
      </c>
    </row>
    <row r="409" spans="1:23" ht="17">
      <c r="A409" s="1" t="s">
        <v>474</v>
      </c>
      <c r="C409">
        <v>2016</v>
      </c>
      <c r="D409" t="s">
        <v>70</v>
      </c>
      <c r="E409" t="s">
        <v>202</v>
      </c>
      <c r="F409" t="s">
        <v>537</v>
      </c>
      <c r="G409" t="s">
        <v>210</v>
      </c>
      <c r="I409" t="s">
        <v>215</v>
      </c>
      <c r="J409" t="s">
        <v>223</v>
      </c>
      <c r="K409" t="s">
        <v>218</v>
      </c>
      <c r="L409" t="s">
        <v>229</v>
      </c>
      <c r="M409" t="s">
        <v>232</v>
      </c>
      <c r="N409" t="s">
        <v>246</v>
      </c>
      <c r="O409" t="s">
        <v>239</v>
      </c>
      <c r="Q409" t="s">
        <v>251</v>
      </c>
      <c r="R409" t="s">
        <v>223</v>
      </c>
      <c r="S409" t="s">
        <v>223</v>
      </c>
      <c r="T409" t="s">
        <v>951</v>
      </c>
    </row>
    <row r="410" spans="1:23" ht="17">
      <c r="A410" s="1" t="s">
        <v>478</v>
      </c>
      <c r="C410">
        <v>2016</v>
      </c>
      <c r="D410" t="s">
        <v>70</v>
      </c>
      <c r="E410" t="s">
        <v>202</v>
      </c>
      <c r="F410" t="s">
        <v>205</v>
      </c>
      <c r="G410" t="s">
        <v>209</v>
      </c>
      <c r="H410" t="s">
        <v>225</v>
      </c>
      <c r="I410" t="s">
        <v>215</v>
      </c>
      <c r="J410" t="s">
        <v>223</v>
      </c>
      <c r="K410" t="s">
        <v>218</v>
      </c>
      <c r="L410" t="s">
        <v>229</v>
      </c>
      <c r="M410" t="s">
        <v>233</v>
      </c>
      <c r="N410" t="s">
        <v>246</v>
      </c>
      <c r="O410" t="s">
        <v>239</v>
      </c>
      <c r="P410" t="s">
        <v>223</v>
      </c>
      <c r="Q410" t="s">
        <v>572</v>
      </c>
      <c r="R410" t="s">
        <v>223</v>
      </c>
      <c r="S410" t="s">
        <v>287</v>
      </c>
      <c r="T410" t="s">
        <v>543</v>
      </c>
      <c r="U410" t="s">
        <v>952</v>
      </c>
    </row>
    <row r="411" spans="1:23" ht="17">
      <c r="A411" s="1" t="s">
        <v>443</v>
      </c>
      <c r="C411">
        <v>2016</v>
      </c>
      <c r="D411" t="s">
        <v>70</v>
      </c>
      <c r="E411" t="s">
        <v>203</v>
      </c>
      <c r="F411" t="s">
        <v>262</v>
      </c>
      <c r="G411" t="s">
        <v>209</v>
      </c>
      <c r="H411" t="s">
        <v>225</v>
      </c>
      <c r="I411" t="s">
        <v>282</v>
      </c>
      <c r="J411" t="s">
        <v>223</v>
      </c>
      <c r="K411" t="s">
        <v>259</v>
      </c>
      <c r="L411" t="s">
        <v>229</v>
      </c>
      <c r="M411" t="s">
        <v>232</v>
      </c>
      <c r="N411" t="s">
        <v>235</v>
      </c>
      <c r="O411" t="s">
        <v>239</v>
      </c>
      <c r="Q411" t="s">
        <v>542</v>
      </c>
      <c r="R411" t="s">
        <v>256</v>
      </c>
      <c r="S411" t="s">
        <v>223</v>
      </c>
      <c r="V411" s="15" t="s">
        <v>953</v>
      </c>
      <c r="W411" s="21" t="s">
        <v>954</v>
      </c>
    </row>
    <row r="412" spans="1:23" ht="17">
      <c r="A412" s="1" t="s">
        <v>482</v>
      </c>
      <c r="C412">
        <v>2016</v>
      </c>
      <c r="D412" t="s">
        <v>198</v>
      </c>
      <c r="E412" t="s">
        <v>14</v>
      </c>
      <c r="F412" t="s">
        <v>537</v>
      </c>
      <c r="G412" t="s">
        <v>211</v>
      </c>
      <c r="I412" t="s">
        <v>213</v>
      </c>
      <c r="J412" t="s">
        <v>223</v>
      </c>
      <c r="K412" t="s">
        <v>219</v>
      </c>
      <c r="L412" t="s">
        <v>229</v>
      </c>
      <c r="M412" t="s">
        <v>232</v>
      </c>
      <c r="N412" t="s">
        <v>246</v>
      </c>
      <c r="P412" t="s">
        <v>248</v>
      </c>
      <c r="Q412" t="s">
        <v>253</v>
      </c>
      <c r="R412" t="s">
        <v>223</v>
      </c>
      <c r="S412" t="s">
        <v>223</v>
      </c>
    </row>
  </sheetData>
  <sortState ref="A311:S412">
    <sortCondition ref="A311:A412"/>
  </sortState>
  <phoneticPr fontId="12" type="noConversion"/>
  <dataValidations count="16">
    <dataValidation type="list" errorStyle="warning" allowBlank="1" sqref="D1:D1048576" xr:uid="{00000000-0002-0000-0100-000000000000}">
      <formula1>TopicArea</formula1>
    </dataValidation>
    <dataValidation type="list" allowBlank="1" sqref="E1:E1048576" xr:uid="{00000000-0002-0000-0100-000001000000}">
      <formula1>ModelType</formula1>
    </dataValidation>
    <dataValidation type="list" allowBlank="1" sqref="F1:F1048576" xr:uid="{00000000-0002-0000-0100-000002000000}">
      <formula1>Approach</formula1>
    </dataValidation>
    <dataValidation type="list" allowBlank="1" sqref="G1:G1048576" xr:uid="{00000000-0002-0000-0100-000003000000}">
      <formula1>ModelRationale</formula1>
    </dataValidation>
    <dataValidation type="list" allowBlank="1" sqref="H1:H26 H28:H1048576" xr:uid="{00000000-0002-0000-0100-000004000000}">
      <formula1>ModelComparison</formula1>
    </dataValidation>
    <dataValidation type="list" allowBlank="1" sqref="I1:I26 I28:I267 I269:I305 I369:I1048576 I307:I367" xr:uid="{00000000-0002-0000-0100-000005000000}">
      <formula1>Reporting</formula1>
    </dataValidation>
    <dataValidation type="list" allowBlank="1" sqref="J1:J26 V216 J28:J215 J217:J305 J369:J1048576 J307:J367" xr:uid="{00000000-0002-0000-0100-000006000000}">
      <formula1>ModelEquation</formula1>
    </dataValidation>
    <dataValidation type="list" allowBlank="1" sqref="K1:K26 K28:K305 K369:K1048576 K307:K367" xr:uid="{00000000-0002-0000-0100-000007000000}">
      <formula1>DV</formula1>
    </dataValidation>
    <dataValidation type="list" allowBlank="1" sqref="L1:L26 L28:L175 L177:L267 L269:L305 L369:L1048576 L307:L367" xr:uid="{00000000-0002-0000-0100-000008000000}">
      <formula1>FEone</formula1>
    </dataValidation>
    <dataValidation type="list" allowBlank="1" sqref="M1:M26 M28:M175 M177:M267 M269:M305 M369:M1048576 M307:M367" xr:uid="{00000000-0002-0000-0100-000009000000}">
      <formula1>FEtwo</formula1>
    </dataValidation>
    <dataValidation type="list" allowBlank="1" sqref="N1:N26 N28:N175 N177:N198 N200:N267 N269:N305 N345:O345 N307:N344 N369:N1048576 N346:N367" xr:uid="{00000000-0002-0000-0100-00000A000000}">
      <formula1>REintercept</formula1>
    </dataValidation>
    <dataValidation type="list" allowBlank="1" sqref="O1:O26 O28:O175 O177:O198 O200:O267 O269:O305 O307:O340 O342:O344 O369:O1048576 O346:O367" xr:uid="{00000000-0002-0000-0100-00000B000000}">
      <formula1>REslopes</formula1>
    </dataValidation>
    <dataValidation type="list" allowBlank="1" sqref="P1:P26 P28:P215 P217:P305 P369:P1048576 P307:P367" xr:uid="{00000000-0002-0000-0100-00000C000000}">
      <formula1>REcorr</formula1>
    </dataValidation>
    <dataValidation type="list" allowBlank="1" sqref="Q1:Q26 Q28:Q267 Q269:Q305 Q369:Q1048576 Q307:Q367" xr:uid="{00000000-0002-0000-0100-00000D000000}">
      <formula1>ReportFE</formula1>
    </dataValidation>
    <dataValidation type="list" allowBlank="1" sqref="R1:R26 R28:R126 R369:R1048576 R128:R367" xr:uid="{00000000-0002-0000-0100-00000E000000}">
      <formula1>ReportRE</formula1>
    </dataValidation>
    <dataValidation type="list" allowBlank="1" sqref="S1:S26 S28:S1048576" xr:uid="{00000000-0002-0000-0100-00000F000000}">
      <formula1>ModelFit</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10"/>
  <sheetViews>
    <sheetView topLeftCell="A328" zoomScale="137" zoomScaleNormal="75" zoomScalePageLayoutView="75" workbookViewId="0">
      <selection activeCell="A334" sqref="A334:XFD334"/>
    </sheetView>
  </sheetViews>
  <sheetFormatPr baseColWidth="10" defaultColWidth="10.6640625" defaultRowHeight="16"/>
  <cols>
    <col min="2" max="3" width="6.83203125" customWidth="1"/>
    <col min="4" max="4" width="12.5" customWidth="1"/>
    <col min="5" max="5" width="13.5" customWidth="1"/>
    <col min="6" max="6" width="11.1640625" customWidth="1"/>
    <col min="7" max="7" width="18.33203125" customWidth="1"/>
    <col min="8" max="8" width="19.83203125" customWidth="1"/>
    <col min="9" max="9" width="16.1640625" customWidth="1"/>
    <col min="10" max="10" width="11.6640625" customWidth="1"/>
    <col min="14" max="14" width="13.83203125" customWidth="1"/>
    <col min="16" max="16" width="14.33203125" customWidth="1"/>
    <col min="17" max="17" width="20.1640625" customWidth="1"/>
    <col min="18" max="18" width="17.6640625" customWidth="1"/>
    <col min="19" max="19" width="13.5" customWidth="1"/>
    <col min="21" max="21" width="21.33203125" customWidth="1"/>
    <col min="22" max="22" width="18.83203125" customWidth="1"/>
    <col min="23" max="23" width="13.1640625" customWidth="1"/>
  </cols>
  <sheetData>
    <row r="1" spans="1:28" s="6" customFormat="1" ht="17" thickBot="1">
      <c r="A1" s="6" t="s">
        <v>10</v>
      </c>
      <c r="B1" s="6" t="s">
        <v>11</v>
      </c>
      <c r="C1" s="6" t="s">
        <v>1038</v>
      </c>
      <c r="D1" s="6" t="s">
        <v>258</v>
      </c>
      <c r="E1" s="6" t="s">
        <v>260</v>
      </c>
      <c r="F1" s="6" t="s">
        <v>20</v>
      </c>
      <c r="G1" s="6" t="s">
        <v>278</v>
      </c>
      <c r="H1" s="6" t="s">
        <v>277</v>
      </c>
      <c r="I1" s="6" t="s">
        <v>264</v>
      </c>
      <c r="J1" s="6" t="s">
        <v>283</v>
      </c>
      <c r="K1" s="6" t="s">
        <v>200</v>
      </c>
      <c r="L1" s="6" t="s">
        <v>228</v>
      </c>
      <c r="M1" s="6" t="s">
        <v>231</v>
      </c>
      <c r="N1" s="6" t="s">
        <v>284</v>
      </c>
      <c r="O1" s="6" t="s">
        <v>238</v>
      </c>
      <c r="P1" s="6" t="s">
        <v>285</v>
      </c>
      <c r="Q1" s="6" t="s">
        <v>249</v>
      </c>
      <c r="R1" s="6" t="s">
        <v>255</v>
      </c>
      <c r="S1" s="6" t="s">
        <v>291</v>
      </c>
      <c r="T1" s="6" t="s">
        <v>539</v>
      </c>
      <c r="U1" s="6" t="s">
        <v>957</v>
      </c>
      <c r="V1" s="6" t="s">
        <v>956</v>
      </c>
      <c r="W1" s="6" t="s">
        <v>955</v>
      </c>
      <c r="X1" s="6" t="s">
        <v>958</v>
      </c>
      <c r="Y1" s="6" t="s">
        <v>959</v>
      </c>
      <c r="Z1" s="6" t="s">
        <v>961</v>
      </c>
      <c r="AA1" s="6" t="s">
        <v>964</v>
      </c>
      <c r="AB1" s="6" t="s">
        <v>957</v>
      </c>
    </row>
    <row r="2" spans="1:28" ht="18" thickTop="1">
      <c r="A2" s="1" t="s">
        <v>81</v>
      </c>
      <c r="B2">
        <v>2013</v>
      </c>
      <c r="C2" t="s">
        <v>373</v>
      </c>
      <c r="D2" t="s">
        <v>71</v>
      </c>
      <c r="E2" t="s">
        <v>202</v>
      </c>
      <c r="F2" t="s">
        <v>537</v>
      </c>
      <c r="G2" t="s">
        <v>210</v>
      </c>
      <c r="H2" t="s">
        <v>223</v>
      </c>
      <c r="I2" t="s">
        <v>215</v>
      </c>
      <c r="J2" t="s">
        <v>223</v>
      </c>
      <c r="K2" t="s">
        <v>536</v>
      </c>
      <c r="L2" t="s">
        <v>229</v>
      </c>
      <c r="M2" t="s">
        <v>233</v>
      </c>
      <c r="N2" t="s">
        <v>246</v>
      </c>
      <c r="O2" t="s">
        <v>223</v>
      </c>
      <c r="P2" t="s">
        <v>223</v>
      </c>
      <c r="Q2" t="s">
        <v>251</v>
      </c>
      <c r="R2" t="s">
        <v>223</v>
      </c>
      <c r="S2" t="s">
        <v>223</v>
      </c>
      <c r="T2" t="s">
        <v>540</v>
      </c>
    </row>
    <row r="3" spans="1:28" ht="17">
      <c r="A3" s="1" t="s">
        <v>179</v>
      </c>
      <c r="B3">
        <v>2013</v>
      </c>
      <c r="D3" t="s">
        <v>538</v>
      </c>
    </row>
    <row r="4" spans="1:28" ht="17">
      <c r="A4" s="1" t="s">
        <v>136</v>
      </c>
      <c r="B4">
        <v>2013</v>
      </c>
      <c r="C4" t="s">
        <v>373</v>
      </c>
      <c r="D4" t="s">
        <v>71</v>
      </c>
      <c r="E4" t="s">
        <v>14</v>
      </c>
      <c r="F4" t="s">
        <v>206</v>
      </c>
      <c r="G4" t="s">
        <v>210</v>
      </c>
      <c r="H4" t="s">
        <v>223</v>
      </c>
      <c r="I4" t="s">
        <v>215</v>
      </c>
      <c r="J4" t="s">
        <v>223</v>
      </c>
      <c r="K4" t="s">
        <v>216</v>
      </c>
      <c r="L4" t="s">
        <v>230</v>
      </c>
      <c r="M4" t="s">
        <v>233</v>
      </c>
      <c r="N4" t="s">
        <v>236</v>
      </c>
      <c r="O4" t="s">
        <v>223</v>
      </c>
      <c r="P4" t="s">
        <v>223</v>
      </c>
      <c r="Q4" t="s">
        <v>254</v>
      </c>
      <c r="R4" t="s">
        <v>223</v>
      </c>
      <c r="S4" t="s">
        <v>223</v>
      </c>
      <c r="T4" t="s">
        <v>540</v>
      </c>
    </row>
    <row r="5" spans="1:28" ht="17">
      <c r="A5" s="1" t="s">
        <v>114</v>
      </c>
      <c r="B5">
        <v>2013</v>
      </c>
      <c r="C5" t="s">
        <v>373</v>
      </c>
      <c r="D5" t="s">
        <v>199</v>
      </c>
      <c r="E5" t="s">
        <v>14</v>
      </c>
      <c r="F5" t="s">
        <v>206</v>
      </c>
      <c r="G5" t="s">
        <v>210</v>
      </c>
      <c r="H5" t="s">
        <v>225</v>
      </c>
      <c r="I5" t="s">
        <v>214</v>
      </c>
      <c r="J5" t="s">
        <v>223</v>
      </c>
      <c r="K5" t="s">
        <v>259</v>
      </c>
      <c r="L5" t="s">
        <v>230</v>
      </c>
      <c r="M5" t="s">
        <v>233</v>
      </c>
      <c r="O5" t="s">
        <v>239</v>
      </c>
      <c r="P5" t="s">
        <v>248</v>
      </c>
      <c r="Q5" t="s">
        <v>541</v>
      </c>
      <c r="R5" t="s">
        <v>223</v>
      </c>
      <c r="S5" t="s">
        <v>223</v>
      </c>
      <c r="T5" t="s">
        <v>543</v>
      </c>
    </row>
    <row r="6" spans="1:28" ht="17">
      <c r="A6" s="1" t="s">
        <v>86</v>
      </c>
      <c r="B6">
        <v>2013</v>
      </c>
      <c r="C6" t="s">
        <v>604</v>
      </c>
      <c r="D6" t="s">
        <v>70</v>
      </c>
      <c r="E6" t="s">
        <v>14</v>
      </c>
      <c r="F6" t="s">
        <v>537</v>
      </c>
      <c r="G6" t="s">
        <v>209</v>
      </c>
      <c r="H6" t="s">
        <v>225</v>
      </c>
      <c r="I6" t="s">
        <v>282</v>
      </c>
      <c r="J6" t="s">
        <v>222</v>
      </c>
      <c r="K6" t="s">
        <v>216</v>
      </c>
      <c r="L6" t="s">
        <v>230</v>
      </c>
      <c r="M6" t="s">
        <v>233</v>
      </c>
      <c r="N6" t="s">
        <v>236</v>
      </c>
      <c r="O6" t="s">
        <v>242</v>
      </c>
      <c r="P6" t="s">
        <v>222</v>
      </c>
      <c r="Q6" t="s">
        <v>542</v>
      </c>
      <c r="R6" t="s">
        <v>256</v>
      </c>
      <c r="S6" t="s">
        <v>223</v>
      </c>
      <c r="T6" t="s">
        <v>540</v>
      </c>
      <c r="W6" t="s">
        <v>545</v>
      </c>
      <c r="Z6" t="s">
        <v>546</v>
      </c>
    </row>
    <row r="7" spans="1:28" ht="17">
      <c r="A7" s="1" t="s">
        <v>118</v>
      </c>
      <c r="B7">
        <v>2013</v>
      </c>
      <c r="C7" t="s">
        <v>604</v>
      </c>
      <c r="D7" t="s">
        <v>70</v>
      </c>
      <c r="E7" t="s">
        <v>202</v>
      </c>
      <c r="F7" t="s">
        <v>537</v>
      </c>
      <c r="G7" t="s">
        <v>209</v>
      </c>
      <c r="H7" t="s">
        <v>225</v>
      </c>
      <c r="I7" t="s">
        <v>214</v>
      </c>
      <c r="J7" t="s">
        <v>223</v>
      </c>
      <c r="K7" t="s">
        <v>219</v>
      </c>
      <c r="L7" t="s">
        <v>229</v>
      </c>
      <c r="M7" t="s">
        <v>233</v>
      </c>
      <c r="N7" t="s">
        <v>246</v>
      </c>
      <c r="O7" t="s">
        <v>242</v>
      </c>
      <c r="P7" t="s">
        <v>223</v>
      </c>
      <c r="Q7" t="s">
        <v>541</v>
      </c>
      <c r="R7" t="s">
        <v>223</v>
      </c>
      <c r="S7" t="s">
        <v>223</v>
      </c>
      <c r="T7" t="s">
        <v>544</v>
      </c>
      <c r="W7" t="s">
        <v>545</v>
      </c>
    </row>
    <row r="8" spans="1:28" ht="17">
      <c r="A8" s="1" t="s">
        <v>183</v>
      </c>
      <c r="B8">
        <v>2013</v>
      </c>
      <c r="C8" t="s">
        <v>604</v>
      </c>
      <c r="D8" t="s">
        <v>70</v>
      </c>
      <c r="E8" t="s">
        <v>202</v>
      </c>
      <c r="F8" t="s">
        <v>537</v>
      </c>
      <c r="G8" t="s">
        <v>209</v>
      </c>
      <c r="H8" t="s">
        <v>223</v>
      </c>
      <c r="I8" t="s">
        <v>214</v>
      </c>
      <c r="J8" t="s">
        <v>223</v>
      </c>
      <c r="K8" t="s">
        <v>219</v>
      </c>
      <c r="M8" t="s">
        <v>232</v>
      </c>
      <c r="N8" t="s">
        <v>246</v>
      </c>
      <c r="O8" t="s">
        <v>223</v>
      </c>
      <c r="P8" t="s">
        <v>223</v>
      </c>
      <c r="Q8" t="s">
        <v>541</v>
      </c>
      <c r="R8" t="s">
        <v>256</v>
      </c>
      <c r="S8" t="s">
        <v>223</v>
      </c>
      <c r="T8" t="s">
        <v>544</v>
      </c>
      <c r="U8" t="s">
        <v>222</v>
      </c>
    </row>
    <row r="9" spans="1:28" ht="17">
      <c r="A9" s="1" t="s">
        <v>55</v>
      </c>
      <c r="B9">
        <v>2013</v>
      </c>
      <c r="C9" t="s">
        <v>604</v>
      </c>
      <c r="D9" t="s">
        <v>70</v>
      </c>
      <c r="E9" t="s">
        <v>201</v>
      </c>
      <c r="F9" t="s">
        <v>537</v>
      </c>
      <c r="G9" t="s">
        <v>209</v>
      </c>
      <c r="H9" t="s">
        <v>225</v>
      </c>
      <c r="I9" t="s">
        <v>214</v>
      </c>
      <c r="J9" t="s">
        <v>223</v>
      </c>
      <c r="K9" t="s">
        <v>219</v>
      </c>
      <c r="L9" t="s">
        <v>229</v>
      </c>
      <c r="M9" t="s">
        <v>233</v>
      </c>
      <c r="N9" t="s">
        <v>246</v>
      </c>
      <c r="O9" t="s">
        <v>223</v>
      </c>
      <c r="P9" t="s">
        <v>223</v>
      </c>
      <c r="Q9" t="s">
        <v>251</v>
      </c>
      <c r="R9" t="s">
        <v>223</v>
      </c>
      <c r="S9" t="s">
        <v>223</v>
      </c>
    </row>
    <row r="10" spans="1:28" ht="17">
      <c r="A10" s="1" t="s">
        <v>131</v>
      </c>
      <c r="B10">
        <v>2013</v>
      </c>
      <c r="C10" t="s">
        <v>604</v>
      </c>
      <c r="D10" t="s">
        <v>70</v>
      </c>
      <c r="E10" t="s">
        <v>14</v>
      </c>
      <c r="F10" t="s">
        <v>537</v>
      </c>
      <c r="G10" t="s">
        <v>209</v>
      </c>
      <c r="H10" t="s">
        <v>225</v>
      </c>
      <c r="I10" t="s">
        <v>214</v>
      </c>
      <c r="J10" t="s">
        <v>223</v>
      </c>
      <c r="K10" t="s">
        <v>216</v>
      </c>
      <c r="L10" t="s">
        <v>229</v>
      </c>
      <c r="M10" t="s">
        <v>233</v>
      </c>
      <c r="N10" t="s">
        <v>246</v>
      </c>
      <c r="O10" t="s">
        <v>223</v>
      </c>
      <c r="P10" t="s">
        <v>223</v>
      </c>
      <c r="Q10" t="s">
        <v>251</v>
      </c>
      <c r="R10" t="s">
        <v>256</v>
      </c>
      <c r="S10" t="s">
        <v>223</v>
      </c>
      <c r="T10" t="s">
        <v>540</v>
      </c>
    </row>
    <row r="11" spans="1:28" ht="17">
      <c r="A11" s="1" t="s">
        <v>180</v>
      </c>
      <c r="B11">
        <v>2013</v>
      </c>
      <c r="C11" t="s">
        <v>604</v>
      </c>
      <c r="D11" t="s">
        <v>198</v>
      </c>
      <c r="E11" t="s">
        <v>14</v>
      </c>
      <c r="F11" t="s">
        <v>537</v>
      </c>
      <c r="G11" t="s">
        <v>209</v>
      </c>
      <c r="H11" t="s">
        <v>225</v>
      </c>
      <c r="I11" t="s">
        <v>282</v>
      </c>
      <c r="J11" t="s">
        <v>223</v>
      </c>
      <c r="K11" t="s">
        <v>219</v>
      </c>
      <c r="M11" t="s">
        <v>233</v>
      </c>
      <c r="N11" t="s">
        <v>246</v>
      </c>
      <c r="O11" t="s">
        <v>223</v>
      </c>
      <c r="P11" t="s">
        <v>223</v>
      </c>
      <c r="Q11" t="s">
        <v>251</v>
      </c>
      <c r="R11" t="s">
        <v>223</v>
      </c>
      <c r="S11" t="s">
        <v>223</v>
      </c>
      <c r="T11" t="s">
        <v>540</v>
      </c>
    </row>
    <row r="12" spans="1:28" ht="17">
      <c r="A12" s="1" t="s">
        <v>181</v>
      </c>
      <c r="B12">
        <v>2013</v>
      </c>
      <c r="C12" t="s">
        <v>604</v>
      </c>
      <c r="D12" t="s">
        <v>70</v>
      </c>
      <c r="E12" t="s">
        <v>14</v>
      </c>
      <c r="F12" t="s">
        <v>537</v>
      </c>
      <c r="G12" t="s">
        <v>210</v>
      </c>
      <c r="H12" t="s">
        <v>223</v>
      </c>
      <c r="I12" t="s">
        <v>213</v>
      </c>
      <c r="J12" t="s">
        <v>223</v>
      </c>
      <c r="K12" t="s">
        <v>216</v>
      </c>
      <c r="L12" t="s">
        <v>229</v>
      </c>
      <c r="M12" t="s">
        <v>232</v>
      </c>
      <c r="N12" t="s">
        <v>246</v>
      </c>
      <c r="O12" t="s">
        <v>239</v>
      </c>
      <c r="P12" t="s">
        <v>248</v>
      </c>
      <c r="Q12" t="s">
        <v>542</v>
      </c>
      <c r="R12" t="s">
        <v>223</v>
      </c>
      <c r="S12" t="s">
        <v>223</v>
      </c>
      <c r="T12" t="s">
        <v>540</v>
      </c>
    </row>
    <row r="13" spans="1:28" ht="17">
      <c r="A13" s="1" t="s">
        <v>140</v>
      </c>
      <c r="B13">
        <v>2013</v>
      </c>
      <c r="C13" t="s">
        <v>604</v>
      </c>
      <c r="D13" t="s">
        <v>198</v>
      </c>
      <c r="E13" t="s">
        <v>201</v>
      </c>
      <c r="F13" t="s">
        <v>537</v>
      </c>
      <c r="G13" t="s">
        <v>212</v>
      </c>
      <c r="H13" t="s">
        <v>223</v>
      </c>
      <c r="I13" t="s">
        <v>213</v>
      </c>
      <c r="J13" t="s">
        <v>223</v>
      </c>
      <c r="K13" t="s">
        <v>217</v>
      </c>
      <c r="L13" t="s">
        <v>229</v>
      </c>
      <c r="M13" t="s">
        <v>233</v>
      </c>
      <c r="N13" t="s">
        <v>246</v>
      </c>
      <c r="O13" t="s">
        <v>223</v>
      </c>
      <c r="P13" t="s">
        <v>223</v>
      </c>
      <c r="Q13" t="s">
        <v>548</v>
      </c>
      <c r="R13" t="s">
        <v>223</v>
      </c>
      <c r="S13" t="s">
        <v>223</v>
      </c>
    </row>
    <row r="14" spans="1:28" ht="17">
      <c r="A14" s="1" t="s">
        <v>46</v>
      </c>
      <c r="B14">
        <v>2013</v>
      </c>
      <c r="C14" t="s">
        <v>604</v>
      </c>
      <c r="D14" t="s">
        <v>70</v>
      </c>
      <c r="E14" t="s">
        <v>14</v>
      </c>
      <c r="F14" t="s">
        <v>205</v>
      </c>
      <c r="G14" t="s">
        <v>209</v>
      </c>
      <c r="H14" t="s">
        <v>225</v>
      </c>
      <c r="I14" t="s">
        <v>214</v>
      </c>
      <c r="J14" t="s">
        <v>223</v>
      </c>
      <c r="K14" t="s">
        <v>259</v>
      </c>
      <c r="L14" t="s">
        <v>229</v>
      </c>
      <c r="M14" t="s">
        <v>233</v>
      </c>
      <c r="N14" t="s">
        <v>246</v>
      </c>
      <c r="O14" t="s">
        <v>223</v>
      </c>
      <c r="P14" t="s">
        <v>223</v>
      </c>
      <c r="Q14" t="s">
        <v>549</v>
      </c>
      <c r="R14" t="s">
        <v>223</v>
      </c>
      <c r="S14" t="s">
        <v>287</v>
      </c>
    </row>
    <row r="15" spans="1:28" ht="17">
      <c r="A15" s="1" t="s">
        <v>171</v>
      </c>
      <c r="B15">
        <v>2013</v>
      </c>
      <c r="C15" t="s">
        <v>604</v>
      </c>
      <c r="D15" t="s">
        <v>70</v>
      </c>
      <c r="E15" t="s">
        <v>201</v>
      </c>
      <c r="F15" t="s">
        <v>537</v>
      </c>
      <c r="G15" t="s">
        <v>209</v>
      </c>
      <c r="H15" t="s">
        <v>225</v>
      </c>
      <c r="I15" t="s">
        <v>214</v>
      </c>
      <c r="J15" t="s">
        <v>222</v>
      </c>
      <c r="K15" t="s">
        <v>217</v>
      </c>
      <c r="L15" t="s">
        <v>230</v>
      </c>
      <c r="M15" t="s">
        <v>233</v>
      </c>
      <c r="N15" t="s">
        <v>246</v>
      </c>
      <c r="O15" t="s">
        <v>242</v>
      </c>
      <c r="P15" t="s">
        <v>248</v>
      </c>
      <c r="Q15" t="s">
        <v>251</v>
      </c>
      <c r="R15" t="s">
        <v>223</v>
      </c>
      <c r="S15" t="s">
        <v>223</v>
      </c>
      <c r="T15" t="s">
        <v>540</v>
      </c>
    </row>
    <row r="16" spans="1:28" ht="17">
      <c r="A16" s="1" t="s">
        <v>166</v>
      </c>
      <c r="B16">
        <v>2013</v>
      </c>
      <c r="C16" t="s">
        <v>604</v>
      </c>
      <c r="D16" t="s">
        <v>70</v>
      </c>
      <c r="E16" t="s">
        <v>201</v>
      </c>
      <c r="F16" t="s">
        <v>537</v>
      </c>
      <c r="G16" t="s">
        <v>210</v>
      </c>
      <c r="H16" t="s">
        <v>225</v>
      </c>
      <c r="I16" t="s">
        <v>215</v>
      </c>
      <c r="J16" t="s">
        <v>223</v>
      </c>
      <c r="K16" t="s">
        <v>219</v>
      </c>
      <c r="L16" t="s">
        <v>230</v>
      </c>
      <c r="M16" t="s">
        <v>233</v>
      </c>
      <c r="N16" t="s">
        <v>246</v>
      </c>
      <c r="O16" t="s">
        <v>242</v>
      </c>
      <c r="P16" t="s">
        <v>223</v>
      </c>
      <c r="Q16" t="s">
        <v>251</v>
      </c>
      <c r="R16" t="s">
        <v>223</v>
      </c>
      <c r="S16" t="s">
        <v>223</v>
      </c>
      <c r="T16" t="s">
        <v>540</v>
      </c>
      <c r="V16" t="s">
        <v>963</v>
      </c>
    </row>
    <row r="17" spans="1:27" ht="17">
      <c r="A17" s="1" t="s">
        <v>111</v>
      </c>
      <c r="B17">
        <v>2013</v>
      </c>
      <c r="C17" t="s">
        <v>604</v>
      </c>
      <c r="D17" t="s">
        <v>198</v>
      </c>
      <c r="E17" t="s">
        <v>14</v>
      </c>
      <c r="F17" t="s">
        <v>208</v>
      </c>
      <c r="G17" t="s">
        <v>209</v>
      </c>
      <c r="H17" t="s">
        <v>225</v>
      </c>
      <c r="I17" t="s">
        <v>214</v>
      </c>
      <c r="J17" t="s">
        <v>223</v>
      </c>
      <c r="K17" t="s">
        <v>259</v>
      </c>
      <c r="L17" t="s">
        <v>229</v>
      </c>
      <c r="M17" t="s">
        <v>232</v>
      </c>
      <c r="N17" t="s">
        <v>245</v>
      </c>
      <c r="O17" t="s">
        <v>223</v>
      </c>
      <c r="P17" t="s">
        <v>223</v>
      </c>
      <c r="Q17" t="s">
        <v>252</v>
      </c>
      <c r="R17" t="s">
        <v>223</v>
      </c>
      <c r="S17" t="s">
        <v>223</v>
      </c>
    </row>
    <row r="18" spans="1:27" ht="17">
      <c r="A18" s="1" t="s">
        <v>38</v>
      </c>
      <c r="B18">
        <v>2013</v>
      </c>
      <c r="C18" t="s">
        <v>604</v>
      </c>
      <c r="D18" t="s">
        <v>71</v>
      </c>
      <c r="E18" t="s">
        <v>14</v>
      </c>
      <c r="F18" t="s">
        <v>551</v>
      </c>
      <c r="G18" t="s">
        <v>211</v>
      </c>
      <c r="H18" t="s">
        <v>552</v>
      </c>
      <c r="I18" t="s">
        <v>215</v>
      </c>
      <c r="J18" t="s">
        <v>223</v>
      </c>
      <c r="K18" t="s">
        <v>259</v>
      </c>
      <c r="L18" t="s">
        <v>229</v>
      </c>
      <c r="M18" t="s">
        <v>232</v>
      </c>
      <c r="N18" t="s">
        <v>552</v>
      </c>
      <c r="O18" t="s">
        <v>552</v>
      </c>
      <c r="P18" t="s">
        <v>248</v>
      </c>
      <c r="Q18" t="s">
        <v>254</v>
      </c>
      <c r="R18" t="s">
        <v>223</v>
      </c>
      <c r="S18" t="s">
        <v>223</v>
      </c>
      <c r="T18" t="s">
        <v>540</v>
      </c>
    </row>
    <row r="19" spans="1:27" ht="17">
      <c r="A19" s="1" t="s">
        <v>157</v>
      </c>
      <c r="B19">
        <v>2013</v>
      </c>
      <c r="C19" t="s">
        <v>604</v>
      </c>
      <c r="D19" t="s">
        <v>198</v>
      </c>
      <c r="E19" t="s">
        <v>14</v>
      </c>
      <c r="F19" t="s">
        <v>208</v>
      </c>
      <c r="G19" t="s">
        <v>210</v>
      </c>
      <c r="H19" t="s">
        <v>227</v>
      </c>
      <c r="I19" t="s">
        <v>282</v>
      </c>
      <c r="J19" t="s">
        <v>223</v>
      </c>
      <c r="K19" t="s">
        <v>259</v>
      </c>
      <c r="L19" t="s">
        <v>229</v>
      </c>
      <c r="M19" t="s">
        <v>232</v>
      </c>
      <c r="N19" t="s">
        <v>235</v>
      </c>
      <c r="O19" t="s">
        <v>240</v>
      </c>
      <c r="Q19" t="s">
        <v>254</v>
      </c>
      <c r="R19" t="s">
        <v>223</v>
      </c>
      <c r="S19" t="s">
        <v>223</v>
      </c>
      <c r="T19" t="s">
        <v>553</v>
      </c>
      <c r="V19" s="12" t="s">
        <v>962</v>
      </c>
      <c r="AA19" t="s">
        <v>222</v>
      </c>
    </row>
    <row r="20" spans="1:27" ht="17">
      <c r="A20" s="1" t="s">
        <v>121</v>
      </c>
      <c r="B20">
        <v>2013</v>
      </c>
      <c r="C20" t="s">
        <v>604</v>
      </c>
      <c r="D20" t="s">
        <v>198</v>
      </c>
      <c r="E20" t="s">
        <v>202</v>
      </c>
      <c r="F20" t="s">
        <v>537</v>
      </c>
      <c r="G20" t="s">
        <v>210</v>
      </c>
      <c r="H20" t="s">
        <v>552</v>
      </c>
      <c r="I20" t="s">
        <v>214</v>
      </c>
      <c r="J20" t="s">
        <v>223</v>
      </c>
      <c r="K20" t="s">
        <v>259</v>
      </c>
      <c r="L20" t="s">
        <v>229</v>
      </c>
      <c r="M20" t="s">
        <v>233</v>
      </c>
      <c r="N20" t="s">
        <v>246</v>
      </c>
      <c r="O20" t="s">
        <v>239</v>
      </c>
      <c r="P20" t="s">
        <v>248</v>
      </c>
      <c r="Q20" t="s">
        <v>251</v>
      </c>
      <c r="R20" t="s">
        <v>223</v>
      </c>
      <c r="S20" t="s">
        <v>223</v>
      </c>
      <c r="T20" t="s">
        <v>540</v>
      </c>
      <c r="W20" t="s">
        <v>555</v>
      </c>
      <c r="X20" t="s">
        <v>222</v>
      </c>
      <c r="Y20" t="s">
        <v>960</v>
      </c>
    </row>
    <row r="21" spans="1:27" ht="17">
      <c r="A21" s="1" t="s">
        <v>150</v>
      </c>
      <c r="B21">
        <v>2013</v>
      </c>
      <c r="C21" t="s">
        <v>604</v>
      </c>
      <c r="D21" t="s">
        <v>70</v>
      </c>
      <c r="E21" t="s">
        <v>202</v>
      </c>
      <c r="F21" t="s">
        <v>537</v>
      </c>
      <c r="G21" t="s">
        <v>209</v>
      </c>
      <c r="H21" t="s">
        <v>556</v>
      </c>
      <c r="I21" t="s">
        <v>282</v>
      </c>
      <c r="J21" t="s">
        <v>223</v>
      </c>
      <c r="K21" t="s">
        <v>559</v>
      </c>
      <c r="L21" t="s">
        <v>229</v>
      </c>
      <c r="M21" t="s">
        <v>233</v>
      </c>
      <c r="N21" t="s">
        <v>246</v>
      </c>
      <c r="O21" t="s">
        <v>223</v>
      </c>
      <c r="P21" t="s">
        <v>223</v>
      </c>
      <c r="Q21" t="s">
        <v>542</v>
      </c>
      <c r="R21" t="s">
        <v>223</v>
      </c>
      <c r="S21" t="s">
        <v>558</v>
      </c>
      <c r="T21" t="s">
        <v>540</v>
      </c>
      <c r="V21" t="s">
        <v>557</v>
      </c>
    </row>
    <row r="22" spans="1:27" ht="17">
      <c r="A22" s="1" t="s">
        <v>143</v>
      </c>
      <c r="B22">
        <v>2013</v>
      </c>
      <c r="C22" t="s">
        <v>604</v>
      </c>
      <c r="D22" t="s">
        <v>70</v>
      </c>
      <c r="E22" t="s">
        <v>14</v>
      </c>
      <c r="F22" t="s">
        <v>208</v>
      </c>
      <c r="G22" t="s">
        <v>209</v>
      </c>
      <c r="H22" t="s">
        <v>225</v>
      </c>
      <c r="I22" t="s">
        <v>213</v>
      </c>
      <c r="J22" t="s">
        <v>223</v>
      </c>
      <c r="K22" t="s">
        <v>216</v>
      </c>
      <c r="L22" t="s">
        <v>230</v>
      </c>
      <c r="M22" t="s">
        <v>233</v>
      </c>
      <c r="N22" t="s">
        <v>246</v>
      </c>
      <c r="O22" t="s">
        <v>223</v>
      </c>
      <c r="P22" t="s">
        <v>223</v>
      </c>
      <c r="Q22" t="s">
        <v>254</v>
      </c>
      <c r="R22" t="s">
        <v>223</v>
      </c>
      <c r="S22" t="s">
        <v>223</v>
      </c>
      <c r="T22" t="s">
        <v>560</v>
      </c>
      <c r="Z22" t="s">
        <v>561</v>
      </c>
    </row>
    <row r="23" spans="1:27" ht="17">
      <c r="A23" s="1" t="s">
        <v>72</v>
      </c>
      <c r="B23">
        <v>2013</v>
      </c>
      <c r="C23" t="s">
        <v>604</v>
      </c>
      <c r="D23" t="s">
        <v>199</v>
      </c>
      <c r="E23" t="s">
        <v>14</v>
      </c>
      <c r="F23" t="s">
        <v>208</v>
      </c>
      <c r="G23" t="s">
        <v>209</v>
      </c>
      <c r="H23" t="s">
        <v>225</v>
      </c>
      <c r="I23" t="s">
        <v>214</v>
      </c>
      <c r="J23" t="s">
        <v>223</v>
      </c>
      <c r="K23" t="s">
        <v>219</v>
      </c>
      <c r="M23" t="s">
        <v>233</v>
      </c>
      <c r="N23" t="s">
        <v>246</v>
      </c>
      <c r="O23" t="s">
        <v>223</v>
      </c>
      <c r="P23" t="s">
        <v>223</v>
      </c>
      <c r="Q23" t="s">
        <v>254</v>
      </c>
      <c r="R23" t="s">
        <v>223</v>
      </c>
      <c r="S23" t="s">
        <v>223</v>
      </c>
      <c r="T23" t="s">
        <v>540</v>
      </c>
      <c r="V23" t="s">
        <v>963</v>
      </c>
      <c r="AA23" t="s">
        <v>222</v>
      </c>
    </row>
    <row r="24" spans="1:27" ht="17">
      <c r="A24" s="1" t="s">
        <v>135</v>
      </c>
      <c r="B24">
        <v>2013</v>
      </c>
      <c r="C24" t="s">
        <v>604</v>
      </c>
      <c r="D24" t="s">
        <v>70</v>
      </c>
      <c r="E24" t="s">
        <v>14</v>
      </c>
      <c r="F24" t="s">
        <v>537</v>
      </c>
      <c r="G24" t="s">
        <v>209</v>
      </c>
      <c r="H24" t="s">
        <v>225</v>
      </c>
      <c r="I24" t="s">
        <v>215</v>
      </c>
      <c r="J24" t="s">
        <v>223</v>
      </c>
      <c r="K24" t="s">
        <v>216</v>
      </c>
      <c r="L24" t="s">
        <v>230</v>
      </c>
      <c r="M24" t="s">
        <v>232</v>
      </c>
      <c r="N24" t="s">
        <v>246</v>
      </c>
      <c r="O24" t="s">
        <v>242</v>
      </c>
      <c r="P24" t="s">
        <v>223</v>
      </c>
      <c r="Q24" t="s">
        <v>251</v>
      </c>
      <c r="R24" t="s">
        <v>256</v>
      </c>
      <c r="S24" t="s">
        <v>223</v>
      </c>
      <c r="T24" t="s">
        <v>540</v>
      </c>
      <c r="V24" t="s">
        <v>563</v>
      </c>
      <c r="W24" t="s">
        <v>545</v>
      </c>
    </row>
    <row r="25" spans="1:27" ht="17">
      <c r="A25" s="1" t="s">
        <v>100</v>
      </c>
      <c r="B25">
        <v>2013</v>
      </c>
      <c r="C25" t="s">
        <v>604</v>
      </c>
      <c r="D25" s="20" t="s">
        <v>70</v>
      </c>
      <c r="E25" t="s">
        <v>202</v>
      </c>
      <c r="F25" t="s">
        <v>537</v>
      </c>
      <c r="G25" t="s">
        <v>210</v>
      </c>
      <c r="I25" t="s">
        <v>214</v>
      </c>
      <c r="J25" t="s">
        <v>223</v>
      </c>
      <c r="K25" t="s">
        <v>218</v>
      </c>
      <c r="L25" t="s">
        <v>229</v>
      </c>
      <c r="M25" t="s">
        <v>233</v>
      </c>
      <c r="N25" t="s">
        <v>246</v>
      </c>
      <c r="Q25" t="s">
        <v>254</v>
      </c>
      <c r="R25" t="s">
        <v>223</v>
      </c>
      <c r="S25" t="s">
        <v>223</v>
      </c>
      <c r="T25" t="s">
        <v>540</v>
      </c>
    </row>
    <row r="26" spans="1:27" ht="17">
      <c r="A26" s="1" t="s">
        <v>41</v>
      </c>
      <c r="B26">
        <v>2013</v>
      </c>
      <c r="C26" t="s">
        <v>604</v>
      </c>
      <c r="D26" t="s">
        <v>70</v>
      </c>
      <c r="E26" t="s">
        <v>14</v>
      </c>
      <c r="F26" t="s">
        <v>208</v>
      </c>
      <c r="G26" t="s">
        <v>209</v>
      </c>
      <c r="H26" t="s">
        <v>225</v>
      </c>
      <c r="I26" t="s">
        <v>214</v>
      </c>
      <c r="J26" t="s">
        <v>223</v>
      </c>
      <c r="K26" t="s">
        <v>259</v>
      </c>
      <c r="L26" t="s">
        <v>229</v>
      </c>
      <c r="M26" t="s">
        <v>232</v>
      </c>
      <c r="N26" t="s">
        <v>246</v>
      </c>
      <c r="O26" t="s">
        <v>239</v>
      </c>
      <c r="P26" t="s">
        <v>222</v>
      </c>
      <c r="Q26" t="s">
        <v>549</v>
      </c>
      <c r="R26" t="s">
        <v>223</v>
      </c>
      <c r="S26" t="s">
        <v>287</v>
      </c>
    </row>
    <row r="27" spans="1:27" ht="17">
      <c r="A27" s="1" t="s">
        <v>187</v>
      </c>
      <c r="B27">
        <v>2013</v>
      </c>
      <c r="C27" t="s">
        <v>604</v>
      </c>
      <c r="D27" t="s">
        <v>70</v>
      </c>
      <c r="E27" t="s">
        <v>202</v>
      </c>
      <c r="F27" t="s">
        <v>208</v>
      </c>
      <c r="G27" t="s">
        <v>210</v>
      </c>
      <c r="H27" t="s">
        <v>225</v>
      </c>
      <c r="I27" t="s">
        <v>213</v>
      </c>
      <c r="J27" t="s">
        <v>223</v>
      </c>
      <c r="K27" t="s">
        <v>218</v>
      </c>
      <c r="L27" t="s">
        <v>229</v>
      </c>
      <c r="M27" t="s">
        <v>233</v>
      </c>
      <c r="N27" t="s">
        <v>246</v>
      </c>
      <c r="O27" t="s">
        <v>223</v>
      </c>
      <c r="P27" t="s">
        <v>223</v>
      </c>
      <c r="Q27" t="s">
        <v>254</v>
      </c>
      <c r="R27" t="s">
        <v>223</v>
      </c>
      <c r="S27" t="s">
        <v>223</v>
      </c>
      <c r="T27" t="s">
        <v>540</v>
      </c>
      <c r="V27" t="s">
        <v>965</v>
      </c>
    </row>
    <row r="28" spans="1:27" ht="17">
      <c r="A28" s="1" t="s">
        <v>37</v>
      </c>
      <c r="B28">
        <v>2013</v>
      </c>
      <c r="C28" t="s">
        <v>604</v>
      </c>
      <c r="D28" t="s">
        <v>70</v>
      </c>
      <c r="E28" t="s">
        <v>201</v>
      </c>
      <c r="F28" t="s">
        <v>537</v>
      </c>
      <c r="G28" t="s">
        <v>210</v>
      </c>
      <c r="I28" t="s">
        <v>214</v>
      </c>
      <c r="J28" t="s">
        <v>223</v>
      </c>
      <c r="K28" t="s">
        <v>217</v>
      </c>
      <c r="L28" t="s">
        <v>229</v>
      </c>
      <c r="M28" t="s">
        <v>233</v>
      </c>
      <c r="N28" t="s">
        <v>246</v>
      </c>
      <c r="O28" t="s">
        <v>244</v>
      </c>
      <c r="P28" t="s">
        <v>248</v>
      </c>
      <c r="Q28" t="s">
        <v>541</v>
      </c>
      <c r="R28" t="s">
        <v>223</v>
      </c>
      <c r="S28" t="s">
        <v>223</v>
      </c>
      <c r="T28" s="12" t="s">
        <v>566</v>
      </c>
      <c r="U28" s="12"/>
    </row>
    <row r="29" spans="1:27" ht="17">
      <c r="A29" s="1" t="s">
        <v>167</v>
      </c>
      <c r="B29">
        <v>2013</v>
      </c>
      <c r="C29" t="s">
        <v>604</v>
      </c>
      <c r="D29" t="s">
        <v>198</v>
      </c>
      <c r="E29" t="s">
        <v>14</v>
      </c>
      <c r="F29" t="s">
        <v>537</v>
      </c>
      <c r="G29" t="s">
        <v>210</v>
      </c>
      <c r="I29" t="s">
        <v>213</v>
      </c>
      <c r="J29" t="s">
        <v>223</v>
      </c>
      <c r="K29" t="s">
        <v>259</v>
      </c>
      <c r="L29" t="s">
        <v>229</v>
      </c>
      <c r="M29" t="s">
        <v>232</v>
      </c>
      <c r="N29" t="s">
        <v>246</v>
      </c>
      <c r="O29" t="s">
        <v>223</v>
      </c>
      <c r="P29" t="s">
        <v>223</v>
      </c>
      <c r="Q29" t="s">
        <v>567</v>
      </c>
      <c r="R29" t="s">
        <v>223</v>
      </c>
      <c r="S29" t="s">
        <v>223</v>
      </c>
      <c r="T29" t="s">
        <v>540</v>
      </c>
    </row>
    <row r="30" spans="1:27" ht="17">
      <c r="A30" s="1" t="s">
        <v>106</v>
      </c>
      <c r="B30">
        <v>2013</v>
      </c>
      <c r="C30" t="s">
        <v>604</v>
      </c>
      <c r="D30" t="s">
        <v>198</v>
      </c>
      <c r="E30" t="s">
        <v>14</v>
      </c>
      <c r="F30" t="s">
        <v>537</v>
      </c>
      <c r="G30" t="s">
        <v>209</v>
      </c>
      <c r="H30" t="s">
        <v>274</v>
      </c>
      <c r="I30" t="s">
        <v>215</v>
      </c>
      <c r="J30" t="s">
        <v>223</v>
      </c>
      <c r="K30" t="s">
        <v>259</v>
      </c>
      <c r="L30" t="s">
        <v>230</v>
      </c>
      <c r="M30" t="s">
        <v>233</v>
      </c>
      <c r="N30" t="s">
        <v>246</v>
      </c>
      <c r="O30" t="s">
        <v>223</v>
      </c>
      <c r="P30" t="s">
        <v>223</v>
      </c>
      <c r="Q30" t="s">
        <v>567</v>
      </c>
      <c r="R30" t="s">
        <v>256</v>
      </c>
      <c r="S30" t="s">
        <v>287</v>
      </c>
      <c r="T30" t="s">
        <v>540</v>
      </c>
      <c r="V30" t="s">
        <v>569</v>
      </c>
      <c r="W30" t="s">
        <v>545</v>
      </c>
    </row>
    <row r="31" spans="1:27" ht="17">
      <c r="A31" s="1" t="s">
        <v>65</v>
      </c>
      <c r="B31">
        <v>2013</v>
      </c>
      <c r="C31" t="s">
        <v>604</v>
      </c>
      <c r="D31" t="s">
        <v>198</v>
      </c>
      <c r="E31" t="s">
        <v>14</v>
      </c>
      <c r="F31" t="s">
        <v>537</v>
      </c>
      <c r="G31" t="s">
        <v>209</v>
      </c>
      <c r="H31" t="s">
        <v>223</v>
      </c>
      <c r="I31" t="s">
        <v>215</v>
      </c>
      <c r="J31" t="s">
        <v>223</v>
      </c>
      <c r="K31" t="s">
        <v>259</v>
      </c>
      <c r="L31" t="s">
        <v>229</v>
      </c>
      <c r="M31" t="s">
        <v>233</v>
      </c>
      <c r="N31" t="s">
        <v>246</v>
      </c>
      <c r="O31" t="s">
        <v>223</v>
      </c>
      <c r="P31" t="s">
        <v>223</v>
      </c>
      <c r="Q31" t="s">
        <v>542</v>
      </c>
      <c r="R31" t="s">
        <v>223</v>
      </c>
      <c r="S31" t="s">
        <v>223</v>
      </c>
      <c r="T31" t="s">
        <v>568</v>
      </c>
    </row>
    <row r="32" spans="1:27" ht="17">
      <c r="A32" s="1" t="s">
        <v>112</v>
      </c>
      <c r="B32">
        <v>2013</v>
      </c>
      <c r="C32" t="s">
        <v>604</v>
      </c>
      <c r="D32" t="s">
        <v>198</v>
      </c>
      <c r="E32" t="s">
        <v>202</v>
      </c>
      <c r="F32" t="s">
        <v>537</v>
      </c>
      <c r="G32" t="s">
        <v>210</v>
      </c>
      <c r="H32" t="s">
        <v>223</v>
      </c>
      <c r="I32" t="s">
        <v>214</v>
      </c>
      <c r="J32" t="s">
        <v>223</v>
      </c>
      <c r="K32" t="s">
        <v>259</v>
      </c>
      <c r="L32" t="s">
        <v>229</v>
      </c>
      <c r="M32" t="s">
        <v>232</v>
      </c>
      <c r="N32" t="s">
        <v>235</v>
      </c>
      <c r="O32" t="s">
        <v>223</v>
      </c>
      <c r="P32" t="s">
        <v>223</v>
      </c>
      <c r="Q32" t="s">
        <v>542</v>
      </c>
      <c r="R32" t="s">
        <v>223</v>
      </c>
      <c r="S32" t="s">
        <v>223</v>
      </c>
      <c r="T32" t="s">
        <v>543</v>
      </c>
    </row>
    <row r="33" spans="1:27" ht="17">
      <c r="A33" s="1" t="s">
        <v>123</v>
      </c>
      <c r="B33">
        <v>2013</v>
      </c>
      <c r="C33" t="s">
        <v>604</v>
      </c>
      <c r="D33" t="s">
        <v>198</v>
      </c>
      <c r="E33" t="s">
        <v>14</v>
      </c>
      <c r="F33" t="s">
        <v>537</v>
      </c>
      <c r="G33" t="s">
        <v>209</v>
      </c>
      <c r="H33" t="s">
        <v>225</v>
      </c>
      <c r="I33" t="s">
        <v>214</v>
      </c>
      <c r="J33" t="s">
        <v>223</v>
      </c>
      <c r="K33" t="s">
        <v>219</v>
      </c>
      <c r="L33" t="s">
        <v>229</v>
      </c>
      <c r="M33" t="s">
        <v>232</v>
      </c>
      <c r="N33" t="s">
        <v>246</v>
      </c>
      <c r="O33" t="s">
        <v>239</v>
      </c>
      <c r="Q33" t="s">
        <v>251</v>
      </c>
      <c r="R33" t="s">
        <v>256</v>
      </c>
      <c r="S33" t="s">
        <v>950</v>
      </c>
    </row>
    <row r="34" spans="1:27" ht="17">
      <c r="A34" s="1" t="s">
        <v>125</v>
      </c>
      <c r="B34">
        <v>2013</v>
      </c>
      <c r="C34" t="s">
        <v>604</v>
      </c>
      <c r="D34" t="s">
        <v>70</v>
      </c>
      <c r="E34" t="s">
        <v>201</v>
      </c>
      <c r="F34" t="s">
        <v>208</v>
      </c>
      <c r="G34" t="s">
        <v>209</v>
      </c>
      <c r="H34" t="s">
        <v>225</v>
      </c>
      <c r="I34" t="s">
        <v>214</v>
      </c>
      <c r="J34" t="s">
        <v>223</v>
      </c>
      <c r="K34" t="s">
        <v>219</v>
      </c>
      <c r="L34" t="s">
        <v>229</v>
      </c>
      <c r="M34" t="s">
        <v>233</v>
      </c>
      <c r="N34" t="s">
        <v>246</v>
      </c>
      <c r="O34" t="s">
        <v>242</v>
      </c>
      <c r="P34" t="s">
        <v>248</v>
      </c>
      <c r="Q34" t="s">
        <v>251</v>
      </c>
      <c r="R34" t="s">
        <v>223</v>
      </c>
      <c r="S34" t="s">
        <v>223</v>
      </c>
      <c r="T34" t="s">
        <v>570</v>
      </c>
      <c r="V34" t="s">
        <v>571</v>
      </c>
    </row>
    <row r="35" spans="1:27" ht="17">
      <c r="A35" s="1" t="s">
        <v>102</v>
      </c>
      <c r="B35">
        <v>2013</v>
      </c>
      <c r="C35" t="s">
        <v>604</v>
      </c>
      <c r="D35" t="s">
        <v>70</v>
      </c>
      <c r="E35" t="s">
        <v>14</v>
      </c>
      <c r="F35" t="s">
        <v>208</v>
      </c>
      <c r="G35" t="s">
        <v>210</v>
      </c>
      <c r="H35" t="s">
        <v>225</v>
      </c>
      <c r="I35" t="s">
        <v>213</v>
      </c>
      <c r="J35" t="s">
        <v>223</v>
      </c>
      <c r="K35" t="s">
        <v>219</v>
      </c>
      <c r="L35" t="s">
        <v>229</v>
      </c>
      <c r="M35" t="s">
        <v>233</v>
      </c>
      <c r="N35" t="s">
        <v>246</v>
      </c>
      <c r="O35" t="s">
        <v>223</v>
      </c>
      <c r="P35" t="s">
        <v>223</v>
      </c>
      <c r="Q35" t="s">
        <v>254</v>
      </c>
      <c r="R35" t="s">
        <v>223</v>
      </c>
      <c r="S35" t="s">
        <v>223</v>
      </c>
      <c r="T35" t="s">
        <v>540</v>
      </c>
      <c r="Z35" t="s">
        <v>561</v>
      </c>
    </row>
    <row r="36" spans="1:27" ht="17">
      <c r="A36" s="1" t="s">
        <v>159</v>
      </c>
      <c r="B36">
        <v>2013</v>
      </c>
      <c r="C36" t="s">
        <v>604</v>
      </c>
      <c r="D36" t="s">
        <v>70</v>
      </c>
      <c r="E36" t="s">
        <v>14</v>
      </c>
      <c r="F36" t="s">
        <v>537</v>
      </c>
      <c r="G36" t="s">
        <v>209</v>
      </c>
      <c r="H36" t="s">
        <v>225</v>
      </c>
      <c r="I36" t="s">
        <v>215</v>
      </c>
      <c r="J36" t="s">
        <v>223</v>
      </c>
      <c r="K36" t="s">
        <v>259</v>
      </c>
      <c r="L36" t="s">
        <v>230</v>
      </c>
      <c r="M36" t="s">
        <v>233</v>
      </c>
      <c r="N36" t="s">
        <v>223</v>
      </c>
      <c r="O36" t="s">
        <v>239</v>
      </c>
      <c r="P36" t="s">
        <v>223</v>
      </c>
      <c r="Q36" t="s">
        <v>572</v>
      </c>
      <c r="R36" t="s">
        <v>223</v>
      </c>
      <c r="S36" t="s">
        <v>223</v>
      </c>
    </row>
    <row r="37" spans="1:27" ht="17">
      <c r="A37" s="1" t="s">
        <v>182</v>
      </c>
      <c r="B37">
        <v>2013</v>
      </c>
      <c r="C37" t="s">
        <v>604</v>
      </c>
      <c r="D37" t="s">
        <v>71</v>
      </c>
      <c r="E37" t="s">
        <v>14</v>
      </c>
      <c r="F37" t="s">
        <v>208</v>
      </c>
      <c r="G37" t="s">
        <v>209</v>
      </c>
      <c r="H37" t="s">
        <v>225</v>
      </c>
      <c r="I37" t="s">
        <v>213</v>
      </c>
      <c r="J37" t="s">
        <v>223</v>
      </c>
      <c r="K37" t="s">
        <v>216</v>
      </c>
      <c r="L37" t="s">
        <v>229</v>
      </c>
      <c r="M37" t="s">
        <v>233</v>
      </c>
      <c r="N37" t="s">
        <v>246</v>
      </c>
      <c r="O37" t="s">
        <v>223</v>
      </c>
      <c r="P37" t="s">
        <v>223</v>
      </c>
      <c r="Q37" t="s">
        <v>542</v>
      </c>
      <c r="R37" t="s">
        <v>223</v>
      </c>
      <c r="S37" t="s">
        <v>223</v>
      </c>
      <c r="T37" t="s">
        <v>540</v>
      </c>
    </row>
    <row r="38" spans="1:27" ht="17">
      <c r="A38" s="1" t="s">
        <v>62</v>
      </c>
      <c r="B38">
        <v>2013</v>
      </c>
      <c r="D38" t="s">
        <v>573</v>
      </c>
      <c r="Q38" t="s">
        <v>565</v>
      </c>
    </row>
    <row r="39" spans="1:27" ht="17">
      <c r="A39" s="1" t="s">
        <v>138</v>
      </c>
      <c r="B39">
        <v>2013</v>
      </c>
      <c r="C39" t="s">
        <v>604</v>
      </c>
      <c r="D39" t="s">
        <v>70</v>
      </c>
      <c r="E39" t="s">
        <v>202</v>
      </c>
      <c r="F39" t="s">
        <v>537</v>
      </c>
      <c r="G39" t="s">
        <v>210</v>
      </c>
      <c r="H39" t="s">
        <v>223</v>
      </c>
      <c r="I39" t="s">
        <v>282</v>
      </c>
      <c r="J39" t="s">
        <v>223</v>
      </c>
      <c r="K39" t="s">
        <v>219</v>
      </c>
      <c r="L39" t="s">
        <v>229</v>
      </c>
      <c r="M39" t="s">
        <v>232</v>
      </c>
      <c r="N39" t="s">
        <v>223</v>
      </c>
      <c r="O39" t="s">
        <v>223</v>
      </c>
      <c r="P39" t="s">
        <v>223</v>
      </c>
      <c r="Q39" t="s">
        <v>253</v>
      </c>
      <c r="R39" t="s">
        <v>223</v>
      </c>
      <c r="S39" t="s">
        <v>287</v>
      </c>
    </row>
    <row r="40" spans="1:27" ht="17">
      <c r="A40" s="1" t="s">
        <v>91</v>
      </c>
      <c r="B40">
        <v>2013</v>
      </c>
      <c r="C40" t="s">
        <v>604</v>
      </c>
      <c r="D40" t="s">
        <v>70</v>
      </c>
      <c r="E40" t="s">
        <v>202</v>
      </c>
      <c r="F40" t="s">
        <v>208</v>
      </c>
      <c r="G40" t="s">
        <v>209</v>
      </c>
      <c r="H40" t="s">
        <v>225</v>
      </c>
      <c r="I40" t="s">
        <v>215</v>
      </c>
      <c r="J40" t="s">
        <v>223</v>
      </c>
      <c r="K40" t="s">
        <v>219</v>
      </c>
      <c r="L40" t="s">
        <v>229</v>
      </c>
      <c r="M40" t="s">
        <v>233</v>
      </c>
      <c r="N40" t="s">
        <v>246</v>
      </c>
      <c r="O40" t="s">
        <v>223</v>
      </c>
      <c r="P40" t="s">
        <v>223</v>
      </c>
      <c r="Q40" t="s">
        <v>253</v>
      </c>
      <c r="R40" t="s">
        <v>223</v>
      </c>
      <c r="S40" t="s">
        <v>223</v>
      </c>
      <c r="W40" t="s">
        <v>545</v>
      </c>
      <c r="AA40" t="s">
        <v>575</v>
      </c>
    </row>
    <row r="41" spans="1:27" ht="17">
      <c r="A41" s="1" t="s">
        <v>98</v>
      </c>
      <c r="B41">
        <v>2013</v>
      </c>
      <c r="C41" t="s">
        <v>604</v>
      </c>
      <c r="D41" t="s">
        <v>70</v>
      </c>
      <c r="E41" t="s">
        <v>259</v>
      </c>
      <c r="F41" t="s">
        <v>206</v>
      </c>
      <c r="G41" t="s">
        <v>209</v>
      </c>
      <c r="H41" t="s">
        <v>225</v>
      </c>
      <c r="I41" t="s">
        <v>214</v>
      </c>
      <c r="J41" t="s">
        <v>224</v>
      </c>
      <c r="K41" t="s">
        <v>259</v>
      </c>
      <c r="L41" t="s">
        <v>230</v>
      </c>
      <c r="M41" t="s">
        <v>233</v>
      </c>
      <c r="N41" t="s">
        <v>246</v>
      </c>
      <c r="O41" t="s">
        <v>242</v>
      </c>
      <c r="P41" t="s">
        <v>223</v>
      </c>
      <c r="Q41" t="s">
        <v>541</v>
      </c>
      <c r="R41" t="s">
        <v>256</v>
      </c>
      <c r="S41" t="s">
        <v>223</v>
      </c>
      <c r="V41" t="s">
        <v>577</v>
      </c>
    </row>
    <row r="42" spans="1:27" ht="17">
      <c r="A42" s="1" t="s">
        <v>149</v>
      </c>
      <c r="B42">
        <v>2013</v>
      </c>
      <c r="C42" t="s">
        <v>604</v>
      </c>
      <c r="D42" t="s">
        <v>70</v>
      </c>
      <c r="E42" t="s">
        <v>14</v>
      </c>
      <c r="F42" t="s">
        <v>208</v>
      </c>
      <c r="G42" t="s">
        <v>209</v>
      </c>
      <c r="H42" t="s">
        <v>225</v>
      </c>
      <c r="I42" t="s">
        <v>214</v>
      </c>
      <c r="J42" t="s">
        <v>223</v>
      </c>
      <c r="K42" t="s">
        <v>216</v>
      </c>
      <c r="L42" t="s">
        <v>229</v>
      </c>
      <c r="M42" t="s">
        <v>233</v>
      </c>
      <c r="N42" t="s">
        <v>246</v>
      </c>
      <c r="O42" t="s">
        <v>242</v>
      </c>
      <c r="P42" t="s">
        <v>248</v>
      </c>
      <c r="Q42" t="s">
        <v>542</v>
      </c>
      <c r="R42" t="s">
        <v>223</v>
      </c>
      <c r="S42" t="s">
        <v>223</v>
      </c>
      <c r="W42" t="s">
        <v>578</v>
      </c>
    </row>
    <row r="43" spans="1:27" ht="17">
      <c r="A43" s="1" t="s">
        <v>178</v>
      </c>
      <c r="B43">
        <v>2013</v>
      </c>
      <c r="C43" t="s">
        <v>604</v>
      </c>
      <c r="D43" t="s">
        <v>198</v>
      </c>
      <c r="E43" t="s">
        <v>14</v>
      </c>
      <c r="F43" t="s">
        <v>208</v>
      </c>
      <c r="G43" t="s">
        <v>210</v>
      </c>
      <c r="H43" t="s">
        <v>225</v>
      </c>
      <c r="I43" t="s">
        <v>215</v>
      </c>
      <c r="J43" t="s">
        <v>223</v>
      </c>
      <c r="K43" t="s">
        <v>259</v>
      </c>
      <c r="L43" t="s">
        <v>229</v>
      </c>
      <c r="M43" t="s">
        <v>232</v>
      </c>
      <c r="N43" t="s">
        <v>235</v>
      </c>
      <c r="O43" t="s">
        <v>241</v>
      </c>
      <c r="P43" t="s">
        <v>248</v>
      </c>
      <c r="Q43" t="s">
        <v>251</v>
      </c>
      <c r="R43" t="s">
        <v>223</v>
      </c>
      <c r="S43" t="s">
        <v>223</v>
      </c>
      <c r="T43" t="s">
        <v>223</v>
      </c>
      <c r="Z43" t="s">
        <v>561</v>
      </c>
    </row>
    <row r="44" spans="1:27" ht="17">
      <c r="A44" s="1" t="s">
        <v>35</v>
      </c>
      <c r="B44">
        <v>2013</v>
      </c>
      <c r="C44" t="s">
        <v>604</v>
      </c>
      <c r="D44" t="s">
        <v>71</v>
      </c>
      <c r="E44" t="s">
        <v>14</v>
      </c>
      <c r="F44" t="s">
        <v>207</v>
      </c>
      <c r="G44" t="s">
        <v>209</v>
      </c>
      <c r="H44" t="s">
        <v>223</v>
      </c>
      <c r="I44" t="s">
        <v>213</v>
      </c>
      <c r="J44" t="s">
        <v>223</v>
      </c>
      <c r="K44" t="s">
        <v>220</v>
      </c>
      <c r="L44" t="s">
        <v>229</v>
      </c>
      <c r="M44" t="s">
        <v>232</v>
      </c>
      <c r="N44" t="s">
        <v>246</v>
      </c>
      <c r="O44" t="s">
        <v>223</v>
      </c>
      <c r="P44" t="s">
        <v>223</v>
      </c>
      <c r="Q44" t="s">
        <v>223</v>
      </c>
      <c r="R44" t="s">
        <v>223</v>
      </c>
      <c r="S44" t="s">
        <v>223</v>
      </c>
      <c r="T44" t="s">
        <v>967</v>
      </c>
      <c r="V44" s="13" t="s">
        <v>966</v>
      </c>
      <c r="AA44" s="13"/>
    </row>
    <row r="45" spans="1:27" ht="17">
      <c r="A45" s="1" t="s">
        <v>161</v>
      </c>
      <c r="B45">
        <v>2013</v>
      </c>
      <c r="C45" t="s">
        <v>604</v>
      </c>
      <c r="D45" t="s">
        <v>70</v>
      </c>
      <c r="E45" t="s">
        <v>14</v>
      </c>
      <c r="F45" t="s">
        <v>208</v>
      </c>
      <c r="G45" t="s">
        <v>209</v>
      </c>
      <c r="H45" t="s">
        <v>226</v>
      </c>
      <c r="I45" t="s">
        <v>215</v>
      </c>
      <c r="J45" t="s">
        <v>223</v>
      </c>
      <c r="K45" t="s">
        <v>259</v>
      </c>
      <c r="L45" t="s">
        <v>229</v>
      </c>
      <c r="M45" t="s">
        <v>233</v>
      </c>
      <c r="N45" t="s">
        <v>246</v>
      </c>
      <c r="O45" t="s">
        <v>223</v>
      </c>
      <c r="P45" t="s">
        <v>223</v>
      </c>
      <c r="Q45" t="s">
        <v>542</v>
      </c>
      <c r="R45" t="s">
        <v>223</v>
      </c>
      <c r="S45" t="s">
        <v>223</v>
      </c>
      <c r="V45" s="13" t="s">
        <v>968</v>
      </c>
    </row>
    <row r="46" spans="1:27" ht="17">
      <c r="A46" s="1" t="s">
        <v>63</v>
      </c>
      <c r="B46">
        <v>2013</v>
      </c>
      <c r="C46" t="s">
        <v>604</v>
      </c>
      <c r="D46" t="s">
        <v>70</v>
      </c>
      <c r="E46" t="s">
        <v>14</v>
      </c>
      <c r="F46" t="s">
        <v>537</v>
      </c>
      <c r="G46" t="s">
        <v>210</v>
      </c>
      <c r="H46" t="s">
        <v>223</v>
      </c>
      <c r="I46" t="s">
        <v>215</v>
      </c>
      <c r="J46" t="s">
        <v>223</v>
      </c>
      <c r="K46" t="s">
        <v>259</v>
      </c>
      <c r="L46" t="s">
        <v>229</v>
      </c>
      <c r="M46" t="s">
        <v>233</v>
      </c>
      <c r="N46" t="s">
        <v>246</v>
      </c>
      <c r="O46" t="s">
        <v>223</v>
      </c>
      <c r="P46" t="s">
        <v>223</v>
      </c>
      <c r="Q46" t="s">
        <v>253</v>
      </c>
      <c r="R46" t="s">
        <v>223</v>
      </c>
      <c r="S46" t="s">
        <v>223</v>
      </c>
      <c r="T46" t="s">
        <v>540</v>
      </c>
    </row>
    <row r="47" spans="1:27" ht="17">
      <c r="A47" s="1" t="s">
        <v>88</v>
      </c>
      <c r="B47">
        <v>2013</v>
      </c>
      <c r="C47" t="s">
        <v>604</v>
      </c>
      <c r="D47" t="s">
        <v>70</v>
      </c>
      <c r="E47" t="s">
        <v>202</v>
      </c>
      <c r="F47" t="s">
        <v>537</v>
      </c>
      <c r="G47" t="s">
        <v>209</v>
      </c>
      <c r="H47" t="s">
        <v>223</v>
      </c>
      <c r="I47" t="s">
        <v>215</v>
      </c>
      <c r="J47" t="s">
        <v>223</v>
      </c>
      <c r="K47" t="s">
        <v>218</v>
      </c>
      <c r="L47" t="s">
        <v>230</v>
      </c>
      <c r="M47" t="s">
        <v>233</v>
      </c>
      <c r="N47" t="s">
        <v>246</v>
      </c>
      <c r="O47" t="s">
        <v>223</v>
      </c>
      <c r="P47" t="s">
        <v>223</v>
      </c>
      <c r="Q47" t="s">
        <v>254</v>
      </c>
      <c r="R47" t="s">
        <v>223</v>
      </c>
      <c r="S47" t="s">
        <v>223</v>
      </c>
      <c r="T47" t="s">
        <v>583</v>
      </c>
      <c r="Z47" t="s">
        <v>561</v>
      </c>
    </row>
    <row r="48" spans="1:27" ht="17">
      <c r="A48" s="1" t="s">
        <v>128</v>
      </c>
      <c r="B48">
        <v>2013</v>
      </c>
      <c r="C48" t="s">
        <v>604</v>
      </c>
      <c r="D48" t="s">
        <v>71</v>
      </c>
      <c r="E48" t="s">
        <v>14</v>
      </c>
      <c r="F48" t="s">
        <v>208</v>
      </c>
      <c r="G48" t="s">
        <v>210</v>
      </c>
      <c r="H48" t="s">
        <v>225</v>
      </c>
      <c r="I48" t="s">
        <v>213</v>
      </c>
      <c r="J48" t="s">
        <v>223</v>
      </c>
      <c r="K48" t="s">
        <v>220</v>
      </c>
      <c r="L48" t="s">
        <v>230</v>
      </c>
      <c r="M48" t="s">
        <v>233</v>
      </c>
      <c r="N48" t="s">
        <v>246</v>
      </c>
      <c r="O48" t="s">
        <v>223</v>
      </c>
      <c r="P48" t="s">
        <v>223</v>
      </c>
      <c r="Q48" t="s">
        <v>254</v>
      </c>
      <c r="R48" t="s">
        <v>223</v>
      </c>
      <c r="S48" t="s">
        <v>223</v>
      </c>
    </row>
    <row r="49" spans="1:29" ht="17">
      <c r="A49" s="1" t="s">
        <v>191</v>
      </c>
      <c r="B49">
        <v>2013</v>
      </c>
      <c r="C49" t="s">
        <v>604</v>
      </c>
      <c r="D49" t="s">
        <v>198</v>
      </c>
      <c r="E49" t="s">
        <v>14</v>
      </c>
      <c r="F49" t="s">
        <v>206</v>
      </c>
      <c r="H49" t="s">
        <v>274</v>
      </c>
      <c r="I49" t="s">
        <v>214</v>
      </c>
      <c r="J49" t="s">
        <v>223</v>
      </c>
      <c r="K49" t="s">
        <v>259</v>
      </c>
      <c r="L49" t="s">
        <v>230</v>
      </c>
      <c r="M49" t="s">
        <v>232</v>
      </c>
      <c r="N49" t="s">
        <v>246</v>
      </c>
      <c r="O49" t="s">
        <v>242</v>
      </c>
      <c r="P49" t="s">
        <v>248</v>
      </c>
      <c r="Q49" t="s">
        <v>253</v>
      </c>
      <c r="R49" t="s">
        <v>223</v>
      </c>
      <c r="S49" t="s">
        <v>287</v>
      </c>
      <c r="T49" t="s">
        <v>540</v>
      </c>
    </row>
    <row r="50" spans="1:29" ht="17">
      <c r="A50" s="1" t="s">
        <v>96</v>
      </c>
      <c r="B50">
        <v>2013</v>
      </c>
      <c r="C50" t="s">
        <v>604</v>
      </c>
      <c r="D50" t="s">
        <v>70</v>
      </c>
      <c r="E50" t="s">
        <v>14</v>
      </c>
      <c r="F50" t="s">
        <v>207</v>
      </c>
      <c r="G50" t="s">
        <v>211</v>
      </c>
      <c r="H50" t="s">
        <v>223</v>
      </c>
      <c r="I50" t="s">
        <v>214</v>
      </c>
      <c r="J50" t="s">
        <v>223</v>
      </c>
      <c r="K50" t="s">
        <v>259</v>
      </c>
      <c r="L50" t="s">
        <v>229</v>
      </c>
      <c r="M50" t="s">
        <v>233</v>
      </c>
      <c r="N50" t="s">
        <v>236</v>
      </c>
      <c r="O50" t="s">
        <v>223</v>
      </c>
      <c r="P50" t="s">
        <v>223</v>
      </c>
      <c r="Q50" t="s">
        <v>251</v>
      </c>
      <c r="R50" t="s">
        <v>256</v>
      </c>
      <c r="S50" t="s">
        <v>223</v>
      </c>
      <c r="T50" t="s">
        <v>540</v>
      </c>
      <c r="AA50" t="s">
        <v>969</v>
      </c>
    </row>
    <row r="51" spans="1:29" ht="17">
      <c r="A51" s="1" t="s">
        <v>90</v>
      </c>
      <c r="B51">
        <v>2013</v>
      </c>
      <c r="C51" t="s">
        <v>604</v>
      </c>
      <c r="D51" t="s">
        <v>70</v>
      </c>
      <c r="E51" t="s">
        <v>14</v>
      </c>
      <c r="F51" t="s">
        <v>537</v>
      </c>
      <c r="G51" t="s">
        <v>209</v>
      </c>
      <c r="H51" t="s">
        <v>226</v>
      </c>
      <c r="I51" t="s">
        <v>215</v>
      </c>
      <c r="J51" t="s">
        <v>223</v>
      </c>
      <c r="K51" t="s">
        <v>219</v>
      </c>
      <c r="L51" t="s">
        <v>230</v>
      </c>
      <c r="M51" t="s">
        <v>233</v>
      </c>
      <c r="N51" t="s">
        <v>246</v>
      </c>
      <c r="O51" t="s">
        <v>223</v>
      </c>
      <c r="P51" t="s">
        <v>223</v>
      </c>
      <c r="Q51" t="s">
        <v>541</v>
      </c>
      <c r="R51" t="s">
        <v>257</v>
      </c>
      <c r="S51" t="s">
        <v>223</v>
      </c>
      <c r="T51" t="s">
        <v>585</v>
      </c>
      <c r="V51" t="s">
        <v>586</v>
      </c>
    </row>
    <row r="52" spans="1:29" ht="17">
      <c r="A52" s="1" t="s">
        <v>165</v>
      </c>
      <c r="B52">
        <v>2013</v>
      </c>
      <c r="C52" t="s">
        <v>604</v>
      </c>
      <c r="D52" t="s">
        <v>199</v>
      </c>
      <c r="E52" t="s">
        <v>14</v>
      </c>
      <c r="F52" t="s">
        <v>537</v>
      </c>
      <c r="G52" t="s">
        <v>209</v>
      </c>
      <c r="H52" t="s">
        <v>225</v>
      </c>
      <c r="I52" t="s">
        <v>214</v>
      </c>
      <c r="J52" t="s">
        <v>223</v>
      </c>
      <c r="K52" t="s">
        <v>259</v>
      </c>
      <c r="L52" t="s">
        <v>229</v>
      </c>
      <c r="M52" t="s">
        <v>233</v>
      </c>
      <c r="N52" t="s">
        <v>246</v>
      </c>
      <c r="O52" t="s">
        <v>242</v>
      </c>
      <c r="Q52" t="s">
        <v>254</v>
      </c>
      <c r="R52" t="s">
        <v>223</v>
      </c>
      <c r="S52" t="s">
        <v>223</v>
      </c>
      <c r="T52" t="s">
        <v>540</v>
      </c>
      <c r="W52" t="s">
        <v>587</v>
      </c>
    </row>
    <row r="53" spans="1:29" ht="17">
      <c r="A53" s="1" t="s">
        <v>43</v>
      </c>
      <c r="B53">
        <v>2013</v>
      </c>
      <c r="C53" t="s">
        <v>604</v>
      </c>
      <c r="D53" t="s">
        <v>71</v>
      </c>
      <c r="E53" t="s">
        <v>14</v>
      </c>
      <c r="F53" t="s">
        <v>537</v>
      </c>
      <c r="G53" t="s">
        <v>209</v>
      </c>
      <c r="H53" t="s">
        <v>225</v>
      </c>
      <c r="I53" t="s">
        <v>215</v>
      </c>
      <c r="J53" t="s">
        <v>223</v>
      </c>
      <c r="K53" t="s">
        <v>220</v>
      </c>
      <c r="L53" t="s">
        <v>229</v>
      </c>
      <c r="M53" t="s">
        <v>233</v>
      </c>
      <c r="N53" t="s">
        <v>246</v>
      </c>
      <c r="O53" t="s">
        <v>242</v>
      </c>
      <c r="P53" t="s">
        <v>248</v>
      </c>
      <c r="Q53" t="s">
        <v>541</v>
      </c>
      <c r="R53" t="s">
        <v>223</v>
      </c>
      <c r="S53" t="s">
        <v>223</v>
      </c>
      <c r="V53" t="s">
        <v>970</v>
      </c>
      <c r="W53" t="s">
        <v>587</v>
      </c>
    </row>
    <row r="54" spans="1:29" ht="17">
      <c r="A54" s="1" t="s">
        <v>158</v>
      </c>
      <c r="B54">
        <v>2013</v>
      </c>
      <c r="C54" t="s">
        <v>604</v>
      </c>
      <c r="D54" t="s">
        <v>71</v>
      </c>
      <c r="E54" t="s">
        <v>202</v>
      </c>
      <c r="F54" t="s">
        <v>537</v>
      </c>
      <c r="G54" t="s">
        <v>210</v>
      </c>
      <c r="H54" t="s">
        <v>223</v>
      </c>
      <c r="I54" t="s">
        <v>282</v>
      </c>
      <c r="J54" t="s">
        <v>223</v>
      </c>
      <c r="K54" t="s">
        <v>218</v>
      </c>
      <c r="L54" t="s">
        <v>229</v>
      </c>
      <c r="M54" t="s">
        <v>233</v>
      </c>
      <c r="N54" t="s">
        <v>246</v>
      </c>
      <c r="O54" t="s">
        <v>223</v>
      </c>
      <c r="P54" t="s">
        <v>223</v>
      </c>
      <c r="Q54" t="s">
        <v>254</v>
      </c>
      <c r="R54" t="s">
        <v>223</v>
      </c>
      <c r="S54" t="s">
        <v>223</v>
      </c>
      <c r="V54" t="s">
        <v>589</v>
      </c>
    </row>
    <row r="55" spans="1:29" ht="17">
      <c r="A55" s="1" t="s">
        <v>87</v>
      </c>
      <c r="B55">
        <v>2013</v>
      </c>
      <c r="C55" t="s">
        <v>604</v>
      </c>
      <c r="D55" t="s">
        <v>198</v>
      </c>
      <c r="E55" t="s">
        <v>590</v>
      </c>
      <c r="F55" t="s">
        <v>208</v>
      </c>
      <c r="G55" t="s">
        <v>209</v>
      </c>
      <c r="H55" t="s">
        <v>226</v>
      </c>
      <c r="I55" t="s">
        <v>215</v>
      </c>
      <c r="J55" t="s">
        <v>223</v>
      </c>
      <c r="K55" t="s">
        <v>218</v>
      </c>
      <c r="L55" t="s">
        <v>229</v>
      </c>
      <c r="M55" t="s">
        <v>233</v>
      </c>
      <c r="N55" t="s">
        <v>235</v>
      </c>
      <c r="O55" t="s">
        <v>223</v>
      </c>
      <c r="P55" t="s">
        <v>223</v>
      </c>
      <c r="R55" t="s">
        <v>223</v>
      </c>
      <c r="S55" t="s">
        <v>223</v>
      </c>
      <c r="V55" t="s">
        <v>591</v>
      </c>
    </row>
    <row r="56" spans="1:29" ht="17">
      <c r="A56" s="1" t="s">
        <v>61</v>
      </c>
      <c r="B56">
        <v>2013</v>
      </c>
      <c r="C56" t="s">
        <v>604</v>
      </c>
      <c r="D56" t="s">
        <v>70</v>
      </c>
      <c r="E56" t="s">
        <v>202</v>
      </c>
      <c r="F56" t="s">
        <v>537</v>
      </c>
      <c r="G56" t="s">
        <v>210</v>
      </c>
      <c r="H56" t="s">
        <v>225</v>
      </c>
      <c r="I56" t="s">
        <v>214</v>
      </c>
      <c r="J56" t="s">
        <v>224</v>
      </c>
      <c r="K56" t="s">
        <v>219</v>
      </c>
      <c r="L56" t="s">
        <v>229</v>
      </c>
      <c r="M56" t="s">
        <v>233</v>
      </c>
      <c r="N56" t="s">
        <v>246</v>
      </c>
      <c r="O56" t="s">
        <v>242</v>
      </c>
      <c r="P56" t="s">
        <v>248</v>
      </c>
      <c r="Q56" t="s">
        <v>542</v>
      </c>
      <c r="R56" t="s">
        <v>223</v>
      </c>
      <c r="S56" t="s">
        <v>223</v>
      </c>
      <c r="T56" t="s">
        <v>971</v>
      </c>
      <c r="V56" t="s">
        <v>594</v>
      </c>
      <c r="W56" t="s">
        <v>595</v>
      </c>
    </row>
    <row r="57" spans="1:29" ht="17">
      <c r="A57" s="1" t="s">
        <v>42</v>
      </c>
      <c r="B57">
        <v>2013</v>
      </c>
      <c r="C57" t="s">
        <v>604</v>
      </c>
      <c r="D57" t="s">
        <v>70</v>
      </c>
      <c r="E57" t="s">
        <v>202</v>
      </c>
      <c r="F57" t="s">
        <v>537</v>
      </c>
      <c r="G57" t="s">
        <v>209</v>
      </c>
      <c r="H57" t="s">
        <v>223</v>
      </c>
      <c r="I57" t="s">
        <v>215</v>
      </c>
      <c r="J57" t="s">
        <v>223</v>
      </c>
      <c r="K57" t="s">
        <v>218</v>
      </c>
      <c r="L57" t="s">
        <v>229</v>
      </c>
      <c r="M57" t="s">
        <v>233</v>
      </c>
      <c r="N57" t="s">
        <v>246</v>
      </c>
      <c r="O57" t="s">
        <v>242</v>
      </c>
      <c r="P57" t="s">
        <v>248</v>
      </c>
      <c r="Q57" t="s">
        <v>597</v>
      </c>
      <c r="R57" t="s">
        <v>223</v>
      </c>
      <c r="S57" t="s">
        <v>223</v>
      </c>
      <c r="T57" t="s">
        <v>583</v>
      </c>
      <c r="W57" t="s">
        <v>595</v>
      </c>
      <c r="Z57" t="s">
        <v>596</v>
      </c>
      <c r="AB57" t="s">
        <v>222</v>
      </c>
    </row>
    <row r="58" spans="1:29" ht="17">
      <c r="A58" s="1" t="s">
        <v>163</v>
      </c>
      <c r="B58">
        <v>2013</v>
      </c>
      <c r="C58" t="s">
        <v>604</v>
      </c>
      <c r="D58" t="s">
        <v>70</v>
      </c>
      <c r="E58" t="s">
        <v>14</v>
      </c>
      <c r="F58" t="s">
        <v>537</v>
      </c>
      <c r="G58" t="s">
        <v>209</v>
      </c>
      <c r="H58" t="s">
        <v>223</v>
      </c>
      <c r="I58" t="s">
        <v>214</v>
      </c>
      <c r="J58" t="s">
        <v>223</v>
      </c>
      <c r="K58" t="s">
        <v>219</v>
      </c>
      <c r="L58" t="s">
        <v>229</v>
      </c>
      <c r="M58" t="s">
        <v>233</v>
      </c>
      <c r="N58" t="s">
        <v>246</v>
      </c>
      <c r="O58" t="s">
        <v>223</v>
      </c>
      <c r="P58" t="s">
        <v>223</v>
      </c>
      <c r="Q58" t="s">
        <v>253</v>
      </c>
      <c r="R58" t="s">
        <v>223</v>
      </c>
      <c r="S58" t="s">
        <v>223</v>
      </c>
      <c r="V58" t="s">
        <v>599</v>
      </c>
    </row>
    <row r="59" spans="1:29" ht="17">
      <c r="A59" s="1" t="s">
        <v>134</v>
      </c>
      <c r="B59">
        <v>2013</v>
      </c>
      <c r="C59" t="s">
        <v>604</v>
      </c>
      <c r="D59" t="s">
        <v>198</v>
      </c>
      <c r="E59" t="s">
        <v>202</v>
      </c>
      <c r="F59" t="s">
        <v>208</v>
      </c>
      <c r="G59" t="s">
        <v>210</v>
      </c>
      <c r="H59" t="s">
        <v>274</v>
      </c>
      <c r="I59" t="s">
        <v>282</v>
      </c>
      <c r="J59" t="s">
        <v>223</v>
      </c>
      <c r="K59" t="s">
        <v>259</v>
      </c>
      <c r="L59" t="s">
        <v>230</v>
      </c>
      <c r="M59" t="s">
        <v>233</v>
      </c>
      <c r="N59" t="s">
        <v>235</v>
      </c>
      <c r="O59" t="s">
        <v>239</v>
      </c>
      <c r="P59" t="s">
        <v>248</v>
      </c>
      <c r="Q59" t="s">
        <v>251</v>
      </c>
      <c r="R59" t="s">
        <v>223</v>
      </c>
      <c r="S59" t="s">
        <v>223</v>
      </c>
      <c r="T59" t="s">
        <v>601</v>
      </c>
      <c r="W59" t="s">
        <v>977</v>
      </c>
      <c r="X59" t="s">
        <v>978</v>
      </c>
    </row>
    <row r="60" spans="1:29" ht="17">
      <c r="A60" s="1" t="s">
        <v>129</v>
      </c>
      <c r="B60">
        <v>2013</v>
      </c>
      <c r="C60" t="s">
        <v>604</v>
      </c>
      <c r="D60" t="s">
        <v>198</v>
      </c>
      <c r="E60" t="s">
        <v>14</v>
      </c>
      <c r="F60" t="s">
        <v>208</v>
      </c>
      <c r="G60" t="s">
        <v>211</v>
      </c>
      <c r="H60" t="s">
        <v>225</v>
      </c>
      <c r="I60" t="s">
        <v>213</v>
      </c>
      <c r="J60" t="s">
        <v>223</v>
      </c>
      <c r="K60" t="s">
        <v>259</v>
      </c>
      <c r="L60" t="s">
        <v>229</v>
      </c>
      <c r="M60" t="s">
        <v>233</v>
      </c>
      <c r="N60" t="s">
        <v>246</v>
      </c>
      <c r="O60" t="s">
        <v>223</v>
      </c>
      <c r="P60" t="s">
        <v>223</v>
      </c>
      <c r="Q60" t="s">
        <v>254</v>
      </c>
      <c r="R60" t="s">
        <v>223</v>
      </c>
      <c r="S60" t="s">
        <v>223</v>
      </c>
      <c r="Z60" t="s">
        <v>561</v>
      </c>
    </row>
    <row r="61" spans="1:29" ht="17">
      <c r="A61" s="1" t="s">
        <v>39</v>
      </c>
      <c r="B61">
        <v>2013</v>
      </c>
      <c r="C61" t="s">
        <v>604</v>
      </c>
      <c r="D61" t="s">
        <v>70</v>
      </c>
      <c r="E61" t="s">
        <v>201</v>
      </c>
      <c r="F61" t="s">
        <v>537</v>
      </c>
      <c r="G61" t="s">
        <v>212</v>
      </c>
      <c r="H61" t="s">
        <v>223</v>
      </c>
      <c r="I61" t="s">
        <v>213</v>
      </c>
      <c r="J61" t="s">
        <v>223</v>
      </c>
      <c r="K61" t="s">
        <v>259</v>
      </c>
      <c r="L61" t="s">
        <v>229</v>
      </c>
      <c r="M61" t="s">
        <v>232</v>
      </c>
      <c r="N61" t="s">
        <v>246</v>
      </c>
      <c r="O61" t="s">
        <v>242</v>
      </c>
      <c r="P61" t="s">
        <v>248</v>
      </c>
      <c r="Q61" t="s">
        <v>542</v>
      </c>
      <c r="R61" t="s">
        <v>223</v>
      </c>
      <c r="S61" t="s">
        <v>223</v>
      </c>
      <c r="AC61" t="s">
        <v>603</v>
      </c>
    </row>
    <row r="62" spans="1:29" ht="17">
      <c r="A62" s="1" t="s">
        <v>107</v>
      </c>
      <c r="B62">
        <v>2013</v>
      </c>
      <c r="C62" t="s">
        <v>604</v>
      </c>
      <c r="D62" t="s">
        <v>70</v>
      </c>
      <c r="E62" t="s">
        <v>14</v>
      </c>
      <c r="F62" t="s">
        <v>206</v>
      </c>
      <c r="G62" t="s">
        <v>209</v>
      </c>
      <c r="H62" t="s">
        <v>226</v>
      </c>
      <c r="I62" t="s">
        <v>215</v>
      </c>
      <c r="J62" t="s">
        <v>223</v>
      </c>
      <c r="K62" t="s">
        <v>216</v>
      </c>
      <c r="L62" t="s">
        <v>230</v>
      </c>
      <c r="M62" t="s">
        <v>233</v>
      </c>
      <c r="N62" t="s">
        <v>246</v>
      </c>
      <c r="O62" t="s">
        <v>242</v>
      </c>
      <c r="P62" t="s">
        <v>222</v>
      </c>
      <c r="Q62" t="s">
        <v>541</v>
      </c>
      <c r="R62" t="s">
        <v>257</v>
      </c>
      <c r="S62" t="s">
        <v>223</v>
      </c>
      <c r="T62" t="s">
        <v>543</v>
      </c>
      <c r="W62" t="s">
        <v>972</v>
      </c>
      <c r="Z62" t="s">
        <v>606</v>
      </c>
      <c r="AA62" t="s">
        <v>973</v>
      </c>
    </row>
    <row r="63" spans="1:29" ht="17">
      <c r="A63" s="1" t="s">
        <v>79</v>
      </c>
      <c r="B63">
        <v>2013</v>
      </c>
      <c r="C63" t="s">
        <v>604</v>
      </c>
      <c r="D63" t="s">
        <v>198</v>
      </c>
      <c r="E63" t="s">
        <v>14</v>
      </c>
      <c r="F63" t="s">
        <v>537</v>
      </c>
      <c r="G63" t="s">
        <v>211</v>
      </c>
      <c r="H63" t="s">
        <v>223</v>
      </c>
      <c r="I63" t="s">
        <v>213</v>
      </c>
      <c r="J63" t="s">
        <v>223</v>
      </c>
      <c r="K63" t="s">
        <v>259</v>
      </c>
      <c r="L63" t="s">
        <v>229</v>
      </c>
      <c r="M63" t="s">
        <v>232</v>
      </c>
      <c r="N63" t="s">
        <v>235</v>
      </c>
      <c r="O63" t="s">
        <v>223</v>
      </c>
      <c r="P63" t="s">
        <v>223</v>
      </c>
      <c r="Q63" t="s">
        <v>542</v>
      </c>
      <c r="R63" t="s">
        <v>223</v>
      </c>
      <c r="S63" t="s">
        <v>223</v>
      </c>
      <c r="T63" t="s">
        <v>540</v>
      </c>
      <c r="Z63" t="s">
        <v>547</v>
      </c>
      <c r="AB63" t="s">
        <v>222</v>
      </c>
    </row>
    <row r="64" spans="1:29" ht="17">
      <c r="A64" s="1" t="s">
        <v>185</v>
      </c>
      <c r="B64">
        <v>2013</v>
      </c>
      <c r="C64" t="s">
        <v>604</v>
      </c>
      <c r="D64" t="s">
        <v>198</v>
      </c>
      <c r="E64" t="s">
        <v>14</v>
      </c>
      <c r="F64" t="s">
        <v>537</v>
      </c>
      <c r="G64" t="s">
        <v>210</v>
      </c>
      <c r="H64" t="s">
        <v>225</v>
      </c>
      <c r="I64" t="s">
        <v>214</v>
      </c>
      <c r="J64" t="s">
        <v>223</v>
      </c>
      <c r="K64" t="s">
        <v>219</v>
      </c>
      <c r="L64" t="s">
        <v>229</v>
      </c>
      <c r="M64" t="s">
        <v>233</v>
      </c>
      <c r="N64" t="s">
        <v>235</v>
      </c>
      <c r="O64" t="s">
        <v>239</v>
      </c>
      <c r="P64" t="s">
        <v>248</v>
      </c>
      <c r="Q64" t="s">
        <v>541</v>
      </c>
      <c r="R64" t="s">
        <v>223</v>
      </c>
      <c r="S64" t="s">
        <v>223</v>
      </c>
      <c r="T64" t="s">
        <v>544</v>
      </c>
      <c r="Z64" t="s">
        <v>565</v>
      </c>
    </row>
    <row r="65" spans="1:28" ht="17">
      <c r="A65" s="1" t="s">
        <v>75</v>
      </c>
      <c r="B65">
        <v>2013</v>
      </c>
      <c r="C65" t="s">
        <v>604</v>
      </c>
      <c r="D65" t="s">
        <v>70</v>
      </c>
      <c r="E65" t="s">
        <v>14</v>
      </c>
      <c r="F65" t="s">
        <v>208</v>
      </c>
      <c r="G65" t="s">
        <v>209</v>
      </c>
      <c r="H65" t="s">
        <v>225</v>
      </c>
      <c r="I65" t="s">
        <v>214</v>
      </c>
      <c r="J65" t="s">
        <v>223</v>
      </c>
      <c r="K65" t="s">
        <v>259</v>
      </c>
      <c r="L65" t="s">
        <v>229</v>
      </c>
      <c r="M65" t="s">
        <v>233</v>
      </c>
      <c r="N65" t="s">
        <v>246</v>
      </c>
      <c r="O65" t="s">
        <v>242</v>
      </c>
      <c r="P65" t="s">
        <v>248</v>
      </c>
      <c r="Q65" t="s">
        <v>251</v>
      </c>
      <c r="R65" t="s">
        <v>223</v>
      </c>
      <c r="S65" t="s">
        <v>223</v>
      </c>
      <c r="T65" t="s">
        <v>540</v>
      </c>
      <c r="V65" t="s">
        <v>563</v>
      </c>
      <c r="AA65" t="s">
        <v>222</v>
      </c>
    </row>
    <row r="66" spans="1:28" ht="17">
      <c r="A66" s="1" t="s">
        <v>113</v>
      </c>
      <c r="B66">
        <v>2013</v>
      </c>
      <c r="C66" t="s">
        <v>604</v>
      </c>
      <c r="D66" t="s">
        <v>198</v>
      </c>
      <c r="E66" t="s">
        <v>202</v>
      </c>
      <c r="F66" t="s">
        <v>537</v>
      </c>
      <c r="G66" t="s">
        <v>210</v>
      </c>
      <c r="H66" t="s">
        <v>223</v>
      </c>
      <c r="I66" t="s">
        <v>213</v>
      </c>
      <c r="J66" t="s">
        <v>223</v>
      </c>
      <c r="K66" t="s">
        <v>218</v>
      </c>
      <c r="L66" t="s">
        <v>229</v>
      </c>
      <c r="M66" t="s">
        <v>233</v>
      </c>
      <c r="N66" t="s">
        <v>236</v>
      </c>
      <c r="O66" t="s">
        <v>223</v>
      </c>
      <c r="P66" t="s">
        <v>223</v>
      </c>
      <c r="Q66" t="s">
        <v>541</v>
      </c>
      <c r="R66" t="s">
        <v>223</v>
      </c>
      <c r="S66" t="s">
        <v>223</v>
      </c>
      <c r="T66" t="s">
        <v>543</v>
      </c>
      <c r="V66" t="s">
        <v>589</v>
      </c>
    </row>
    <row r="67" spans="1:28" ht="17">
      <c r="A67" s="1" t="s">
        <v>186</v>
      </c>
      <c r="B67">
        <v>2013</v>
      </c>
      <c r="C67" t="s">
        <v>604</v>
      </c>
      <c r="D67" t="s">
        <v>70</v>
      </c>
      <c r="E67" t="s">
        <v>201</v>
      </c>
      <c r="F67" t="s">
        <v>207</v>
      </c>
      <c r="G67" t="s">
        <v>211</v>
      </c>
      <c r="J67" t="s">
        <v>223</v>
      </c>
      <c r="K67" t="s">
        <v>217</v>
      </c>
      <c r="R67" t="s">
        <v>223</v>
      </c>
      <c r="S67" t="s">
        <v>223</v>
      </c>
      <c r="T67" t="s">
        <v>608</v>
      </c>
    </row>
    <row r="68" spans="1:28" ht="17">
      <c r="A68" s="1" t="s">
        <v>190</v>
      </c>
      <c r="B68">
        <v>2013</v>
      </c>
      <c r="C68" t="s">
        <v>604</v>
      </c>
      <c r="D68" t="s">
        <v>199</v>
      </c>
      <c r="E68" t="s">
        <v>202</v>
      </c>
      <c r="F68" t="s">
        <v>537</v>
      </c>
      <c r="H68" t="s">
        <v>225</v>
      </c>
      <c r="I68" t="s">
        <v>215</v>
      </c>
      <c r="J68" t="s">
        <v>223</v>
      </c>
      <c r="K68" t="s">
        <v>259</v>
      </c>
      <c r="L68" t="s">
        <v>229</v>
      </c>
      <c r="M68" t="s">
        <v>232</v>
      </c>
      <c r="N68" t="s">
        <v>246</v>
      </c>
      <c r="O68" t="s">
        <v>223</v>
      </c>
      <c r="P68" t="s">
        <v>223</v>
      </c>
      <c r="Q68" t="s">
        <v>542</v>
      </c>
      <c r="R68" t="s">
        <v>256</v>
      </c>
      <c r="S68" t="s">
        <v>223</v>
      </c>
      <c r="Z68" t="s">
        <v>565</v>
      </c>
    </row>
    <row r="69" spans="1:28" ht="17">
      <c r="A69" s="1" t="s">
        <v>152</v>
      </c>
      <c r="B69">
        <v>2013</v>
      </c>
      <c r="C69" t="s">
        <v>604</v>
      </c>
      <c r="D69" t="s">
        <v>71</v>
      </c>
      <c r="E69" t="s">
        <v>202</v>
      </c>
      <c r="F69" t="s">
        <v>207</v>
      </c>
      <c r="G69" t="s">
        <v>212</v>
      </c>
      <c r="H69" t="s">
        <v>223</v>
      </c>
      <c r="I69" t="s">
        <v>213</v>
      </c>
      <c r="J69" t="s">
        <v>223</v>
      </c>
      <c r="K69" t="s">
        <v>216</v>
      </c>
      <c r="L69" t="s">
        <v>229</v>
      </c>
      <c r="M69" t="s">
        <v>233</v>
      </c>
      <c r="Q69" t="s">
        <v>597</v>
      </c>
      <c r="R69" t="s">
        <v>223</v>
      </c>
      <c r="S69" t="s">
        <v>223</v>
      </c>
      <c r="T69" t="s">
        <v>609</v>
      </c>
    </row>
    <row r="70" spans="1:28" ht="17">
      <c r="A70" s="1" t="s">
        <v>170</v>
      </c>
      <c r="B70">
        <v>2013</v>
      </c>
      <c r="C70" t="s">
        <v>604</v>
      </c>
      <c r="D70" t="s">
        <v>198</v>
      </c>
      <c r="E70" t="s">
        <v>14</v>
      </c>
      <c r="F70" t="s">
        <v>262</v>
      </c>
      <c r="G70" t="s">
        <v>209</v>
      </c>
      <c r="H70" t="s">
        <v>225</v>
      </c>
      <c r="I70" t="s">
        <v>282</v>
      </c>
      <c r="J70" t="s">
        <v>222</v>
      </c>
      <c r="K70" t="s">
        <v>216</v>
      </c>
      <c r="L70" t="s">
        <v>229</v>
      </c>
      <c r="M70" t="s">
        <v>232</v>
      </c>
      <c r="N70" t="s">
        <v>235</v>
      </c>
      <c r="O70" t="s">
        <v>239</v>
      </c>
      <c r="P70" t="s">
        <v>248</v>
      </c>
      <c r="Q70" t="s">
        <v>250</v>
      </c>
      <c r="R70" t="s">
        <v>256</v>
      </c>
      <c r="S70" t="s">
        <v>223</v>
      </c>
      <c r="T70" t="s">
        <v>610</v>
      </c>
      <c r="Z70" t="s">
        <v>611</v>
      </c>
    </row>
    <row r="71" spans="1:28" ht="17">
      <c r="A71" s="1" t="s">
        <v>188</v>
      </c>
      <c r="B71">
        <v>2013</v>
      </c>
      <c r="C71" t="s">
        <v>604</v>
      </c>
      <c r="D71" t="s">
        <v>198</v>
      </c>
      <c r="E71" t="s">
        <v>14</v>
      </c>
      <c r="F71" t="s">
        <v>207</v>
      </c>
      <c r="G71" t="s">
        <v>209</v>
      </c>
      <c r="H71" t="s">
        <v>223</v>
      </c>
      <c r="I71" t="s">
        <v>214</v>
      </c>
      <c r="J71" t="s">
        <v>223</v>
      </c>
      <c r="K71" t="s">
        <v>259</v>
      </c>
      <c r="L71" t="s">
        <v>229</v>
      </c>
      <c r="M71" t="s">
        <v>233</v>
      </c>
      <c r="N71" t="s">
        <v>246</v>
      </c>
      <c r="O71" t="s">
        <v>223</v>
      </c>
      <c r="P71" t="s">
        <v>223</v>
      </c>
      <c r="Q71" t="s">
        <v>251</v>
      </c>
      <c r="R71" t="s">
        <v>256</v>
      </c>
      <c r="S71" t="s">
        <v>223</v>
      </c>
      <c r="Z71" t="s">
        <v>612</v>
      </c>
    </row>
    <row r="72" spans="1:28" ht="17">
      <c r="A72" s="1" t="s">
        <v>51</v>
      </c>
      <c r="B72">
        <v>2013</v>
      </c>
      <c r="C72" t="s">
        <v>604</v>
      </c>
      <c r="D72" t="s">
        <v>198</v>
      </c>
      <c r="E72" t="s">
        <v>14</v>
      </c>
      <c r="F72" t="s">
        <v>207</v>
      </c>
      <c r="G72" t="s">
        <v>210</v>
      </c>
      <c r="H72" t="s">
        <v>223</v>
      </c>
      <c r="I72" t="s">
        <v>214</v>
      </c>
      <c r="J72" t="s">
        <v>223</v>
      </c>
      <c r="K72" t="s">
        <v>219</v>
      </c>
      <c r="L72" t="s">
        <v>229</v>
      </c>
      <c r="M72" t="s">
        <v>232</v>
      </c>
      <c r="N72" t="s">
        <v>246</v>
      </c>
      <c r="O72" t="s">
        <v>223</v>
      </c>
      <c r="P72" t="s">
        <v>223</v>
      </c>
      <c r="Q72" t="s">
        <v>253</v>
      </c>
      <c r="R72" t="s">
        <v>223</v>
      </c>
      <c r="S72" t="s">
        <v>223</v>
      </c>
      <c r="T72" t="s">
        <v>540</v>
      </c>
    </row>
    <row r="73" spans="1:28" ht="17">
      <c r="A73" s="1" t="s">
        <v>154</v>
      </c>
      <c r="B73">
        <v>2013</v>
      </c>
      <c r="C73" t="s">
        <v>604</v>
      </c>
      <c r="D73" t="s">
        <v>198</v>
      </c>
      <c r="E73" t="s">
        <v>14</v>
      </c>
      <c r="F73" t="s">
        <v>207</v>
      </c>
      <c r="G73" t="s">
        <v>209</v>
      </c>
      <c r="H73" t="s">
        <v>223</v>
      </c>
      <c r="I73" t="s">
        <v>215</v>
      </c>
      <c r="J73" t="s">
        <v>223</v>
      </c>
      <c r="K73" t="s">
        <v>219</v>
      </c>
      <c r="L73" t="s">
        <v>230</v>
      </c>
      <c r="M73" t="s">
        <v>233</v>
      </c>
      <c r="N73" t="s">
        <v>246</v>
      </c>
      <c r="O73" t="s">
        <v>223</v>
      </c>
      <c r="P73" t="s">
        <v>223</v>
      </c>
      <c r="Q73" t="s">
        <v>251</v>
      </c>
      <c r="R73" t="s">
        <v>256</v>
      </c>
      <c r="S73" t="s">
        <v>974</v>
      </c>
      <c r="T73" t="s">
        <v>975</v>
      </c>
    </row>
    <row r="74" spans="1:28" ht="17">
      <c r="A74" s="1" t="s">
        <v>184</v>
      </c>
      <c r="B74">
        <v>2013</v>
      </c>
      <c r="C74" t="s">
        <v>604</v>
      </c>
      <c r="D74" t="s">
        <v>198</v>
      </c>
      <c r="E74" t="s">
        <v>14</v>
      </c>
      <c r="F74" t="s">
        <v>208</v>
      </c>
      <c r="G74" t="s">
        <v>210</v>
      </c>
      <c r="H74" t="s">
        <v>274</v>
      </c>
      <c r="I74" t="s">
        <v>213</v>
      </c>
      <c r="J74" t="s">
        <v>223</v>
      </c>
      <c r="K74" t="s">
        <v>259</v>
      </c>
      <c r="L74" t="s">
        <v>230</v>
      </c>
      <c r="M74" t="s">
        <v>233</v>
      </c>
      <c r="N74" t="s">
        <v>235</v>
      </c>
      <c r="O74" t="s">
        <v>239</v>
      </c>
      <c r="P74" t="s">
        <v>223</v>
      </c>
      <c r="Q74" t="s">
        <v>254</v>
      </c>
      <c r="R74" t="s">
        <v>223</v>
      </c>
      <c r="S74" t="s">
        <v>223</v>
      </c>
      <c r="T74" t="s">
        <v>560</v>
      </c>
      <c r="AA74" t="s">
        <v>614</v>
      </c>
      <c r="AB74" t="s">
        <v>547</v>
      </c>
    </row>
    <row r="75" spans="1:28" ht="17">
      <c r="A75" s="1" t="s">
        <v>77</v>
      </c>
      <c r="B75">
        <v>2013</v>
      </c>
      <c r="C75" t="s">
        <v>604</v>
      </c>
      <c r="D75" t="s">
        <v>198</v>
      </c>
      <c r="E75" t="s">
        <v>14</v>
      </c>
      <c r="F75" t="s">
        <v>537</v>
      </c>
      <c r="G75" t="s">
        <v>210</v>
      </c>
      <c r="I75" t="s">
        <v>214</v>
      </c>
      <c r="J75" t="s">
        <v>223</v>
      </c>
      <c r="K75" t="s">
        <v>259</v>
      </c>
      <c r="L75" t="s">
        <v>230</v>
      </c>
      <c r="M75" t="s">
        <v>233</v>
      </c>
      <c r="N75" t="s">
        <v>235</v>
      </c>
      <c r="O75" t="s">
        <v>223</v>
      </c>
      <c r="P75" t="s">
        <v>223</v>
      </c>
      <c r="Q75" t="s">
        <v>542</v>
      </c>
      <c r="R75" t="s">
        <v>223</v>
      </c>
      <c r="S75" t="s">
        <v>287</v>
      </c>
      <c r="T75" t="s">
        <v>560</v>
      </c>
      <c r="Z75" t="s">
        <v>615</v>
      </c>
    </row>
    <row r="76" spans="1:28" ht="17">
      <c r="A76" s="1" t="s">
        <v>145</v>
      </c>
      <c r="B76">
        <v>2013</v>
      </c>
      <c r="C76" t="s">
        <v>604</v>
      </c>
      <c r="D76" t="s">
        <v>199</v>
      </c>
      <c r="E76" t="s">
        <v>201</v>
      </c>
      <c r="F76" t="s">
        <v>537</v>
      </c>
      <c r="G76" t="s">
        <v>209</v>
      </c>
      <c r="H76" t="s">
        <v>225</v>
      </c>
      <c r="I76" t="s">
        <v>213</v>
      </c>
      <c r="J76" t="s">
        <v>223</v>
      </c>
      <c r="K76" t="s">
        <v>259</v>
      </c>
      <c r="L76" t="s">
        <v>229</v>
      </c>
      <c r="M76" t="s">
        <v>233</v>
      </c>
      <c r="N76" t="s">
        <v>246</v>
      </c>
      <c r="O76" t="s">
        <v>239</v>
      </c>
      <c r="P76" t="s">
        <v>222</v>
      </c>
      <c r="Q76" t="s">
        <v>542</v>
      </c>
      <c r="R76" t="s">
        <v>257</v>
      </c>
      <c r="S76" t="s">
        <v>974</v>
      </c>
      <c r="V76" s="12" t="s">
        <v>976</v>
      </c>
      <c r="AA76" t="s">
        <v>222</v>
      </c>
    </row>
    <row r="77" spans="1:28" ht="17">
      <c r="A77" s="1" t="s">
        <v>95</v>
      </c>
      <c r="B77">
        <v>2013</v>
      </c>
      <c r="C77" t="s">
        <v>604</v>
      </c>
      <c r="D77" t="s">
        <v>198</v>
      </c>
      <c r="E77" t="s">
        <v>14</v>
      </c>
      <c r="F77" t="s">
        <v>537</v>
      </c>
      <c r="G77" t="s">
        <v>210</v>
      </c>
      <c r="H77" t="s">
        <v>223</v>
      </c>
      <c r="I77" t="s">
        <v>215</v>
      </c>
      <c r="J77" t="s">
        <v>223</v>
      </c>
      <c r="K77" t="s">
        <v>259</v>
      </c>
      <c r="L77" t="s">
        <v>229</v>
      </c>
      <c r="M77" t="s">
        <v>233</v>
      </c>
      <c r="N77" t="s">
        <v>246</v>
      </c>
      <c r="O77" t="s">
        <v>244</v>
      </c>
      <c r="P77" t="s">
        <v>248</v>
      </c>
      <c r="Q77" t="s">
        <v>542</v>
      </c>
      <c r="R77" t="s">
        <v>223</v>
      </c>
      <c r="S77" t="s">
        <v>223</v>
      </c>
    </row>
    <row r="78" spans="1:28" ht="17">
      <c r="A78" s="1" t="s">
        <v>52</v>
      </c>
      <c r="B78">
        <v>2013</v>
      </c>
      <c r="C78" t="s">
        <v>604</v>
      </c>
      <c r="D78" t="s">
        <v>198</v>
      </c>
      <c r="E78" t="s">
        <v>14</v>
      </c>
      <c r="F78" t="s">
        <v>537</v>
      </c>
      <c r="G78" t="s">
        <v>210</v>
      </c>
      <c r="H78" t="s">
        <v>227</v>
      </c>
      <c r="I78" t="s">
        <v>213</v>
      </c>
      <c r="J78" t="s">
        <v>223</v>
      </c>
      <c r="K78" t="s">
        <v>259</v>
      </c>
      <c r="L78" t="s">
        <v>229</v>
      </c>
      <c r="M78" t="s">
        <v>233</v>
      </c>
      <c r="N78" t="s">
        <v>246</v>
      </c>
      <c r="O78" t="s">
        <v>223</v>
      </c>
      <c r="P78" t="s">
        <v>223</v>
      </c>
      <c r="Q78" t="s">
        <v>542</v>
      </c>
      <c r="R78" t="s">
        <v>223</v>
      </c>
      <c r="S78" t="s">
        <v>223</v>
      </c>
    </row>
    <row r="79" spans="1:28" ht="17">
      <c r="A79" s="1" t="s">
        <v>110</v>
      </c>
      <c r="B79">
        <v>2013</v>
      </c>
      <c r="C79" t="s">
        <v>604</v>
      </c>
      <c r="D79" t="s">
        <v>199</v>
      </c>
      <c r="E79" t="s">
        <v>201</v>
      </c>
      <c r="F79" t="s">
        <v>537</v>
      </c>
      <c r="G79" t="s">
        <v>209</v>
      </c>
      <c r="H79" t="s">
        <v>226</v>
      </c>
      <c r="I79" t="s">
        <v>214</v>
      </c>
      <c r="J79" t="s">
        <v>222</v>
      </c>
      <c r="K79" t="s">
        <v>259</v>
      </c>
      <c r="L79" t="s">
        <v>229</v>
      </c>
      <c r="M79" t="s">
        <v>233</v>
      </c>
      <c r="N79" t="s">
        <v>246</v>
      </c>
      <c r="O79" t="s">
        <v>242</v>
      </c>
      <c r="P79" t="s">
        <v>248</v>
      </c>
      <c r="Q79" t="s">
        <v>251</v>
      </c>
      <c r="R79" t="s">
        <v>223</v>
      </c>
      <c r="S79" t="s">
        <v>620</v>
      </c>
      <c r="W79" t="s">
        <v>545</v>
      </c>
      <c r="AA79" t="s">
        <v>222</v>
      </c>
    </row>
    <row r="80" spans="1:28" ht="17">
      <c r="A80" s="1" t="s">
        <v>133</v>
      </c>
      <c r="B80">
        <v>2013</v>
      </c>
      <c r="C80" t="s">
        <v>604</v>
      </c>
      <c r="D80" t="s">
        <v>198</v>
      </c>
      <c r="E80" t="s">
        <v>621</v>
      </c>
      <c r="F80" t="s">
        <v>205</v>
      </c>
      <c r="G80" t="s">
        <v>211</v>
      </c>
      <c r="H80" t="s">
        <v>223</v>
      </c>
      <c r="I80" t="s">
        <v>282</v>
      </c>
      <c r="J80" t="s">
        <v>223</v>
      </c>
      <c r="K80" t="s">
        <v>259</v>
      </c>
      <c r="L80" t="s">
        <v>230</v>
      </c>
      <c r="M80" t="s">
        <v>233</v>
      </c>
      <c r="N80" t="s">
        <v>245</v>
      </c>
      <c r="O80" t="s">
        <v>223</v>
      </c>
      <c r="P80" t="s">
        <v>223</v>
      </c>
      <c r="Q80" t="s">
        <v>541</v>
      </c>
      <c r="R80" t="s">
        <v>223</v>
      </c>
      <c r="S80" t="s">
        <v>287</v>
      </c>
      <c r="T80" t="s">
        <v>540</v>
      </c>
    </row>
    <row r="81" spans="1:30" ht="17">
      <c r="A81" s="1" t="s">
        <v>127</v>
      </c>
      <c r="B81">
        <v>2013</v>
      </c>
      <c r="C81" t="s">
        <v>604</v>
      </c>
      <c r="D81" t="s">
        <v>199</v>
      </c>
      <c r="E81" t="s">
        <v>201</v>
      </c>
      <c r="F81" t="s">
        <v>205</v>
      </c>
      <c r="G81" t="s">
        <v>209</v>
      </c>
      <c r="H81" t="s">
        <v>225</v>
      </c>
      <c r="I81" t="s">
        <v>282</v>
      </c>
      <c r="J81" t="s">
        <v>223</v>
      </c>
      <c r="K81" t="s">
        <v>259</v>
      </c>
      <c r="L81" t="s">
        <v>229</v>
      </c>
      <c r="M81" t="s">
        <v>233</v>
      </c>
      <c r="N81" t="s">
        <v>235</v>
      </c>
      <c r="O81" t="s">
        <v>239</v>
      </c>
      <c r="P81" t="s">
        <v>248</v>
      </c>
      <c r="Q81" t="s">
        <v>542</v>
      </c>
      <c r="R81" t="s">
        <v>223</v>
      </c>
      <c r="S81" t="s">
        <v>223</v>
      </c>
      <c r="V81" t="s">
        <v>599</v>
      </c>
      <c r="AB81" t="s">
        <v>222</v>
      </c>
    </row>
    <row r="82" spans="1:30" ht="17">
      <c r="A82" s="1" t="s">
        <v>45</v>
      </c>
      <c r="B82">
        <v>2013</v>
      </c>
      <c r="C82" t="s">
        <v>604</v>
      </c>
      <c r="D82" t="s">
        <v>198</v>
      </c>
      <c r="E82" t="s">
        <v>201</v>
      </c>
      <c r="F82" t="s">
        <v>208</v>
      </c>
      <c r="G82" t="s">
        <v>209</v>
      </c>
      <c r="H82" t="s">
        <v>225</v>
      </c>
      <c r="I82" t="s">
        <v>282</v>
      </c>
      <c r="J82" t="s">
        <v>223</v>
      </c>
      <c r="K82" t="s">
        <v>219</v>
      </c>
      <c r="L82" t="s">
        <v>229</v>
      </c>
      <c r="M82" t="s">
        <v>232</v>
      </c>
      <c r="N82" t="s">
        <v>236</v>
      </c>
      <c r="O82" t="s">
        <v>242</v>
      </c>
      <c r="P82" t="s">
        <v>248</v>
      </c>
      <c r="Q82" t="s">
        <v>251</v>
      </c>
      <c r="R82" t="s">
        <v>223</v>
      </c>
      <c r="S82" t="s">
        <v>223</v>
      </c>
      <c r="T82" t="s">
        <v>583</v>
      </c>
    </row>
    <row r="83" spans="1:30" ht="17">
      <c r="A83" s="1" t="s">
        <v>101</v>
      </c>
      <c r="B83">
        <v>2013</v>
      </c>
      <c r="C83" t="s">
        <v>604</v>
      </c>
      <c r="D83" t="s">
        <v>198</v>
      </c>
      <c r="E83" t="s">
        <v>14</v>
      </c>
      <c r="F83" t="s">
        <v>205</v>
      </c>
      <c r="G83" t="s">
        <v>212</v>
      </c>
      <c r="H83" t="s">
        <v>223</v>
      </c>
      <c r="I83" t="s">
        <v>282</v>
      </c>
      <c r="J83" t="s">
        <v>223</v>
      </c>
      <c r="K83" t="s">
        <v>216</v>
      </c>
      <c r="L83" t="s">
        <v>229</v>
      </c>
      <c r="M83" t="s">
        <v>233</v>
      </c>
      <c r="N83" t="s">
        <v>552</v>
      </c>
      <c r="O83" t="s">
        <v>552</v>
      </c>
      <c r="P83" t="s">
        <v>552</v>
      </c>
      <c r="Q83" t="s">
        <v>254</v>
      </c>
      <c r="R83" t="s">
        <v>223</v>
      </c>
      <c r="S83" t="s">
        <v>223</v>
      </c>
      <c r="T83" t="s">
        <v>622</v>
      </c>
    </row>
    <row r="84" spans="1:30" ht="17">
      <c r="A84" s="1" t="s">
        <v>189</v>
      </c>
      <c r="B84">
        <v>2013</v>
      </c>
      <c r="C84" t="s">
        <v>604</v>
      </c>
      <c r="D84" t="s">
        <v>198</v>
      </c>
      <c r="E84" t="s">
        <v>201</v>
      </c>
      <c r="F84" t="s">
        <v>207</v>
      </c>
      <c r="G84" t="s">
        <v>209</v>
      </c>
      <c r="H84" t="s">
        <v>223</v>
      </c>
      <c r="I84" t="s">
        <v>282</v>
      </c>
      <c r="J84" t="s">
        <v>223</v>
      </c>
      <c r="K84" t="s">
        <v>219</v>
      </c>
      <c r="L84" t="s">
        <v>229</v>
      </c>
      <c r="M84" t="s">
        <v>233</v>
      </c>
      <c r="N84" t="s">
        <v>246</v>
      </c>
      <c r="O84" t="s">
        <v>240</v>
      </c>
      <c r="P84" t="s">
        <v>248</v>
      </c>
      <c r="Q84" t="s">
        <v>251</v>
      </c>
      <c r="R84" t="s">
        <v>223</v>
      </c>
      <c r="S84" t="s">
        <v>223</v>
      </c>
      <c r="W84" t="s">
        <v>595</v>
      </c>
    </row>
    <row r="85" spans="1:30" ht="17">
      <c r="A85" s="1" t="s">
        <v>59</v>
      </c>
      <c r="B85">
        <v>2013</v>
      </c>
      <c r="C85" t="s">
        <v>604</v>
      </c>
      <c r="D85" t="s">
        <v>70</v>
      </c>
      <c r="E85" t="s">
        <v>202</v>
      </c>
      <c r="F85" t="s">
        <v>537</v>
      </c>
      <c r="G85" t="s">
        <v>209</v>
      </c>
      <c r="H85" t="s">
        <v>223</v>
      </c>
      <c r="I85" t="s">
        <v>214</v>
      </c>
      <c r="J85" t="s">
        <v>223</v>
      </c>
      <c r="K85" t="s">
        <v>219</v>
      </c>
      <c r="L85" t="s">
        <v>229</v>
      </c>
      <c r="M85" t="s">
        <v>232</v>
      </c>
      <c r="N85" t="s">
        <v>246</v>
      </c>
      <c r="O85" t="s">
        <v>242</v>
      </c>
      <c r="Q85" t="s">
        <v>541</v>
      </c>
      <c r="R85" t="s">
        <v>223</v>
      </c>
      <c r="S85" t="s">
        <v>223</v>
      </c>
      <c r="T85" t="s">
        <v>544</v>
      </c>
      <c r="W85" t="s">
        <v>595</v>
      </c>
      <c r="AB85" t="s">
        <v>222</v>
      </c>
    </row>
    <row r="86" spans="1:30" ht="17">
      <c r="A86" s="1" t="s">
        <v>66</v>
      </c>
      <c r="B86">
        <v>2013</v>
      </c>
      <c r="C86" t="s">
        <v>604</v>
      </c>
      <c r="D86" t="s">
        <v>71</v>
      </c>
      <c r="E86" t="s">
        <v>14</v>
      </c>
      <c r="F86" t="s">
        <v>207</v>
      </c>
      <c r="G86" t="s">
        <v>209</v>
      </c>
      <c r="H86" t="s">
        <v>223</v>
      </c>
      <c r="I86" t="s">
        <v>215</v>
      </c>
      <c r="J86" t="s">
        <v>223</v>
      </c>
      <c r="K86" t="s">
        <v>259</v>
      </c>
      <c r="L86" t="s">
        <v>229</v>
      </c>
      <c r="M86" t="s">
        <v>232</v>
      </c>
      <c r="N86" t="s">
        <v>246</v>
      </c>
      <c r="O86" t="s">
        <v>223</v>
      </c>
      <c r="Q86" t="s">
        <v>251</v>
      </c>
      <c r="R86" t="s">
        <v>223</v>
      </c>
      <c r="S86" t="s">
        <v>223</v>
      </c>
      <c r="Z86" t="s">
        <v>565</v>
      </c>
    </row>
    <row r="87" spans="1:30" ht="17">
      <c r="A87" s="1" t="s">
        <v>36</v>
      </c>
      <c r="B87">
        <v>2013</v>
      </c>
      <c r="C87" t="s">
        <v>604</v>
      </c>
      <c r="D87" t="s">
        <v>70</v>
      </c>
      <c r="E87" t="s">
        <v>203</v>
      </c>
      <c r="F87" t="s">
        <v>206</v>
      </c>
      <c r="G87" t="s">
        <v>209</v>
      </c>
      <c r="I87" t="s">
        <v>282</v>
      </c>
      <c r="J87" t="s">
        <v>223</v>
      </c>
      <c r="K87" t="s">
        <v>219</v>
      </c>
      <c r="L87" t="s">
        <v>230</v>
      </c>
      <c r="M87" t="s">
        <v>233</v>
      </c>
      <c r="N87" t="s">
        <v>246</v>
      </c>
      <c r="O87" t="s">
        <v>239</v>
      </c>
      <c r="P87" t="s">
        <v>222</v>
      </c>
      <c r="Q87" t="s">
        <v>254</v>
      </c>
      <c r="R87" t="s">
        <v>223</v>
      </c>
      <c r="S87" t="s">
        <v>223</v>
      </c>
      <c r="T87" t="s">
        <v>623</v>
      </c>
    </row>
    <row r="88" spans="1:30" ht="17">
      <c r="A88" s="1" t="s">
        <v>57</v>
      </c>
      <c r="B88">
        <v>2013</v>
      </c>
      <c r="C88" t="s">
        <v>604</v>
      </c>
      <c r="D88" t="s">
        <v>198</v>
      </c>
      <c r="E88" t="s">
        <v>201</v>
      </c>
      <c r="F88" t="s">
        <v>205</v>
      </c>
      <c r="G88" t="s">
        <v>210</v>
      </c>
      <c r="H88" t="s">
        <v>223</v>
      </c>
      <c r="I88" t="s">
        <v>215</v>
      </c>
      <c r="J88" t="s">
        <v>223</v>
      </c>
      <c r="K88" t="s">
        <v>259</v>
      </c>
      <c r="L88" t="s">
        <v>230</v>
      </c>
      <c r="M88" t="s">
        <v>232</v>
      </c>
      <c r="N88" t="s">
        <v>235</v>
      </c>
      <c r="O88" t="s">
        <v>223</v>
      </c>
      <c r="Q88" t="s">
        <v>253</v>
      </c>
      <c r="R88" t="s">
        <v>223</v>
      </c>
      <c r="S88" t="s">
        <v>223</v>
      </c>
    </row>
    <row r="89" spans="1:30" ht="17">
      <c r="A89" s="1" t="s">
        <v>109</v>
      </c>
      <c r="B89">
        <v>2013</v>
      </c>
      <c r="D89" t="s">
        <v>624</v>
      </c>
    </row>
    <row r="90" spans="1:30" ht="17">
      <c r="A90" s="1" t="s">
        <v>76</v>
      </c>
      <c r="B90">
        <v>2013</v>
      </c>
      <c r="C90" t="s">
        <v>604</v>
      </c>
      <c r="D90" t="s">
        <v>199</v>
      </c>
      <c r="E90" t="s">
        <v>202</v>
      </c>
      <c r="F90" t="s">
        <v>537</v>
      </c>
      <c r="G90" t="s">
        <v>209</v>
      </c>
      <c r="H90" t="s">
        <v>223</v>
      </c>
      <c r="I90" t="s">
        <v>214</v>
      </c>
      <c r="J90" t="s">
        <v>223</v>
      </c>
      <c r="K90" t="s">
        <v>259</v>
      </c>
      <c r="L90" t="s">
        <v>229</v>
      </c>
      <c r="M90" t="s">
        <v>232</v>
      </c>
      <c r="N90" t="s">
        <v>246</v>
      </c>
      <c r="Q90" t="s">
        <v>250</v>
      </c>
      <c r="R90" t="s">
        <v>223</v>
      </c>
      <c r="S90" t="s">
        <v>223</v>
      </c>
      <c r="T90" t="s">
        <v>540</v>
      </c>
      <c r="Z90" t="s">
        <v>625</v>
      </c>
    </row>
    <row r="91" spans="1:30" ht="17">
      <c r="A91" s="1" t="s">
        <v>168</v>
      </c>
      <c r="B91">
        <v>2013</v>
      </c>
      <c r="C91" t="s">
        <v>604</v>
      </c>
      <c r="D91" t="s">
        <v>70</v>
      </c>
      <c r="E91" t="s">
        <v>202</v>
      </c>
      <c r="F91" t="s">
        <v>537</v>
      </c>
      <c r="G91" t="s">
        <v>211</v>
      </c>
      <c r="H91" t="s">
        <v>274</v>
      </c>
      <c r="I91" t="s">
        <v>214</v>
      </c>
      <c r="J91" t="s">
        <v>223</v>
      </c>
      <c r="K91" t="s">
        <v>218</v>
      </c>
      <c r="L91" t="s">
        <v>229</v>
      </c>
      <c r="M91" t="s">
        <v>233</v>
      </c>
      <c r="N91" t="s">
        <v>246</v>
      </c>
      <c r="O91" t="s">
        <v>223</v>
      </c>
      <c r="Q91" t="s">
        <v>251</v>
      </c>
      <c r="R91" t="s">
        <v>223</v>
      </c>
      <c r="S91" t="s">
        <v>223</v>
      </c>
      <c r="T91" t="s">
        <v>540</v>
      </c>
    </row>
    <row r="92" spans="1:30" ht="17">
      <c r="A92" s="1" t="s">
        <v>105</v>
      </c>
      <c r="B92">
        <v>2013</v>
      </c>
      <c r="C92" t="s">
        <v>604</v>
      </c>
      <c r="D92" t="s">
        <v>198</v>
      </c>
      <c r="E92" t="s">
        <v>14</v>
      </c>
      <c r="F92" t="s">
        <v>208</v>
      </c>
      <c r="G92" t="s">
        <v>209</v>
      </c>
      <c r="H92" t="s">
        <v>225</v>
      </c>
      <c r="I92" t="s">
        <v>214</v>
      </c>
      <c r="J92" t="s">
        <v>223</v>
      </c>
      <c r="K92" t="s">
        <v>259</v>
      </c>
      <c r="L92" t="s">
        <v>229</v>
      </c>
      <c r="M92" t="s">
        <v>233</v>
      </c>
      <c r="N92" t="s">
        <v>246</v>
      </c>
      <c r="O92" t="s">
        <v>239</v>
      </c>
      <c r="P92" t="s">
        <v>222</v>
      </c>
      <c r="Q92" t="s">
        <v>253</v>
      </c>
      <c r="R92" t="s">
        <v>257</v>
      </c>
      <c r="S92" t="s">
        <v>223</v>
      </c>
      <c r="T92" t="s">
        <v>540</v>
      </c>
      <c r="AD92" s="14" t="s">
        <v>626</v>
      </c>
    </row>
    <row r="93" spans="1:30" ht="17">
      <c r="A93" s="1" t="s">
        <v>83</v>
      </c>
      <c r="B93">
        <v>2013</v>
      </c>
      <c r="C93" t="s">
        <v>604</v>
      </c>
      <c r="D93" t="s">
        <v>70</v>
      </c>
      <c r="E93" t="s">
        <v>14</v>
      </c>
      <c r="F93" t="s">
        <v>537</v>
      </c>
      <c r="G93" t="s">
        <v>210</v>
      </c>
      <c r="H93" t="s">
        <v>223</v>
      </c>
      <c r="I93" t="s">
        <v>214</v>
      </c>
      <c r="J93" t="s">
        <v>223</v>
      </c>
      <c r="K93" t="s">
        <v>216</v>
      </c>
      <c r="L93" t="s">
        <v>229</v>
      </c>
      <c r="M93" t="s">
        <v>233</v>
      </c>
      <c r="N93" t="s">
        <v>246</v>
      </c>
      <c r="O93" t="s">
        <v>223</v>
      </c>
      <c r="Q93" t="s">
        <v>542</v>
      </c>
      <c r="R93" t="s">
        <v>223</v>
      </c>
      <c r="S93" t="s">
        <v>223</v>
      </c>
    </row>
    <row r="94" spans="1:30" ht="17">
      <c r="A94" s="1" t="s">
        <v>84</v>
      </c>
      <c r="B94">
        <v>2013</v>
      </c>
      <c r="C94" t="s">
        <v>604</v>
      </c>
      <c r="D94" t="s">
        <v>70</v>
      </c>
      <c r="E94" t="s">
        <v>202</v>
      </c>
      <c r="F94" t="s">
        <v>537</v>
      </c>
      <c r="G94" t="s">
        <v>209</v>
      </c>
      <c r="H94" t="s">
        <v>225</v>
      </c>
      <c r="I94" t="s">
        <v>213</v>
      </c>
      <c r="J94" t="s">
        <v>223</v>
      </c>
      <c r="K94" t="s">
        <v>559</v>
      </c>
      <c r="L94" t="s">
        <v>229</v>
      </c>
      <c r="M94" t="s">
        <v>233</v>
      </c>
      <c r="N94" t="s">
        <v>246</v>
      </c>
      <c r="O94" t="s">
        <v>239</v>
      </c>
      <c r="Q94" t="s">
        <v>254</v>
      </c>
      <c r="R94" t="s">
        <v>223</v>
      </c>
      <c r="S94" t="s">
        <v>223</v>
      </c>
      <c r="T94" t="s">
        <v>560</v>
      </c>
      <c r="W94" t="s">
        <v>545</v>
      </c>
      <c r="AB94" t="s">
        <v>547</v>
      </c>
    </row>
    <row r="95" spans="1:30" ht="17">
      <c r="A95" s="1" t="s">
        <v>115</v>
      </c>
      <c r="B95">
        <v>2013</v>
      </c>
      <c r="C95" t="s">
        <v>604</v>
      </c>
      <c r="D95" t="s">
        <v>70</v>
      </c>
      <c r="E95" t="s">
        <v>14</v>
      </c>
      <c r="F95" t="s">
        <v>537</v>
      </c>
      <c r="G95" t="s">
        <v>211</v>
      </c>
      <c r="H95" t="s">
        <v>223</v>
      </c>
      <c r="I95" t="s">
        <v>213</v>
      </c>
      <c r="J95" t="s">
        <v>223</v>
      </c>
      <c r="K95" t="s">
        <v>259</v>
      </c>
      <c r="L95" t="s">
        <v>229</v>
      </c>
      <c r="M95" t="s">
        <v>233</v>
      </c>
      <c r="N95" t="s">
        <v>246</v>
      </c>
      <c r="Q95" t="s">
        <v>254</v>
      </c>
      <c r="R95" t="s">
        <v>223</v>
      </c>
      <c r="S95" t="s">
        <v>223</v>
      </c>
      <c r="T95" t="s">
        <v>540</v>
      </c>
    </row>
    <row r="96" spans="1:30" ht="17">
      <c r="A96" s="1" t="s">
        <v>18</v>
      </c>
      <c r="B96">
        <v>2013</v>
      </c>
      <c r="C96" t="s">
        <v>604</v>
      </c>
      <c r="D96" t="s">
        <v>70</v>
      </c>
      <c r="E96" t="s">
        <v>14</v>
      </c>
      <c r="F96" t="s">
        <v>208</v>
      </c>
      <c r="G96" t="s">
        <v>209</v>
      </c>
      <c r="H96" t="s">
        <v>225</v>
      </c>
      <c r="I96" t="s">
        <v>215</v>
      </c>
      <c r="J96" t="s">
        <v>222</v>
      </c>
      <c r="K96" t="s">
        <v>219</v>
      </c>
      <c r="L96" t="s">
        <v>229</v>
      </c>
      <c r="M96" t="s">
        <v>233</v>
      </c>
      <c r="N96" t="s">
        <v>246</v>
      </c>
      <c r="O96" t="s">
        <v>223</v>
      </c>
      <c r="Q96" t="s">
        <v>251</v>
      </c>
      <c r="R96" t="s">
        <v>223</v>
      </c>
      <c r="S96" t="s">
        <v>223</v>
      </c>
      <c r="AD96" s="14" t="s">
        <v>627</v>
      </c>
    </row>
    <row r="97" spans="1:30" ht="17">
      <c r="A97" s="1" t="s">
        <v>47</v>
      </c>
      <c r="B97">
        <v>2013</v>
      </c>
      <c r="C97" t="s">
        <v>604</v>
      </c>
      <c r="D97" t="s">
        <v>198</v>
      </c>
      <c r="E97" t="s">
        <v>14</v>
      </c>
      <c r="F97" t="s">
        <v>537</v>
      </c>
      <c r="G97" t="s">
        <v>209</v>
      </c>
      <c r="H97" t="s">
        <v>226</v>
      </c>
      <c r="I97" t="s">
        <v>214</v>
      </c>
      <c r="J97" t="s">
        <v>222</v>
      </c>
      <c r="K97" t="s">
        <v>259</v>
      </c>
      <c r="L97" t="s">
        <v>229</v>
      </c>
      <c r="M97" t="s">
        <v>233</v>
      </c>
      <c r="N97" t="s">
        <v>246</v>
      </c>
      <c r="O97" t="s">
        <v>242</v>
      </c>
      <c r="Q97" t="s">
        <v>253</v>
      </c>
      <c r="R97" t="s">
        <v>223</v>
      </c>
      <c r="S97" t="s">
        <v>223</v>
      </c>
      <c r="T97" t="s">
        <v>540</v>
      </c>
      <c r="W97" t="s">
        <v>545</v>
      </c>
      <c r="AA97" t="s">
        <v>565</v>
      </c>
    </row>
    <row r="98" spans="1:30" ht="17">
      <c r="A98" s="1" t="s">
        <v>628</v>
      </c>
      <c r="B98">
        <v>2013</v>
      </c>
      <c r="C98" t="s">
        <v>604</v>
      </c>
      <c r="D98" t="s">
        <v>70</v>
      </c>
      <c r="E98" t="s">
        <v>202</v>
      </c>
      <c r="F98" t="s">
        <v>537</v>
      </c>
      <c r="G98" t="s">
        <v>210</v>
      </c>
      <c r="H98" t="s">
        <v>223</v>
      </c>
      <c r="I98" t="s">
        <v>213</v>
      </c>
      <c r="J98" t="s">
        <v>223</v>
      </c>
      <c r="K98" t="s">
        <v>219</v>
      </c>
      <c r="L98" t="s">
        <v>229</v>
      </c>
      <c r="M98" t="s">
        <v>233</v>
      </c>
      <c r="N98" t="s">
        <v>246</v>
      </c>
      <c r="O98" t="s">
        <v>552</v>
      </c>
      <c r="P98" t="s">
        <v>248</v>
      </c>
      <c r="Q98" t="s">
        <v>541</v>
      </c>
      <c r="R98" t="s">
        <v>223</v>
      </c>
      <c r="S98" t="s">
        <v>223</v>
      </c>
      <c r="T98" t="s">
        <v>544</v>
      </c>
      <c r="AB98" t="s">
        <v>547</v>
      </c>
    </row>
    <row r="99" spans="1:30" ht="17">
      <c r="A99" s="1" t="s">
        <v>99</v>
      </c>
      <c r="B99">
        <v>2013</v>
      </c>
      <c r="C99" t="s">
        <v>604</v>
      </c>
      <c r="D99" t="s">
        <v>70</v>
      </c>
      <c r="E99" t="s">
        <v>201</v>
      </c>
      <c r="F99" t="s">
        <v>208</v>
      </c>
      <c r="G99" t="s">
        <v>210</v>
      </c>
      <c r="H99" t="s">
        <v>225</v>
      </c>
      <c r="I99" t="s">
        <v>282</v>
      </c>
      <c r="J99" t="s">
        <v>223</v>
      </c>
      <c r="K99" t="s">
        <v>217</v>
      </c>
      <c r="L99" t="s">
        <v>229</v>
      </c>
      <c r="M99" t="s">
        <v>233</v>
      </c>
      <c r="N99" t="s">
        <v>246</v>
      </c>
      <c r="O99" t="s">
        <v>223</v>
      </c>
      <c r="R99" t="s">
        <v>223</v>
      </c>
      <c r="S99" t="s">
        <v>223</v>
      </c>
      <c r="T99" t="s">
        <v>629</v>
      </c>
    </row>
    <row r="100" spans="1:30" ht="17">
      <c r="A100" s="1" t="s">
        <v>148</v>
      </c>
      <c r="B100">
        <v>2013</v>
      </c>
      <c r="C100" t="s">
        <v>604</v>
      </c>
      <c r="D100" t="s">
        <v>198</v>
      </c>
      <c r="E100" t="s">
        <v>14</v>
      </c>
      <c r="F100" t="s">
        <v>537</v>
      </c>
      <c r="G100" t="s">
        <v>209</v>
      </c>
      <c r="I100" t="s">
        <v>215</v>
      </c>
      <c r="J100" t="s">
        <v>223</v>
      </c>
      <c r="K100" t="s">
        <v>219</v>
      </c>
      <c r="L100" t="s">
        <v>230</v>
      </c>
      <c r="N100" t="s">
        <v>246</v>
      </c>
      <c r="O100" t="s">
        <v>223</v>
      </c>
      <c r="Q100" t="s">
        <v>253</v>
      </c>
      <c r="R100" t="s">
        <v>256</v>
      </c>
      <c r="S100" t="s">
        <v>223</v>
      </c>
      <c r="T100" t="s">
        <v>540</v>
      </c>
    </row>
    <row r="101" spans="1:30" ht="17">
      <c r="A101" s="1" t="s">
        <v>169</v>
      </c>
      <c r="B101">
        <v>2013</v>
      </c>
      <c r="C101" t="s">
        <v>604</v>
      </c>
      <c r="D101" t="s">
        <v>70</v>
      </c>
      <c r="E101" t="s">
        <v>202</v>
      </c>
      <c r="F101" t="s">
        <v>537</v>
      </c>
      <c r="G101" t="s">
        <v>209</v>
      </c>
      <c r="H101" t="s">
        <v>223</v>
      </c>
      <c r="I101" t="s">
        <v>215</v>
      </c>
      <c r="J101" t="s">
        <v>222</v>
      </c>
      <c r="K101" t="s">
        <v>218</v>
      </c>
      <c r="L101" t="s">
        <v>230</v>
      </c>
      <c r="M101" t="s">
        <v>233</v>
      </c>
      <c r="N101" t="s">
        <v>246</v>
      </c>
      <c r="O101" t="s">
        <v>242</v>
      </c>
      <c r="Q101" t="s">
        <v>251</v>
      </c>
      <c r="R101" t="s">
        <v>223</v>
      </c>
      <c r="S101" t="s">
        <v>223</v>
      </c>
      <c r="W101" t="s">
        <v>595</v>
      </c>
    </row>
    <row r="102" spans="1:30" ht="17">
      <c r="A102" s="1"/>
    </row>
    <row r="103" spans="1:30" ht="17">
      <c r="A103" s="1" t="s">
        <v>153</v>
      </c>
      <c r="B103">
        <v>2014</v>
      </c>
      <c r="C103" t="s">
        <v>604</v>
      </c>
      <c r="D103" t="s">
        <v>199</v>
      </c>
      <c r="E103" t="s">
        <v>14</v>
      </c>
      <c r="F103" t="s">
        <v>537</v>
      </c>
      <c r="G103" t="s">
        <v>210</v>
      </c>
      <c r="I103" t="s">
        <v>213</v>
      </c>
      <c r="J103" t="s">
        <v>223</v>
      </c>
      <c r="K103" t="s">
        <v>259</v>
      </c>
      <c r="L103" t="s">
        <v>229</v>
      </c>
      <c r="M103" t="s">
        <v>232</v>
      </c>
      <c r="N103" t="s">
        <v>245</v>
      </c>
      <c r="Q103" t="s">
        <v>597</v>
      </c>
      <c r="R103" t="s">
        <v>256</v>
      </c>
      <c r="S103" t="s">
        <v>223</v>
      </c>
      <c r="Z103" t="s">
        <v>630</v>
      </c>
    </row>
    <row r="104" spans="1:30" ht="17">
      <c r="A104" s="1" t="s">
        <v>336</v>
      </c>
      <c r="B104">
        <v>2014</v>
      </c>
      <c r="C104" t="s">
        <v>604</v>
      </c>
      <c r="D104" t="s">
        <v>71</v>
      </c>
      <c r="E104" t="s">
        <v>14</v>
      </c>
      <c r="F104" t="s">
        <v>537</v>
      </c>
      <c r="H104" t="s">
        <v>226</v>
      </c>
      <c r="I104" t="s">
        <v>214</v>
      </c>
      <c r="J104" t="s">
        <v>223</v>
      </c>
      <c r="K104" t="s">
        <v>220</v>
      </c>
      <c r="L104" t="s">
        <v>229</v>
      </c>
      <c r="M104" t="s">
        <v>233</v>
      </c>
      <c r="N104" t="s">
        <v>246</v>
      </c>
      <c r="O104" t="s">
        <v>242</v>
      </c>
      <c r="P104" t="s">
        <v>222</v>
      </c>
      <c r="Q104" t="s">
        <v>541</v>
      </c>
      <c r="R104" t="s">
        <v>257</v>
      </c>
      <c r="S104" t="s">
        <v>223</v>
      </c>
      <c r="T104" t="s">
        <v>543</v>
      </c>
      <c r="W104" t="s">
        <v>631</v>
      </c>
    </row>
    <row r="105" spans="1:30" ht="17">
      <c r="A105" s="1" t="s">
        <v>132</v>
      </c>
      <c r="B105">
        <v>2014</v>
      </c>
      <c r="C105" t="s">
        <v>604</v>
      </c>
      <c r="D105" t="s">
        <v>199</v>
      </c>
      <c r="E105" t="s">
        <v>201</v>
      </c>
      <c r="F105" t="s">
        <v>537</v>
      </c>
      <c r="G105" t="s">
        <v>210</v>
      </c>
      <c r="I105" t="s">
        <v>213</v>
      </c>
      <c r="J105" t="s">
        <v>223</v>
      </c>
      <c r="K105" t="s">
        <v>217</v>
      </c>
      <c r="L105" t="s">
        <v>229</v>
      </c>
      <c r="M105" t="s">
        <v>232</v>
      </c>
      <c r="N105" t="s">
        <v>246</v>
      </c>
      <c r="O105" t="s">
        <v>223</v>
      </c>
      <c r="Q105" t="s">
        <v>542</v>
      </c>
      <c r="R105" t="s">
        <v>223</v>
      </c>
      <c r="S105" t="s">
        <v>223</v>
      </c>
    </row>
    <row r="106" spans="1:30" ht="17">
      <c r="A106" s="1" t="s">
        <v>309</v>
      </c>
      <c r="B106">
        <v>2014</v>
      </c>
      <c r="C106" t="s">
        <v>604</v>
      </c>
      <c r="D106" t="s">
        <v>198</v>
      </c>
      <c r="E106" t="s">
        <v>14</v>
      </c>
      <c r="F106" t="s">
        <v>537</v>
      </c>
      <c r="I106" t="s">
        <v>214</v>
      </c>
      <c r="J106" t="s">
        <v>223</v>
      </c>
      <c r="K106" t="s">
        <v>259</v>
      </c>
      <c r="L106" t="s">
        <v>230</v>
      </c>
      <c r="M106" t="s">
        <v>233</v>
      </c>
      <c r="N106" t="s">
        <v>235</v>
      </c>
      <c r="O106" t="s">
        <v>239</v>
      </c>
      <c r="P106" t="s">
        <v>222</v>
      </c>
      <c r="Q106" t="s">
        <v>253</v>
      </c>
      <c r="R106" t="s">
        <v>223</v>
      </c>
      <c r="S106" t="s">
        <v>633</v>
      </c>
      <c r="T106" s="12" t="s">
        <v>634</v>
      </c>
      <c r="U106" s="12"/>
      <c r="AD106" s="14" t="s">
        <v>632</v>
      </c>
    </row>
    <row r="107" spans="1:30" ht="17">
      <c r="A107" s="1" t="s">
        <v>323</v>
      </c>
      <c r="B107">
        <v>2014</v>
      </c>
      <c r="C107" t="s">
        <v>604</v>
      </c>
      <c r="D107" t="s">
        <v>198</v>
      </c>
      <c r="E107" t="s">
        <v>14</v>
      </c>
      <c r="F107" t="s">
        <v>537</v>
      </c>
      <c r="G107" t="s">
        <v>209</v>
      </c>
      <c r="H107" t="s">
        <v>223</v>
      </c>
      <c r="I107" t="s">
        <v>214</v>
      </c>
      <c r="J107" t="s">
        <v>223</v>
      </c>
      <c r="K107" t="s">
        <v>259</v>
      </c>
      <c r="L107" t="s">
        <v>230</v>
      </c>
      <c r="M107" t="s">
        <v>233</v>
      </c>
      <c r="N107" t="s">
        <v>246</v>
      </c>
      <c r="P107" t="s">
        <v>248</v>
      </c>
      <c r="Q107" t="s">
        <v>567</v>
      </c>
      <c r="R107" t="s">
        <v>223</v>
      </c>
      <c r="S107" t="s">
        <v>223</v>
      </c>
      <c r="AA107" t="s">
        <v>222</v>
      </c>
    </row>
    <row r="108" spans="1:30" ht="17">
      <c r="A108" s="1" t="s">
        <v>330</v>
      </c>
      <c r="B108">
        <v>2014</v>
      </c>
      <c r="C108" t="s">
        <v>604</v>
      </c>
      <c r="D108" t="s">
        <v>70</v>
      </c>
      <c r="E108" t="s">
        <v>202</v>
      </c>
      <c r="F108" t="s">
        <v>537</v>
      </c>
      <c r="G108" t="s">
        <v>209</v>
      </c>
      <c r="H108" t="s">
        <v>223</v>
      </c>
      <c r="I108" t="s">
        <v>214</v>
      </c>
      <c r="J108" t="s">
        <v>223</v>
      </c>
      <c r="K108" t="s">
        <v>219</v>
      </c>
      <c r="L108" t="s">
        <v>229</v>
      </c>
      <c r="M108" t="s">
        <v>233</v>
      </c>
      <c r="N108" t="s">
        <v>235</v>
      </c>
      <c r="O108" t="s">
        <v>239</v>
      </c>
      <c r="P108" t="s">
        <v>248</v>
      </c>
      <c r="Q108" t="s">
        <v>541</v>
      </c>
      <c r="R108" t="s">
        <v>223</v>
      </c>
      <c r="S108" t="s">
        <v>223</v>
      </c>
      <c r="T108" t="s">
        <v>544</v>
      </c>
    </row>
    <row r="109" spans="1:30" ht="17">
      <c r="A109" s="1" t="s">
        <v>334</v>
      </c>
      <c r="B109">
        <v>2014</v>
      </c>
      <c r="C109" t="s">
        <v>604</v>
      </c>
      <c r="D109" t="s">
        <v>70</v>
      </c>
      <c r="E109" t="s">
        <v>14</v>
      </c>
      <c r="F109" t="s">
        <v>206</v>
      </c>
      <c r="G109" t="s">
        <v>209</v>
      </c>
      <c r="H109" t="s">
        <v>274</v>
      </c>
      <c r="I109" t="s">
        <v>215</v>
      </c>
      <c r="J109" t="s">
        <v>223</v>
      </c>
      <c r="K109" t="s">
        <v>219</v>
      </c>
      <c r="L109" t="s">
        <v>230</v>
      </c>
      <c r="M109" t="s">
        <v>232</v>
      </c>
      <c r="N109" t="s">
        <v>246</v>
      </c>
      <c r="O109" t="s">
        <v>223</v>
      </c>
      <c r="Q109" t="s">
        <v>253</v>
      </c>
      <c r="R109" t="s">
        <v>256</v>
      </c>
      <c r="S109" t="s">
        <v>223</v>
      </c>
    </row>
    <row r="110" spans="1:30" ht="17">
      <c r="A110" s="1" t="s">
        <v>335</v>
      </c>
      <c r="B110">
        <v>2014</v>
      </c>
      <c r="C110" t="s">
        <v>604</v>
      </c>
      <c r="D110" t="s">
        <v>70</v>
      </c>
      <c r="E110" t="s">
        <v>14</v>
      </c>
      <c r="F110" t="s">
        <v>208</v>
      </c>
      <c r="G110" t="s">
        <v>209</v>
      </c>
      <c r="H110" t="s">
        <v>225</v>
      </c>
      <c r="I110" t="s">
        <v>282</v>
      </c>
      <c r="J110" t="s">
        <v>223</v>
      </c>
      <c r="K110" t="s">
        <v>216</v>
      </c>
      <c r="L110" t="s">
        <v>229</v>
      </c>
      <c r="M110" t="s">
        <v>233</v>
      </c>
      <c r="N110" t="s">
        <v>246</v>
      </c>
      <c r="O110" t="s">
        <v>242</v>
      </c>
      <c r="Q110" t="s">
        <v>254</v>
      </c>
      <c r="R110" t="s">
        <v>223</v>
      </c>
      <c r="S110" t="s">
        <v>223</v>
      </c>
      <c r="W110" t="s">
        <v>595</v>
      </c>
    </row>
    <row r="111" spans="1:30" ht="17">
      <c r="A111" s="1" t="s">
        <v>317</v>
      </c>
      <c r="B111">
        <v>2014</v>
      </c>
      <c r="C111" t="s">
        <v>604</v>
      </c>
      <c r="D111" t="s">
        <v>199</v>
      </c>
      <c r="E111" t="s">
        <v>201</v>
      </c>
      <c r="F111" t="s">
        <v>205</v>
      </c>
      <c r="G111" t="s">
        <v>209</v>
      </c>
      <c r="H111" t="s">
        <v>227</v>
      </c>
      <c r="I111" t="s">
        <v>214</v>
      </c>
      <c r="J111" t="s">
        <v>223</v>
      </c>
      <c r="K111" t="s">
        <v>217</v>
      </c>
      <c r="L111" t="s">
        <v>229</v>
      </c>
      <c r="M111" t="s">
        <v>233</v>
      </c>
      <c r="N111" t="s">
        <v>235</v>
      </c>
      <c r="Q111" t="s">
        <v>253</v>
      </c>
      <c r="R111" t="s">
        <v>223</v>
      </c>
      <c r="S111" t="s">
        <v>223</v>
      </c>
      <c r="V111" t="s">
        <v>636</v>
      </c>
    </row>
    <row r="112" spans="1:30" ht="17">
      <c r="A112" s="1" t="s">
        <v>331</v>
      </c>
      <c r="B112">
        <v>2014</v>
      </c>
      <c r="C112" t="s">
        <v>604</v>
      </c>
      <c r="D112" t="s">
        <v>70</v>
      </c>
      <c r="E112" t="s">
        <v>14</v>
      </c>
      <c r="F112" t="s">
        <v>208</v>
      </c>
      <c r="G112" t="s">
        <v>209</v>
      </c>
      <c r="H112" t="s">
        <v>225</v>
      </c>
      <c r="I112" t="s">
        <v>213</v>
      </c>
      <c r="J112" t="s">
        <v>223</v>
      </c>
      <c r="K112" t="s">
        <v>219</v>
      </c>
      <c r="L112" t="s">
        <v>229</v>
      </c>
      <c r="M112" t="s">
        <v>232</v>
      </c>
      <c r="N112" t="s">
        <v>246</v>
      </c>
      <c r="O112" t="s">
        <v>242</v>
      </c>
      <c r="P112" t="s">
        <v>248</v>
      </c>
      <c r="Q112" t="s">
        <v>251</v>
      </c>
      <c r="R112" t="s">
        <v>223</v>
      </c>
      <c r="S112" t="s">
        <v>223</v>
      </c>
      <c r="T112" t="s">
        <v>540</v>
      </c>
      <c r="W112" t="s">
        <v>545</v>
      </c>
      <c r="AB112" t="s">
        <v>222</v>
      </c>
    </row>
    <row r="113" spans="1:27" ht="17">
      <c r="A113" s="1" t="s">
        <v>147</v>
      </c>
      <c r="B113">
        <v>2014</v>
      </c>
      <c r="C113" t="s">
        <v>604</v>
      </c>
      <c r="D113" t="s">
        <v>71</v>
      </c>
      <c r="E113" t="s">
        <v>14</v>
      </c>
      <c r="F113" t="s">
        <v>208</v>
      </c>
      <c r="G113" t="s">
        <v>209</v>
      </c>
      <c r="H113" t="s">
        <v>226</v>
      </c>
      <c r="I113" t="s">
        <v>215</v>
      </c>
      <c r="J113" t="s">
        <v>223</v>
      </c>
      <c r="K113" t="s">
        <v>220</v>
      </c>
      <c r="L113" t="s">
        <v>229</v>
      </c>
      <c r="M113" t="s">
        <v>232</v>
      </c>
      <c r="N113" t="s">
        <v>235</v>
      </c>
      <c r="Q113" t="s">
        <v>542</v>
      </c>
      <c r="R113" t="s">
        <v>223</v>
      </c>
      <c r="S113" t="s">
        <v>637</v>
      </c>
      <c r="V113" t="s">
        <v>638</v>
      </c>
      <c r="W113" t="s">
        <v>545</v>
      </c>
    </row>
    <row r="114" spans="1:27" ht="17">
      <c r="A114" s="1" t="s">
        <v>310</v>
      </c>
      <c r="B114">
        <v>2014</v>
      </c>
      <c r="C114" t="s">
        <v>604</v>
      </c>
      <c r="D114" t="s">
        <v>199</v>
      </c>
      <c r="E114" t="s">
        <v>201</v>
      </c>
      <c r="F114" t="s">
        <v>537</v>
      </c>
      <c r="G114" t="s">
        <v>210</v>
      </c>
      <c r="I114" t="s">
        <v>282</v>
      </c>
      <c r="J114" t="s">
        <v>223</v>
      </c>
      <c r="K114" t="s">
        <v>217</v>
      </c>
      <c r="L114" t="s">
        <v>229</v>
      </c>
      <c r="M114" t="s">
        <v>233</v>
      </c>
      <c r="N114" t="s">
        <v>246</v>
      </c>
      <c r="Q114" t="s">
        <v>254</v>
      </c>
      <c r="R114" t="s">
        <v>223</v>
      </c>
      <c r="S114" t="s">
        <v>223</v>
      </c>
    </row>
    <row r="115" spans="1:27" ht="17">
      <c r="A115" s="1" t="s">
        <v>348</v>
      </c>
      <c r="B115">
        <v>2014</v>
      </c>
      <c r="C115" t="s">
        <v>604</v>
      </c>
      <c r="D115" t="s">
        <v>70</v>
      </c>
      <c r="E115" t="s">
        <v>201</v>
      </c>
      <c r="F115" t="s">
        <v>537</v>
      </c>
      <c r="G115" t="s">
        <v>209</v>
      </c>
      <c r="H115" t="s">
        <v>223</v>
      </c>
      <c r="I115" t="s">
        <v>215</v>
      </c>
      <c r="J115" t="s">
        <v>223</v>
      </c>
      <c r="K115" t="s">
        <v>219</v>
      </c>
      <c r="L115" t="s">
        <v>229</v>
      </c>
      <c r="M115" t="s">
        <v>233</v>
      </c>
      <c r="N115" t="s">
        <v>236</v>
      </c>
      <c r="O115" t="s">
        <v>223</v>
      </c>
      <c r="Q115" t="s">
        <v>251</v>
      </c>
      <c r="R115" t="s">
        <v>256</v>
      </c>
      <c r="S115" t="s">
        <v>223</v>
      </c>
      <c r="X115" t="s">
        <v>639</v>
      </c>
    </row>
    <row r="116" spans="1:27" ht="17">
      <c r="A116" s="1" t="s">
        <v>337</v>
      </c>
      <c r="B116">
        <v>2014</v>
      </c>
      <c r="C116" t="s">
        <v>604</v>
      </c>
      <c r="D116" t="s">
        <v>70</v>
      </c>
      <c r="E116" t="s">
        <v>14</v>
      </c>
      <c r="F116" t="s">
        <v>537</v>
      </c>
      <c r="G116" t="s">
        <v>209</v>
      </c>
      <c r="H116" t="s">
        <v>225</v>
      </c>
      <c r="I116" t="s">
        <v>215</v>
      </c>
      <c r="J116" t="s">
        <v>223</v>
      </c>
      <c r="K116" t="s">
        <v>259</v>
      </c>
      <c r="L116" t="s">
        <v>230</v>
      </c>
      <c r="M116" t="s">
        <v>233</v>
      </c>
      <c r="N116" t="s">
        <v>236</v>
      </c>
      <c r="Q116" t="s">
        <v>251</v>
      </c>
      <c r="R116" t="s">
        <v>256</v>
      </c>
      <c r="S116" t="s">
        <v>223</v>
      </c>
      <c r="W116" t="s">
        <v>640</v>
      </c>
    </row>
    <row r="117" spans="1:27" ht="17">
      <c r="A117" s="1" t="s">
        <v>78</v>
      </c>
      <c r="B117">
        <v>2014</v>
      </c>
      <c r="C117" t="s">
        <v>604</v>
      </c>
      <c r="D117" t="s">
        <v>198</v>
      </c>
      <c r="E117" t="s">
        <v>14</v>
      </c>
      <c r="F117" t="s">
        <v>537</v>
      </c>
      <c r="G117" t="s">
        <v>209</v>
      </c>
      <c r="H117" t="s">
        <v>225</v>
      </c>
      <c r="I117" t="s">
        <v>282</v>
      </c>
      <c r="J117" t="s">
        <v>223</v>
      </c>
      <c r="K117" t="s">
        <v>219</v>
      </c>
      <c r="L117" t="s">
        <v>229</v>
      </c>
      <c r="M117" t="s">
        <v>233</v>
      </c>
      <c r="N117" t="s">
        <v>246</v>
      </c>
      <c r="O117" t="s">
        <v>223</v>
      </c>
      <c r="Q117" t="s">
        <v>251</v>
      </c>
      <c r="S117" t="s">
        <v>223</v>
      </c>
      <c r="V117" t="s">
        <v>599</v>
      </c>
    </row>
    <row r="118" spans="1:27" ht="17">
      <c r="A118" s="1" t="s">
        <v>333</v>
      </c>
      <c r="B118">
        <v>2014</v>
      </c>
      <c r="C118" t="s">
        <v>604</v>
      </c>
      <c r="D118" t="s">
        <v>70</v>
      </c>
      <c r="E118" t="s">
        <v>202</v>
      </c>
      <c r="F118" t="s">
        <v>537</v>
      </c>
      <c r="G118" t="s">
        <v>211</v>
      </c>
      <c r="I118" t="s">
        <v>282</v>
      </c>
      <c r="J118" t="s">
        <v>223</v>
      </c>
      <c r="K118" t="s">
        <v>218</v>
      </c>
      <c r="L118" t="s">
        <v>229</v>
      </c>
      <c r="M118" t="s">
        <v>233</v>
      </c>
      <c r="N118" t="s">
        <v>246</v>
      </c>
      <c r="Q118" t="s">
        <v>251</v>
      </c>
      <c r="R118" t="s">
        <v>223</v>
      </c>
      <c r="S118" t="s">
        <v>223</v>
      </c>
      <c r="T118" t="s">
        <v>540</v>
      </c>
    </row>
    <row r="119" spans="1:27" ht="17">
      <c r="A119" s="1" t="s">
        <v>301</v>
      </c>
      <c r="B119">
        <v>2014</v>
      </c>
      <c r="C119" t="s">
        <v>604</v>
      </c>
      <c r="D119" t="s">
        <v>198</v>
      </c>
      <c r="E119" t="s">
        <v>202</v>
      </c>
      <c r="F119" t="s">
        <v>208</v>
      </c>
      <c r="G119" t="s">
        <v>210</v>
      </c>
      <c r="H119" t="s">
        <v>225</v>
      </c>
      <c r="I119" t="s">
        <v>282</v>
      </c>
      <c r="J119" t="s">
        <v>223</v>
      </c>
      <c r="K119" t="s">
        <v>218</v>
      </c>
      <c r="L119" t="s">
        <v>229</v>
      </c>
      <c r="M119" t="s">
        <v>233</v>
      </c>
      <c r="N119" t="s">
        <v>235</v>
      </c>
      <c r="Q119" t="s">
        <v>223</v>
      </c>
      <c r="R119" t="s">
        <v>223</v>
      </c>
      <c r="S119" t="s">
        <v>223</v>
      </c>
      <c r="V119" t="s">
        <v>641</v>
      </c>
    </row>
    <row r="120" spans="1:27" ht="17">
      <c r="A120" s="1" t="s">
        <v>60</v>
      </c>
      <c r="B120">
        <v>2014</v>
      </c>
      <c r="C120" t="s">
        <v>604</v>
      </c>
      <c r="D120" t="s">
        <v>70</v>
      </c>
      <c r="E120" t="s">
        <v>14</v>
      </c>
      <c r="F120" t="s">
        <v>537</v>
      </c>
      <c r="G120" t="s">
        <v>211</v>
      </c>
      <c r="I120" t="s">
        <v>215</v>
      </c>
      <c r="J120" t="s">
        <v>223</v>
      </c>
      <c r="K120" t="s">
        <v>216</v>
      </c>
      <c r="L120" t="s">
        <v>229</v>
      </c>
      <c r="M120" t="s">
        <v>233</v>
      </c>
      <c r="N120" t="s">
        <v>246</v>
      </c>
      <c r="Q120" t="s">
        <v>251</v>
      </c>
      <c r="R120" t="s">
        <v>223</v>
      </c>
      <c r="S120" t="s">
        <v>223</v>
      </c>
      <c r="T120" t="s">
        <v>540</v>
      </c>
    </row>
    <row r="121" spans="1:27" ht="17">
      <c r="A121" s="1" t="s">
        <v>108</v>
      </c>
      <c r="B121">
        <v>2014</v>
      </c>
      <c r="C121" t="s">
        <v>604</v>
      </c>
      <c r="D121" t="s">
        <v>199</v>
      </c>
      <c r="E121" t="s">
        <v>202</v>
      </c>
      <c r="F121" t="s">
        <v>208</v>
      </c>
      <c r="G121" t="s">
        <v>209</v>
      </c>
      <c r="H121" t="s">
        <v>225</v>
      </c>
      <c r="I121" t="s">
        <v>282</v>
      </c>
      <c r="J121" t="s">
        <v>223</v>
      </c>
      <c r="K121" t="s">
        <v>218</v>
      </c>
      <c r="L121" t="s">
        <v>229</v>
      </c>
      <c r="M121" t="s">
        <v>233</v>
      </c>
      <c r="N121" t="s">
        <v>246</v>
      </c>
      <c r="O121" t="s">
        <v>242</v>
      </c>
      <c r="P121" t="s">
        <v>248</v>
      </c>
      <c r="Q121" t="s">
        <v>541</v>
      </c>
      <c r="R121" t="s">
        <v>223</v>
      </c>
      <c r="S121" t="s">
        <v>223</v>
      </c>
      <c r="W121" t="s">
        <v>595</v>
      </c>
    </row>
    <row r="122" spans="1:27" ht="17">
      <c r="A122" s="1" t="s">
        <v>345</v>
      </c>
      <c r="B122">
        <v>2014</v>
      </c>
      <c r="C122" t="s">
        <v>604</v>
      </c>
      <c r="D122" t="s">
        <v>198</v>
      </c>
      <c r="E122" t="s">
        <v>14</v>
      </c>
      <c r="F122" t="s">
        <v>537</v>
      </c>
      <c r="G122" t="s">
        <v>210</v>
      </c>
      <c r="I122" t="s">
        <v>215</v>
      </c>
      <c r="J122" t="s">
        <v>223</v>
      </c>
      <c r="K122" t="s">
        <v>259</v>
      </c>
      <c r="L122" t="s">
        <v>229</v>
      </c>
      <c r="M122" t="s">
        <v>233</v>
      </c>
      <c r="N122" t="s">
        <v>246</v>
      </c>
      <c r="Q122" t="s">
        <v>251</v>
      </c>
      <c r="R122" t="s">
        <v>223</v>
      </c>
      <c r="S122" t="s">
        <v>223</v>
      </c>
    </row>
    <row r="123" spans="1:27" ht="17">
      <c r="A123" s="1" t="s">
        <v>338</v>
      </c>
      <c r="B123">
        <v>2014</v>
      </c>
      <c r="C123" t="s">
        <v>604</v>
      </c>
      <c r="D123" t="s">
        <v>70</v>
      </c>
      <c r="E123" t="s">
        <v>14</v>
      </c>
      <c r="F123" t="s">
        <v>207</v>
      </c>
      <c r="G123" t="s">
        <v>210</v>
      </c>
      <c r="H123" t="s">
        <v>274</v>
      </c>
      <c r="I123" t="s">
        <v>215</v>
      </c>
      <c r="J123" t="s">
        <v>223</v>
      </c>
      <c r="K123" t="s">
        <v>219</v>
      </c>
      <c r="L123" t="s">
        <v>229</v>
      </c>
      <c r="M123" t="s">
        <v>233</v>
      </c>
      <c r="N123" t="s">
        <v>246</v>
      </c>
      <c r="O123" t="s">
        <v>239</v>
      </c>
      <c r="Q123" t="s">
        <v>567</v>
      </c>
      <c r="R123" t="s">
        <v>223</v>
      </c>
      <c r="S123" t="s">
        <v>223</v>
      </c>
      <c r="V123" t="s">
        <v>645</v>
      </c>
      <c r="W123" t="s">
        <v>646</v>
      </c>
    </row>
    <row r="124" spans="1:27" ht="17">
      <c r="A124" s="1" t="s">
        <v>319</v>
      </c>
      <c r="B124">
        <v>2014</v>
      </c>
      <c r="C124" t="s">
        <v>604</v>
      </c>
      <c r="D124" t="s">
        <v>70</v>
      </c>
      <c r="E124" t="s">
        <v>14</v>
      </c>
      <c r="F124" t="s">
        <v>537</v>
      </c>
      <c r="G124" t="s">
        <v>210</v>
      </c>
      <c r="I124" t="s">
        <v>214</v>
      </c>
      <c r="J124" t="s">
        <v>223</v>
      </c>
      <c r="K124" t="s">
        <v>219</v>
      </c>
      <c r="L124" t="s">
        <v>229</v>
      </c>
      <c r="M124" t="s">
        <v>233</v>
      </c>
      <c r="N124" t="s">
        <v>246</v>
      </c>
      <c r="O124" t="s">
        <v>242</v>
      </c>
      <c r="P124" t="s">
        <v>248</v>
      </c>
      <c r="Q124" t="s">
        <v>251</v>
      </c>
      <c r="R124" t="s">
        <v>223</v>
      </c>
      <c r="S124" t="s">
        <v>223</v>
      </c>
      <c r="T124" t="s">
        <v>544</v>
      </c>
      <c r="W124" t="s">
        <v>595</v>
      </c>
      <c r="X124" t="s">
        <v>647</v>
      </c>
    </row>
    <row r="125" spans="1:27" ht="17">
      <c r="A125" s="1" t="s">
        <v>322</v>
      </c>
      <c r="B125">
        <v>2014</v>
      </c>
      <c r="C125" t="s">
        <v>604</v>
      </c>
      <c r="D125" t="s">
        <v>70</v>
      </c>
      <c r="E125" t="s">
        <v>201</v>
      </c>
      <c r="F125" t="s">
        <v>537</v>
      </c>
      <c r="G125" t="s">
        <v>210</v>
      </c>
      <c r="H125" t="s">
        <v>274</v>
      </c>
      <c r="I125" t="s">
        <v>282</v>
      </c>
      <c r="J125" t="s">
        <v>223</v>
      </c>
      <c r="K125" t="s">
        <v>217</v>
      </c>
      <c r="L125" t="s">
        <v>229</v>
      </c>
      <c r="M125" t="s">
        <v>232</v>
      </c>
      <c r="N125" t="s">
        <v>246</v>
      </c>
      <c r="O125" t="s">
        <v>239</v>
      </c>
      <c r="Q125" t="s">
        <v>542</v>
      </c>
      <c r="R125" t="s">
        <v>223</v>
      </c>
      <c r="S125" t="s">
        <v>223</v>
      </c>
      <c r="W125" t="s">
        <v>648</v>
      </c>
    </row>
    <row r="126" spans="1:27" ht="17">
      <c r="A126" s="1" t="s">
        <v>92</v>
      </c>
      <c r="B126">
        <v>2014</v>
      </c>
      <c r="C126" t="s">
        <v>604</v>
      </c>
      <c r="D126" t="s">
        <v>199</v>
      </c>
      <c r="E126" t="s">
        <v>202</v>
      </c>
      <c r="F126" t="s">
        <v>537</v>
      </c>
      <c r="G126" t="s">
        <v>209</v>
      </c>
      <c r="H126" t="s">
        <v>274</v>
      </c>
      <c r="I126" t="s">
        <v>215</v>
      </c>
      <c r="J126" t="s">
        <v>224</v>
      </c>
      <c r="K126" t="s">
        <v>259</v>
      </c>
      <c r="L126" t="s">
        <v>230</v>
      </c>
      <c r="M126" t="s">
        <v>233</v>
      </c>
      <c r="N126" t="s">
        <v>246</v>
      </c>
      <c r="O126" t="s">
        <v>242</v>
      </c>
      <c r="P126" t="s">
        <v>248</v>
      </c>
      <c r="Q126" t="s">
        <v>251</v>
      </c>
      <c r="R126" t="s">
        <v>223</v>
      </c>
      <c r="S126" t="s">
        <v>223</v>
      </c>
      <c r="W126" t="s">
        <v>595</v>
      </c>
      <c r="X126" t="s">
        <v>650</v>
      </c>
    </row>
    <row r="127" spans="1:27" ht="17">
      <c r="A127" s="1" t="s">
        <v>328</v>
      </c>
      <c r="B127">
        <v>2014</v>
      </c>
      <c r="C127" t="s">
        <v>604</v>
      </c>
      <c r="D127" t="s">
        <v>199</v>
      </c>
      <c r="E127" t="s">
        <v>201</v>
      </c>
      <c r="F127" t="s">
        <v>537</v>
      </c>
      <c r="G127" t="s">
        <v>210</v>
      </c>
      <c r="H127" t="s">
        <v>274</v>
      </c>
      <c r="I127" t="s">
        <v>215</v>
      </c>
      <c r="J127" t="s">
        <v>223</v>
      </c>
      <c r="K127" t="s">
        <v>259</v>
      </c>
      <c r="L127" t="s">
        <v>229</v>
      </c>
      <c r="M127" t="s">
        <v>233</v>
      </c>
      <c r="N127" t="s">
        <v>246</v>
      </c>
      <c r="Q127" t="s">
        <v>251</v>
      </c>
      <c r="R127" t="s">
        <v>256</v>
      </c>
      <c r="S127" t="s">
        <v>653</v>
      </c>
      <c r="V127" t="s">
        <v>979</v>
      </c>
      <c r="W127" t="s">
        <v>652</v>
      </c>
    </row>
    <row r="128" spans="1:27" ht="17">
      <c r="A128" s="1" t="s">
        <v>307</v>
      </c>
      <c r="B128">
        <v>2014</v>
      </c>
      <c r="C128" t="s">
        <v>604</v>
      </c>
      <c r="D128" t="s">
        <v>71</v>
      </c>
      <c r="E128" t="s">
        <v>202</v>
      </c>
      <c r="F128" t="s">
        <v>537</v>
      </c>
      <c r="G128" t="s">
        <v>209</v>
      </c>
      <c r="H128" t="s">
        <v>225</v>
      </c>
      <c r="I128" t="s">
        <v>282</v>
      </c>
      <c r="J128" t="s">
        <v>224</v>
      </c>
      <c r="K128" t="s">
        <v>259</v>
      </c>
      <c r="L128" t="s">
        <v>229</v>
      </c>
      <c r="M128" t="s">
        <v>233</v>
      </c>
      <c r="N128" t="s">
        <v>246</v>
      </c>
      <c r="O128" t="s">
        <v>242</v>
      </c>
      <c r="P128" t="s">
        <v>248</v>
      </c>
      <c r="Q128" t="s">
        <v>223</v>
      </c>
      <c r="R128" t="s">
        <v>223</v>
      </c>
      <c r="S128" t="s">
        <v>223</v>
      </c>
      <c r="T128" t="s">
        <v>655</v>
      </c>
      <c r="AA128" t="s">
        <v>565</v>
      </c>
    </row>
    <row r="129" spans="1:29" ht="17">
      <c r="A129" s="1" t="s">
        <v>318</v>
      </c>
      <c r="B129">
        <v>2014</v>
      </c>
      <c r="C129" t="s">
        <v>604</v>
      </c>
      <c r="D129" t="s">
        <v>198</v>
      </c>
      <c r="E129" t="s">
        <v>14</v>
      </c>
      <c r="F129" t="s">
        <v>537</v>
      </c>
      <c r="G129" t="s">
        <v>210</v>
      </c>
      <c r="H129" t="s">
        <v>223</v>
      </c>
      <c r="I129" t="s">
        <v>282</v>
      </c>
      <c r="J129" t="s">
        <v>223</v>
      </c>
      <c r="K129" t="s">
        <v>259</v>
      </c>
      <c r="L129" t="s">
        <v>229</v>
      </c>
      <c r="M129" t="s">
        <v>233</v>
      </c>
      <c r="N129" t="s">
        <v>246</v>
      </c>
      <c r="O129" t="s">
        <v>223</v>
      </c>
      <c r="Q129" t="s">
        <v>254</v>
      </c>
      <c r="R129" t="s">
        <v>223</v>
      </c>
      <c r="S129" t="s">
        <v>223</v>
      </c>
      <c r="T129" t="s">
        <v>540</v>
      </c>
      <c r="AC129" s="15"/>
    </row>
    <row r="130" spans="1:29" ht="17">
      <c r="A130" s="1" t="s">
        <v>315</v>
      </c>
      <c r="B130">
        <v>2014</v>
      </c>
      <c r="C130" t="s">
        <v>604</v>
      </c>
      <c r="D130" t="s">
        <v>70</v>
      </c>
      <c r="E130" t="s">
        <v>202</v>
      </c>
      <c r="F130" t="s">
        <v>537</v>
      </c>
      <c r="G130" t="s">
        <v>209</v>
      </c>
      <c r="H130" t="s">
        <v>225</v>
      </c>
      <c r="I130" t="s">
        <v>215</v>
      </c>
      <c r="J130" t="s">
        <v>223</v>
      </c>
      <c r="K130" t="s">
        <v>657</v>
      </c>
      <c r="L130" t="s">
        <v>230</v>
      </c>
      <c r="M130" t="s">
        <v>233</v>
      </c>
      <c r="N130" t="s">
        <v>246</v>
      </c>
      <c r="O130" t="s">
        <v>242</v>
      </c>
      <c r="P130" t="s">
        <v>222</v>
      </c>
      <c r="Q130" t="s">
        <v>251</v>
      </c>
      <c r="R130" t="s">
        <v>257</v>
      </c>
      <c r="S130" t="s">
        <v>223</v>
      </c>
      <c r="T130" t="s">
        <v>543</v>
      </c>
      <c r="V130" t="s">
        <v>656</v>
      </c>
      <c r="W130" t="s">
        <v>663</v>
      </c>
      <c r="AA130" t="s">
        <v>222</v>
      </c>
    </row>
    <row r="131" spans="1:29" ht="17">
      <c r="A131" s="1" t="s">
        <v>85</v>
      </c>
      <c r="B131">
        <v>2014</v>
      </c>
      <c r="C131" t="s">
        <v>604</v>
      </c>
      <c r="D131" t="s">
        <v>198</v>
      </c>
      <c r="E131" t="s">
        <v>14</v>
      </c>
      <c r="F131" t="s">
        <v>205</v>
      </c>
      <c r="G131" t="s">
        <v>212</v>
      </c>
      <c r="H131" t="s">
        <v>223</v>
      </c>
      <c r="I131" t="s">
        <v>282</v>
      </c>
      <c r="J131" t="s">
        <v>223</v>
      </c>
      <c r="K131" t="s">
        <v>259</v>
      </c>
      <c r="L131" t="s">
        <v>229</v>
      </c>
      <c r="M131" t="s">
        <v>233</v>
      </c>
      <c r="N131" t="s">
        <v>552</v>
      </c>
      <c r="O131" t="s">
        <v>552</v>
      </c>
      <c r="Q131" t="s">
        <v>254</v>
      </c>
      <c r="R131" t="s">
        <v>223</v>
      </c>
      <c r="S131" t="s">
        <v>223</v>
      </c>
      <c r="T131" t="s">
        <v>687</v>
      </c>
      <c r="W131" t="s">
        <v>980</v>
      </c>
      <c r="AB131" t="s">
        <v>222</v>
      </c>
    </row>
    <row r="132" spans="1:29" ht="17">
      <c r="A132" s="1" t="s">
        <v>164</v>
      </c>
      <c r="B132">
        <v>2014</v>
      </c>
      <c r="C132" t="s">
        <v>604</v>
      </c>
      <c r="D132" t="s">
        <v>70</v>
      </c>
      <c r="E132" t="s">
        <v>14</v>
      </c>
      <c r="F132" t="s">
        <v>207</v>
      </c>
      <c r="G132" t="s">
        <v>210</v>
      </c>
      <c r="H132" t="s">
        <v>223</v>
      </c>
      <c r="I132" t="s">
        <v>214</v>
      </c>
      <c r="J132" t="s">
        <v>222</v>
      </c>
      <c r="K132" t="s">
        <v>259</v>
      </c>
      <c r="L132" t="s">
        <v>229</v>
      </c>
      <c r="M132" t="s">
        <v>232</v>
      </c>
      <c r="N132" t="s">
        <v>235</v>
      </c>
      <c r="Q132" t="s">
        <v>251</v>
      </c>
      <c r="R132" t="s">
        <v>256</v>
      </c>
      <c r="S132" t="s">
        <v>223</v>
      </c>
      <c r="T132" t="s">
        <v>687</v>
      </c>
      <c r="AA132" s="14"/>
      <c r="AC132" s="15"/>
    </row>
    <row r="133" spans="1:29" ht="17">
      <c r="A133" s="1" t="s">
        <v>342</v>
      </c>
      <c r="B133">
        <v>2014</v>
      </c>
      <c r="C133" t="s">
        <v>604</v>
      </c>
      <c r="D133" t="s">
        <v>71</v>
      </c>
      <c r="E133" t="s">
        <v>14</v>
      </c>
      <c r="F133" t="s">
        <v>208</v>
      </c>
      <c r="G133" t="s">
        <v>209</v>
      </c>
      <c r="H133" t="s">
        <v>225</v>
      </c>
      <c r="I133" t="s">
        <v>282</v>
      </c>
      <c r="J133" t="s">
        <v>223</v>
      </c>
      <c r="K133" t="s">
        <v>220</v>
      </c>
      <c r="L133" t="s">
        <v>229</v>
      </c>
      <c r="M133" t="s">
        <v>233</v>
      </c>
      <c r="N133" t="s">
        <v>246</v>
      </c>
      <c r="O133" t="s">
        <v>239</v>
      </c>
      <c r="P133" t="s">
        <v>222</v>
      </c>
      <c r="Q133" t="s">
        <v>223</v>
      </c>
      <c r="R133" t="s">
        <v>223</v>
      </c>
      <c r="S133" t="s">
        <v>223</v>
      </c>
      <c r="T133" t="s">
        <v>655</v>
      </c>
      <c r="W133" t="s">
        <v>631</v>
      </c>
      <c r="Z133" t="s">
        <v>664</v>
      </c>
    </row>
    <row r="134" spans="1:29" ht="17">
      <c r="A134" s="1" t="s">
        <v>349</v>
      </c>
      <c r="B134">
        <v>2014</v>
      </c>
      <c r="C134" t="s">
        <v>604</v>
      </c>
      <c r="D134" t="s">
        <v>70</v>
      </c>
      <c r="E134" t="s">
        <v>14</v>
      </c>
      <c r="F134" t="s">
        <v>208</v>
      </c>
      <c r="G134" t="s">
        <v>210</v>
      </c>
      <c r="H134" t="s">
        <v>225</v>
      </c>
      <c r="I134" t="s">
        <v>282</v>
      </c>
      <c r="J134" t="s">
        <v>223</v>
      </c>
      <c r="K134" t="s">
        <v>259</v>
      </c>
      <c r="L134" t="s">
        <v>229</v>
      </c>
      <c r="M134" t="s">
        <v>233</v>
      </c>
      <c r="N134" t="s">
        <v>246</v>
      </c>
      <c r="Q134" t="s">
        <v>251</v>
      </c>
      <c r="R134" t="s">
        <v>223</v>
      </c>
      <c r="S134" t="s">
        <v>223</v>
      </c>
      <c r="T134" t="s">
        <v>655</v>
      </c>
    </row>
    <row r="135" spans="1:29" ht="17">
      <c r="A135" s="1" t="s">
        <v>104</v>
      </c>
      <c r="B135">
        <v>2014</v>
      </c>
      <c r="C135" t="s">
        <v>604</v>
      </c>
      <c r="D135" t="s">
        <v>70</v>
      </c>
      <c r="E135" t="s">
        <v>202</v>
      </c>
      <c r="F135" t="s">
        <v>208</v>
      </c>
      <c r="G135" t="s">
        <v>209</v>
      </c>
      <c r="H135" t="s">
        <v>225</v>
      </c>
      <c r="I135" t="s">
        <v>282</v>
      </c>
      <c r="J135" t="s">
        <v>223</v>
      </c>
      <c r="K135" t="s">
        <v>219</v>
      </c>
      <c r="L135" t="s">
        <v>229</v>
      </c>
      <c r="M135" t="s">
        <v>233</v>
      </c>
      <c r="N135" t="s">
        <v>246</v>
      </c>
      <c r="O135" t="s">
        <v>244</v>
      </c>
      <c r="P135" t="s">
        <v>222</v>
      </c>
      <c r="R135" t="s">
        <v>223</v>
      </c>
      <c r="S135" t="s">
        <v>223</v>
      </c>
      <c r="T135" t="s">
        <v>655</v>
      </c>
      <c r="W135" t="s">
        <v>663</v>
      </c>
      <c r="X135" t="s">
        <v>666</v>
      </c>
      <c r="AC135" s="15"/>
    </row>
    <row r="136" spans="1:29" ht="17">
      <c r="A136" s="1" t="s">
        <v>308</v>
      </c>
      <c r="B136">
        <v>2014</v>
      </c>
      <c r="C136" t="s">
        <v>604</v>
      </c>
      <c r="D136" t="s">
        <v>199</v>
      </c>
      <c r="E136" t="s">
        <v>14</v>
      </c>
      <c r="F136" t="s">
        <v>208</v>
      </c>
      <c r="G136" t="s">
        <v>210</v>
      </c>
      <c r="H136" t="s">
        <v>225</v>
      </c>
      <c r="I136" t="s">
        <v>282</v>
      </c>
      <c r="J136" t="s">
        <v>223</v>
      </c>
      <c r="K136" t="s">
        <v>259</v>
      </c>
      <c r="L136" t="s">
        <v>229</v>
      </c>
      <c r="M136" t="s">
        <v>233</v>
      </c>
      <c r="N136" t="s">
        <v>235</v>
      </c>
      <c r="O136" t="s">
        <v>239</v>
      </c>
      <c r="P136" t="s">
        <v>248</v>
      </c>
      <c r="Q136" t="s">
        <v>541</v>
      </c>
      <c r="R136" t="s">
        <v>223</v>
      </c>
      <c r="S136" t="s">
        <v>223</v>
      </c>
      <c r="T136" t="s">
        <v>543</v>
      </c>
      <c r="Z136" t="s">
        <v>655</v>
      </c>
    </row>
    <row r="137" spans="1:29" ht="17">
      <c r="A137" s="1" t="s">
        <v>303</v>
      </c>
      <c r="B137">
        <v>2014</v>
      </c>
      <c r="C137" t="s">
        <v>604</v>
      </c>
      <c r="D137" t="s">
        <v>198</v>
      </c>
      <c r="E137" t="s">
        <v>14</v>
      </c>
      <c r="F137" t="s">
        <v>537</v>
      </c>
      <c r="G137" t="s">
        <v>210</v>
      </c>
      <c r="H137" t="s">
        <v>274</v>
      </c>
      <c r="I137" t="s">
        <v>215</v>
      </c>
      <c r="J137" t="s">
        <v>222</v>
      </c>
      <c r="K137" t="s">
        <v>259</v>
      </c>
      <c r="L137" t="s">
        <v>229</v>
      </c>
      <c r="M137" t="s">
        <v>233</v>
      </c>
      <c r="N137" t="s">
        <v>235</v>
      </c>
      <c r="Q137" t="s">
        <v>251</v>
      </c>
      <c r="R137" t="s">
        <v>223</v>
      </c>
      <c r="S137" t="s">
        <v>223</v>
      </c>
      <c r="T137" t="s">
        <v>565</v>
      </c>
      <c r="V137" t="s">
        <v>981</v>
      </c>
    </row>
    <row r="138" spans="1:29" ht="17">
      <c r="A138" s="1" t="s">
        <v>64</v>
      </c>
      <c r="B138">
        <v>2014</v>
      </c>
      <c r="C138" t="s">
        <v>604</v>
      </c>
      <c r="D138" t="s">
        <v>198</v>
      </c>
      <c r="E138" t="s">
        <v>201</v>
      </c>
      <c r="F138" t="s">
        <v>261</v>
      </c>
      <c r="G138" t="s">
        <v>209</v>
      </c>
      <c r="H138" t="s">
        <v>225</v>
      </c>
      <c r="I138" t="s">
        <v>215</v>
      </c>
      <c r="J138" t="s">
        <v>222</v>
      </c>
      <c r="K138" t="s">
        <v>657</v>
      </c>
      <c r="L138" t="s">
        <v>229</v>
      </c>
      <c r="M138" t="s">
        <v>232</v>
      </c>
      <c r="N138" t="s">
        <v>246</v>
      </c>
      <c r="O138" t="s">
        <v>242</v>
      </c>
      <c r="P138" t="s">
        <v>222</v>
      </c>
      <c r="Q138" t="s">
        <v>542</v>
      </c>
      <c r="R138" t="s">
        <v>257</v>
      </c>
      <c r="S138" t="s">
        <v>223</v>
      </c>
      <c r="AC138" s="14" t="s">
        <v>668</v>
      </c>
    </row>
    <row r="139" spans="1:29" ht="17">
      <c r="A139" s="1" t="s">
        <v>141</v>
      </c>
      <c r="B139">
        <v>2014</v>
      </c>
      <c r="C139" t="s">
        <v>604</v>
      </c>
      <c r="D139" t="s">
        <v>70</v>
      </c>
      <c r="E139" t="s">
        <v>202</v>
      </c>
      <c r="F139" t="s">
        <v>537</v>
      </c>
      <c r="G139" t="s">
        <v>209</v>
      </c>
      <c r="H139" t="s">
        <v>223</v>
      </c>
      <c r="I139" t="s">
        <v>215</v>
      </c>
      <c r="J139" t="s">
        <v>223</v>
      </c>
      <c r="K139" t="s">
        <v>657</v>
      </c>
      <c r="L139" t="s">
        <v>229</v>
      </c>
      <c r="M139" t="s">
        <v>233</v>
      </c>
      <c r="N139" t="s">
        <v>246</v>
      </c>
      <c r="O139" t="s">
        <v>242</v>
      </c>
      <c r="Q139" t="s">
        <v>251</v>
      </c>
      <c r="R139" t="s">
        <v>223</v>
      </c>
      <c r="S139" t="s">
        <v>223</v>
      </c>
      <c r="T139" t="s">
        <v>544</v>
      </c>
      <c r="W139" t="s">
        <v>663</v>
      </c>
      <c r="X139" t="s">
        <v>669</v>
      </c>
    </row>
    <row r="140" spans="1:29" ht="17">
      <c r="A140" s="1" t="s">
        <v>329</v>
      </c>
      <c r="B140">
        <v>2014</v>
      </c>
      <c r="C140" t="s">
        <v>604</v>
      </c>
      <c r="D140" t="s">
        <v>70</v>
      </c>
      <c r="E140" t="s">
        <v>14</v>
      </c>
      <c r="F140" t="s">
        <v>537</v>
      </c>
      <c r="G140" t="s">
        <v>210</v>
      </c>
      <c r="H140" t="s">
        <v>223</v>
      </c>
      <c r="I140" t="s">
        <v>215</v>
      </c>
      <c r="J140" t="s">
        <v>223</v>
      </c>
      <c r="K140" t="s">
        <v>216</v>
      </c>
      <c r="L140" t="s">
        <v>229</v>
      </c>
      <c r="M140" t="s">
        <v>233</v>
      </c>
      <c r="N140" t="s">
        <v>246</v>
      </c>
      <c r="O140" t="s">
        <v>223</v>
      </c>
      <c r="P140" t="s">
        <v>222</v>
      </c>
      <c r="Q140" t="s">
        <v>251</v>
      </c>
      <c r="R140" t="s">
        <v>257</v>
      </c>
      <c r="S140" t="s">
        <v>223</v>
      </c>
      <c r="T140" t="s">
        <v>540</v>
      </c>
    </row>
    <row r="141" spans="1:29" ht="17">
      <c r="A141" s="1" t="s">
        <v>325</v>
      </c>
      <c r="B141">
        <v>2014</v>
      </c>
      <c r="C141" t="s">
        <v>604</v>
      </c>
      <c r="D141" t="s">
        <v>70</v>
      </c>
      <c r="E141" t="s">
        <v>201</v>
      </c>
      <c r="F141" t="s">
        <v>263</v>
      </c>
      <c r="G141" t="s">
        <v>209</v>
      </c>
      <c r="H141" t="s">
        <v>227</v>
      </c>
      <c r="I141" t="s">
        <v>214</v>
      </c>
      <c r="J141" t="s">
        <v>223</v>
      </c>
      <c r="K141" t="s">
        <v>217</v>
      </c>
      <c r="L141" t="s">
        <v>229</v>
      </c>
      <c r="M141" t="s">
        <v>233</v>
      </c>
      <c r="N141" t="s">
        <v>246</v>
      </c>
      <c r="O141" t="s">
        <v>242</v>
      </c>
      <c r="P141" t="s">
        <v>222</v>
      </c>
      <c r="Q141" t="s">
        <v>541</v>
      </c>
      <c r="R141" t="s">
        <v>257</v>
      </c>
      <c r="S141" t="s">
        <v>223</v>
      </c>
      <c r="V141" t="s">
        <v>670</v>
      </c>
    </row>
    <row r="142" spans="1:29" ht="17">
      <c r="A142" s="1" t="s">
        <v>352</v>
      </c>
      <c r="B142">
        <v>2014</v>
      </c>
      <c r="C142" t="s">
        <v>604</v>
      </c>
      <c r="D142" t="s">
        <v>70</v>
      </c>
      <c r="E142" t="s">
        <v>14</v>
      </c>
      <c r="F142" t="s">
        <v>208</v>
      </c>
      <c r="G142" t="s">
        <v>209</v>
      </c>
      <c r="H142" t="s">
        <v>225</v>
      </c>
      <c r="I142" t="s">
        <v>215</v>
      </c>
      <c r="J142" t="s">
        <v>223</v>
      </c>
      <c r="K142" t="s">
        <v>218</v>
      </c>
      <c r="L142" t="s">
        <v>230</v>
      </c>
      <c r="M142" t="s">
        <v>233</v>
      </c>
      <c r="N142" t="s">
        <v>246</v>
      </c>
      <c r="Q142" t="s">
        <v>251</v>
      </c>
      <c r="R142" t="s">
        <v>256</v>
      </c>
      <c r="S142" t="s">
        <v>223</v>
      </c>
    </row>
    <row r="143" spans="1:29" ht="17">
      <c r="A143" s="1" t="s">
        <v>344</v>
      </c>
      <c r="B143">
        <v>2014</v>
      </c>
      <c r="C143" t="s">
        <v>604</v>
      </c>
      <c r="D143" t="s">
        <v>199</v>
      </c>
      <c r="E143" t="s">
        <v>201</v>
      </c>
      <c r="F143" t="s">
        <v>537</v>
      </c>
      <c r="G143" t="s">
        <v>209</v>
      </c>
      <c r="I143" t="s">
        <v>215</v>
      </c>
      <c r="J143" t="s">
        <v>223</v>
      </c>
      <c r="K143" t="s">
        <v>217</v>
      </c>
      <c r="L143" t="s">
        <v>229</v>
      </c>
      <c r="M143" t="s">
        <v>233</v>
      </c>
      <c r="N143" t="s">
        <v>246</v>
      </c>
      <c r="O143" t="s">
        <v>242</v>
      </c>
      <c r="Q143" t="s">
        <v>251</v>
      </c>
      <c r="R143" t="s">
        <v>257</v>
      </c>
      <c r="S143" t="s">
        <v>653</v>
      </c>
      <c r="W143" t="s">
        <v>648</v>
      </c>
    </row>
    <row r="144" spans="1:29" ht="17">
      <c r="A144" s="1" t="s">
        <v>296</v>
      </c>
      <c r="B144">
        <v>2014</v>
      </c>
      <c r="C144" t="s">
        <v>604</v>
      </c>
      <c r="D144" t="s">
        <v>198</v>
      </c>
      <c r="E144" t="s">
        <v>14</v>
      </c>
      <c r="F144" t="s">
        <v>537</v>
      </c>
      <c r="G144" t="s">
        <v>209</v>
      </c>
      <c r="I144" t="s">
        <v>214</v>
      </c>
      <c r="J144" t="s">
        <v>223</v>
      </c>
      <c r="K144" t="s">
        <v>216</v>
      </c>
      <c r="L144" t="s">
        <v>229</v>
      </c>
      <c r="M144" t="s">
        <v>232</v>
      </c>
      <c r="N144" t="s">
        <v>246</v>
      </c>
      <c r="O144" t="s">
        <v>239</v>
      </c>
      <c r="P144" t="s">
        <v>222</v>
      </c>
      <c r="Q144" t="s">
        <v>223</v>
      </c>
      <c r="R144" t="s">
        <v>223</v>
      </c>
      <c r="S144" t="s">
        <v>223</v>
      </c>
      <c r="W144" t="s">
        <v>631</v>
      </c>
      <c r="AC144" s="14" t="s">
        <v>671</v>
      </c>
    </row>
    <row r="145" spans="1:29" ht="17">
      <c r="A145" s="1" t="s">
        <v>326</v>
      </c>
      <c r="B145">
        <v>2014</v>
      </c>
      <c r="C145" t="s">
        <v>604</v>
      </c>
      <c r="D145" t="s">
        <v>71</v>
      </c>
      <c r="E145" t="s">
        <v>14</v>
      </c>
      <c r="F145" t="s">
        <v>537</v>
      </c>
      <c r="G145" t="s">
        <v>209</v>
      </c>
      <c r="H145" t="s">
        <v>225</v>
      </c>
      <c r="I145" t="s">
        <v>215</v>
      </c>
      <c r="J145" t="s">
        <v>223</v>
      </c>
      <c r="K145" t="s">
        <v>216</v>
      </c>
      <c r="L145" t="s">
        <v>230</v>
      </c>
      <c r="M145" t="s">
        <v>233</v>
      </c>
      <c r="N145" t="s">
        <v>235</v>
      </c>
      <c r="O145" t="s">
        <v>239</v>
      </c>
      <c r="Q145" t="s">
        <v>542</v>
      </c>
      <c r="R145" t="s">
        <v>256</v>
      </c>
      <c r="S145" t="s">
        <v>223</v>
      </c>
      <c r="T145" t="s">
        <v>540</v>
      </c>
      <c r="V145" t="s">
        <v>672</v>
      </c>
      <c r="W145" t="s">
        <v>663</v>
      </c>
    </row>
    <row r="146" spans="1:29" ht="17">
      <c r="A146" s="1" t="s">
        <v>305</v>
      </c>
      <c r="B146">
        <v>2014</v>
      </c>
      <c r="C146" t="s">
        <v>604</v>
      </c>
      <c r="D146" t="s">
        <v>198</v>
      </c>
      <c r="E146" t="s">
        <v>14</v>
      </c>
      <c r="F146" t="s">
        <v>537</v>
      </c>
      <c r="G146" t="s">
        <v>211</v>
      </c>
      <c r="H146" t="s">
        <v>223</v>
      </c>
      <c r="I146" t="s">
        <v>213</v>
      </c>
      <c r="J146" t="s">
        <v>223</v>
      </c>
      <c r="K146" t="s">
        <v>259</v>
      </c>
      <c r="L146" t="s">
        <v>230</v>
      </c>
      <c r="M146" t="s">
        <v>232</v>
      </c>
      <c r="N146" t="s">
        <v>235</v>
      </c>
      <c r="Q146" t="s">
        <v>542</v>
      </c>
      <c r="R146" t="s">
        <v>223</v>
      </c>
      <c r="S146" t="s">
        <v>223</v>
      </c>
    </row>
    <row r="147" spans="1:29" ht="17">
      <c r="A147" s="1" t="s">
        <v>324</v>
      </c>
      <c r="B147">
        <v>2014</v>
      </c>
      <c r="C147" t="s">
        <v>604</v>
      </c>
      <c r="D147" t="s">
        <v>199</v>
      </c>
      <c r="E147" t="s">
        <v>202</v>
      </c>
      <c r="F147" t="s">
        <v>537</v>
      </c>
      <c r="G147" t="s">
        <v>209</v>
      </c>
      <c r="H147" t="s">
        <v>225</v>
      </c>
      <c r="I147" t="s">
        <v>215</v>
      </c>
      <c r="J147" t="s">
        <v>223</v>
      </c>
      <c r="K147" t="s">
        <v>259</v>
      </c>
      <c r="L147" t="s">
        <v>229</v>
      </c>
      <c r="M147" t="s">
        <v>233</v>
      </c>
      <c r="N147" t="s">
        <v>235</v>
      </c>
      <c r="O147" t="s">
        <v>239</v>
      </c>
      <c r="P147" t="s">
        <v>223</v>
      </c>
      <c r="Q147" t="s">
        <v>251</v>
      </c>
      <c r="R147" t="s">
        <v>256</v>
      </c>
      <c r="S147" t="s">
        <v>223</v>
      </c>
      <c r="W147" t="s">
        <v>545</v>
      </c>
    </row>
    <row r="148" spans="1:29" ht="17">
      <c r="A148" s="1" t="s">
        <v>146</v>
      </c>
      <c r="B148">
        <v>2014</v>
      </c>
      <c r="C148" t="s">
        <v>604</v>
      </c>
      <c r="D148" t="s">
        <v>198</v>
      </c>
      <c r="E148" t="s">
        <v>201</v>
      </c>
      <c r="F148" t="s">
        <v>537</v>
      </c>
      <c r="G148" t="s">
        <v>209</v>
      </c>
      <c r="H148" t="s">
        <v>227</v>
      </c>
      <c r="I148" t="s">
        <v>215</v>
      </c>
      <c r="J148" t="s">
        <v>224</v>
      </c>
      <c r="K148" t="s">
        <v>219</v>
      </c>
      <c r="L148" t="s">
        <v>229</v>
      </c>
      <c r="M148" t="s">
        <v>232</v>
      </c>
      <c r="N148" t="s">
        <v>246</v>
      </c>
      <c r="O148" t="s">
        <v>239</v>
      </c>
      <c r="P148" t="s">
        <v>222</v>
      </c>
      <c r="Q148" t="s">
        <v>253</v>
      </c>
      <c r="R148" t="s">
        <v>223</v>
      </c>
      <c r="S148" t="s">
        <v>223</v>
      </c>
      <c r="W148" t="s">
        <v>673</v>
      </c>
    </row>
    <row r="149" spans="1:29" ht="17">
      <c r="A149" s="1" t="s">
        <v>44</v>
      </c>
      <c r="B149">
        <v>2014</v>
      </c>
      <c r="C149" t="s">
        <v>604</v>
      </c>
      <c r="D149" t="s">
        <v>70</v>
      </c>
      <c r="E149" t="s">
        <v>202</v>
      </c>
      <c r="F149" t="s">
        <v>537</v>
      </c>
      <c r="G149" t="s">
        <v>209</v>
      </c>
      <c r="H149" t="s">
        <v>225</v>
      </c>
      <c r="I149" t="s">
        <v>215</v>
      </c>
      <c r="J149" t="s">
        <v>223</v>
      </c>
      <c r="K149" t="s">
        <v>219</v>
      </c>
      <c r="L149" t="s">
        <v>230</v>
      </c>
      <c r="M149" t="s">
        <v>233</v>
      </c>
      <c r="N149" t="s">
        <v>246</v>
      </c>
      <c r="O149" t="s">
        <v>242</v>
      </c>
      <c r="P149" t="s">
        <v>222</v>
      </c>
      <c r="Q149" t="s">
        <v>674</v>
      </c>
      <c r="R149" t="s">
        <v>223</v>
      </c>
      <c r="T149" t="s">
        <v>544</v>
      </c>
      <c r="W149" t="s">
        <v>545</v>
      </c>
      <c r="AB149" t="s">
        <v>222</v>
      </c>
    </row>
    <row r="150" spans="1:29" ht="17">
      <c r="A150" s="1" t="s">
        <v>343</v>
      </c>
      <c r="B150">
        <v>2014</v>
      </c>
      <c r="C150" t="s">
        <v>604</v>
      </c>
      <c r="D150" t="s">
        <v>70</v>
      </c>
      <c r="E150" t="s">
        <v>201</v>
      </c>
      <c r="F150" t="s">
        <v>537</v>
      </c>
      <c r="G150" t="s">
        <v>209</v>
      </c>
      <c r="H150" t="s">
        <v>274</v>
      </c>
      <c r="I150" t="s">
        <v>215</v>
      </c>
      <c r="J150" t="s">
        <v>223</v>
      </c>
      <c r="K150" t="s">
        <v>217</v>
      </c>
      <c r="L150" t="s">
        <v>230</v>
      </c>
      <c r="N150" t="s">
        <v>246</v>
      </c>
      <c r="Q150" t="s">
        <v>253</v>
      </c>
      <c r="R150" t="s">
        <v>223</v>
      </c>
      <c r="S150" t="s">
        <v>223</v>
      </c>
      <c r="V150" t="s">
        <v>675</v>
      </c>
    </row>
    <row r="151" spans="1:29" ht="17">
      <c r="A151" s="1" t="s">
        <v>350</v>
      </c>
      <c r="B151">
        <v>2014</v>
      </c>
      <c r="C151" t="s">
        <v>604</v>
      </c>
      <c r="D151" t="s">
        <v>70</v>
      </c>
      <c r="E151" t="s">
        <v>14</v>
      </c>
      <c r="F151" t="s">
        <v>537</v>
      </c>
      <c r="G151" t="s">
        <v>209</v>
      </c>
      <c r="H151" t="s">
        <v>274</v>
      </c>
      <c r="I151" t="s">
        <v>214</v>
      </c>
      <c r="J151" t="s">
        <v>223</v>
      </c>
      <c r="K151" t="s">
        <v>219</v>
      </c>
      <c r="L151" t="s">
        <v>229</v>
      </c>
      <c r="M151" t="s">
        <v>233</v>
      </c>
      <c r="N151" t="s">
        <v>246</v>
      </c>
      <c r="O151" t="s">
        <v>239</v>
      </c>
      <c r="P151" t="s">
        <v>248</v>
      </c>
      <c r="Q151" t="s">
        <v>251</v>
      </c>
      <c r="R151" t="s">
        <v>223</v>
      </c>
      <c r="S151" t="s">
        <v>223</v>
      </c>
      <c r="T151" t="s">
        <v>540</v>
      </c>
      <c r="W151" t="s">
        <v>676</v>
      </c>
    </row>
    <row r="152" spans="1:29" ht="17">
      <c r="A152" s="1" t="s">
        <v>80</v>
      </c>
      <c r="B152">
        <v>2014</v>
      </c>
      <c r="C152" t="s">
        <v>604</v>
      </c>
      <c r="D152" t="s">
        <v>199</v>
      </c>
      <c r="E152" t="s">
        <v>14</v>
      </c>
      <c r="F152" t="s">
        <v>537</v>
      </c>
      <c r="G152" t="s">
        <v>209</v>
      </c>
      <c r="I152" t="s">
        <v>214</v>
      </c>
      <c r="J152" t="s">
        <v>223</v>
      </c>
      <c r="K152" t="s">
        <v>259</v>
      </c>
      <c r="L152" t="s">
        <v>229</v>
      </c>
      <c r="M152" t="s">
        <v>233</v>
      </c>
      <c r="N152" t="s">
        <v>235</v>
      </c>
      <c r="Q152" t="s">
        <v>251</v>
      </c>
      <c r="R152" t="s">
        <v>223</v>
      </c>
      <c r="S152" t="s">
        <v>223</v>
      </c>
      <c r="T152" t="s">
        <v>540</v>
      </c>
    </row>
    <row r="153" spans="1:29" ht="17">
      <c r="A153" s="1" t="s">
        <v>67</v>
      </c>
      <c r="B153">
        <v>2014</v>
      </c>
      <c r="C153" t="s">
        <v>604</v>
      </c>
      <c r="D153" t="s">
        <v>71</v>
      </c>
      <c r="E153" t="s">
        <v>14</v>
      </c>
      <c r="F153" t="s">
        <v>208</v>
      </c>
      <c r="G153" t="s">
        <v>210</v>
      </c>
      <c r="H153" t="s">
        <v>226</v>
      </c>
      <c r="I153" t="s">
        <v>213</v>
      </c>
      <c r="J153" t="s">
        <v>223</v>
      </c>
      <c r="K153" t="s">
        <v>220</v>
      </c>
      <c r="L153" t="s">
        <v>229</v>
      </c>
      <c r="M153" t="s">
        <v>233</v>
      </c>
      <c r="N153" t="s">
        <v>235</v>
      </c>
      <c r="O153" t="s">
        <v>239</v>
      </c>
      <c r="P153" t="s">
        <v>248</v>
      </c>
      <c r="Q153" t="s">
        <v>567</v>
      </c>
      <c r="R153" t="s">
        <v>223</v>
      </c>
      <c r="S153" t="s">
        <v>223</v>
      </c>
      <c r="Z153" t="s">
        <v>561</v>
      </c>
    </row>
    <row r="154" spans="1:29" ht="17">
      <c r="A154" s="1" t="s">
        <v>144</v>
      </c>
      <c r="B154">
        <v>2014</v>
      </c>
      <c r="C154" t="s">
        <v>604</v>
      </c>
      <c r="D154" t="s">
        <v>70</v>
      </c>
      <c r="E154" t="s">
        <v>202</v>
      </c>
      <c r="F154" t="s">
        <v>537</v>
      </c>
      <c r="H154" t="s">
        <v>274</v>
      </c>
      <c r="I154" t="s">
        <v>215</v>
      </c>
      <c r="J154" t="s">
        <v>223</v>
      </c>
      <c r="K154" t="s">
        <v>259</v>
      </c>
      <c r="L154" t="s">
        <v>229</v>
      </c>
      <c r="M154" t="s">
        <v>233</v>
      </c>
      <c r="N154" t="s">
        <v>246</v>
      </c>
      <c r="O154" t="s">
        <v>242</v>
      </c>
      <c r="P154" t="s">
        <v>248</v>
      </c>
      <c r="Q154" t="s">
        <v>541</v>
      </c>
      <c r="R154" t="s">
        <v>223</v>
      </c>
      <c r="S154" t="s">
        <v>223</v>
      </c>
      <c r="V154" t="s">
        <v>675</v>
      </c>
      <c r="W154" t="s">
        <v>677</v>
      </c>
    </row>
    <row r="155" spans="1:29" ht="17">
      <c r="A155" s="1" t="s">
        <v>117</v>
      </c>
      <c r="B155">
        <v>2014</v>
      </c>
      <c r="C155" t="s">
        <v>604</v>
      </c>
      <c r="D155" t="s">
        <v>198</v>
      </c>
      <c r="E155" t="s">
        <v>14</v>
      </c>
      <c r="F155" t="s">
        <v>537</v>
      </c>
      <c r="G155" t="s">
        <v>211</v>
      </c>
      <c r="I155" t="s">
        <v>282</v>
      </c>
      <c r="J155" t="s">
        <v>223</v>
      </c>
      <c r="K155" t="s">
        <v>259</v>
      </c>
      <c r="L155" t="s">
        <v>229</v>
      </c>
      <c r="M155" t="s">
        <v>233</v>
      </c>
      <c r="N155" t="s">
        <v>235</v>
      </c>
      <c r="Q155" t="s">
        <v>254</v>
      </c>
      <c r="R155" t="s">
        <v>223</v>
      </c>
      <c r="S155" t="s">
        <v>223</v>
      </c>
      <c r="T155" t="s">
        <v>540</v>
      </c>
      <c r="AB155" t="s">
        <v>222</v>
      </c>
    </row>
    <row r="156" spans="1:29" ht="17">
      <c r="A156" s="1" t="s">
        <v>346</v>
      </c>
      <c r="B156">
        <v>2014</v>
      </c>
      <c r="C156" t="s">
        <v>604</v>
      </c>
      <c r="D156" t="s">
        <v>199</v>
      </c>
      <c r="E156" t="s">
        <v>202</v>
      </c>
      <c r="F156" t="s">
        <v>537</v>
      </c>
      <c r="G156" t="s">
        <v>210</v>
      </c>
      <c r="I156" t="s">
        <v>282</v>
      </c>
      <c r="J156" t="s">
        <v>223</v>
      </c>
      <c r="K156" t="s">
        <v>218</v>
      </c>
      <c r="L156" t="s">
        <v>230</v>
      </c>
      <c r="M156" t="s">
        <v>233</v>
      </c>
      <c r="N156" t="s">
        <v>246</v>
      </c>
      <c r="Q156" t="s">
        <v>251</v>
      </c>
      <c r="R156" t="s">
        <v>223</v>
      </c>
      <c r="S156" t="s">
        <v>223</v>
      </c>
      <c r="T156" t="s">
        <v>540</v>
      </c>
      <c r="Z156" t="s">
        <v>565</v>
      </c>
    </row>
    <row r="157" spans="1:29" ht="17">
      <c r="A157" s="1" t="s">
        <v>298</v>
      </c>
      <c r="B157">
        <v>2014</v>
      </c>
      <c r="C157" t="s">
        <v>604</v>
      </c>
      <c r="D157" t="s">
        <v>70</v>
      </c>
      <c r="E157" t="s">
        <v>201</v>
      </c>
      <c r="F157" t="s">
        <v>205</v>
      </c>
      <c r="G157" t="s">
        <v>209</v>
      </c>
      <c r="H157" t="s">
        <v>226</v>
      </c>
      <c r="I157" t="s">
        <v>214</v>
      </c>
      <c r="J157" t="s">
        <v>223</v>
      </c>
      <c r="K157" t="s">
        <v>219</v>
      </c>
      <c r="L157" t="s">
        <v>229</v>
      </c>
      <c r="M157" t="s">
        <v>233</v>
      </c>
      <c r="N157" t="s">
        <v>246</v>
      </c>
      <c r="Q157" t="s">
        <v>541</v>
      </c>
      <c r="R157" t="s">
        <v>223</v>
      </c>
      <c r="S157" t="s">
        <v>679</v>
      </c>
      <c r="T157" t="s">
        <v>544</v>
      </c>
      <c r="AB157" t="s">
        <v>222</v>
      </c>
      <c r="AC157" s="14" t="s">
        <v>678</v>
      </c>
    </row>
    <row r="158" spans="1:29" ht="17">
      <c r="A158" s="1" t="s">
        <v>137</v>
      </c>
      <c r="B158">
        <v>2014</v>
      </c>
      <c r="C158" t="s">
        <v>604</v>
      </c>
      <c r="D158" t="s">
        <v>70</v>
      </c>
      <c r="E158" t="s">
        <v>201</v>
      </c>
      <c r="F158" t="s">
        <v>537</v>
      </c>
      <c r="G158" t="s">
        <v>210</v>
      </c>
      <c r="I158" t="s">
        <v>282</v>
      </c>
      <c r="J158" t="s">
        <v>223</v>
      </c>
      <c r="K158" t="s">
        <v>217</v>
      </c>
      <c r="L158" t="s">
        <v>229</v>
      </c>
      <c r="M158" t="s">
        <v>233</v>
      </c>
      <c r="N158" t="s">
        <v>246</v>
      </c>
      <c r="O158" t="s">
        <v>242</v>
      </c>
      <c r="P158" t="s">
        <v>222</v>
      </c>
      <c r="Q158" t="s">
        <v>251</v>
      </c>
      <c r="R158" t="s">
        <v>223</v>
      </c>
      <c r="S158" t="s">
        <v>223</v>
      </c>
      <c r="W158" t="s">
        <v>631</v>
      </c>
      <c r="AB158" t="s">
        <v>222</v>
      </c>
    </row>
    <row r="159" spans="1:29" ht="17">
      <c r="A159" s="1" t="s">
        <v>122</v>
      </c>
      <c r="B159">
        <v>2014</v>
      </c>
      <c r="C159" t="s">
        <v>604</v>
      </c>
      <c r="D159" t="s">
        <v>198</v>
      </c>
      <c r="E159" t="s">
        <v>14</v>
      </c>
      <c r="F159" t="s">
        <v>208</v>
      </c>
      <c r="G159" t="s">
        <v>210</v>
      </c>
      <c r="I159" t="s">
        <v>282</v>
      </c>
      <c r="J159" t="s">
        <v>223</v>
      </c>
      <c r="K159" t="s">
        <v>216</v>
      </c>
      <c r="L159" t="s">
        <v>229</v>
      </c>
      <c r="M159" t="s">
        <v>233</v>
      </c>
      <c r="N159" t="s">
        <v>246</v>
      </c>
      <c r="Q159" t="s">
        <v>567</v>
      </c>
      <c r="R159" t="s">
        <v>223</v>
      </c>
      <c r="S159" t="s">
        <v>223</v>
      </c>
      <c r="T159" t="s">
        <v>982</v>
      </c>
    </row>
    <row r="160" spans="1:29" ht="17">
      <c r="A160" s="1" t="s">
        <v>320</v>
      </c>
      <c r="B160">
        <v>2014</v>
      </c>
      <c r="C160" t="s">
        <v>604</v>
      </c>
      <c r="D160" t="s">
        <v>198</v>
      </c>
      <c r="E160" t="s">
        <v>14</v>
      </c>
      <c r="F160" t="s">
        <v>208</v>
      </c>
      <c r="G160" t="s">
        <v>210</v>
      </c>
      <c r="I160" t="s">
        <v>282</v>
      </c>
      <c r="J160" t="s">
        <v>223</v>
      </c>
      <c r="K160" t="s">
        <v>219</v>
      </c>
      <c r="L160" t="s">
        <v>229</v>
      </c>
      <c r="M160" t="s">
        <v>233</v>
      </c>
      <c r="Q160" t="s">
        <v>567</v>
      </c>
      <c r="R160" t="s">
        <v>223</v>
      </c>
      <c r="S160" t="s">
        <v>223</v>
      </c>
      <c r="T160" t="s">
        <v>982</v>
      </c>
      <c r="V160" t="s">
        <v>565</v>
      </c>
      <c r="W160" t="s">
        <v>681</v>
      </c>
    </row>
    <row r="161" spans="1:28" ht="17">
      <c r="A161" s="1" t="s">
        <v>142</v>
      </c>
      <c r="B161">
        <v>2014</v>
      </c>
      <c r="C161" t="s">
        <v>604</v>
      </c>
      <c r="D161" t="s">
        <v>198</v>
      </c>
      <c r="E161" t="s">
        <v>14</v>
      </c>
      <c r="F161" t="s">
        <v>537</v>
      </c>
      <c r="G161" t="s">
        <v>209</v>
      </c>
      <c r="H161" t="s">
        <v>225</v>
      </c>
      <c r="I161" t="s">
        <v>215</v>
      </c>
      <c r="J161" t="s">
        <v>223</v>
      </c>
      <c r="K161" t="s">
        <v>259</v>
      </c>
      <c r="L161" t="s">
        <v>229</v>
      </c>
      <c r="M161" t="s">
        <v>232</v>
      </c>
      <c r="N161" t="s">
        <v>246</v>
      </c>
      <c r="Q161" t="s">
        <v>541</v>
      </c>
      <c r="R161" t="s">
        <v>223</v>
      </c>
      <c r="S161" t="s">
        <v>223</v>
      </c>
      <c r="T161" t="s">
        <v>540</v>
      </c>
      <c r="W161" t="s">
        <v>682</v>
      </c>
    </row>
    <row r="162" spans="1:28" ht="17">
      <c r="A162" s="1" t="s">
        <v>353</v>
      </c>
      <c r="B162">
        <v>2014</v>
      </c>
      <c r="C162" t="s">
        <v>604</v>
      </c>
      <c r="D162" t="s">
        <v>198</v>
      </c>
      <c r="E162" t="s">
        <v>14</v>
      </c>
      <c r="F162" t="s">
        <v>207</v>
      </c>
      <c r="G162" t="s">
        <v>210</v>
      </c>
      <c r="I162" t="s">
        <v>282</v>
      </c>
      <c r="J162" t="s">
        <v>223</v>
      </c>
      <c r="K162" t="s">
        <v>259</v>
      </c>
      <c r="L162" t="s">
        <v>229</v>
      </c>
      <c r="M162" t="s">
        <v>233</v>
      </c>
      <c r="N162" t="s">
        <v>235</v>
      </c>
      <c r="Q162" t="s">
        <v>683</v>
      </c>
      <c r="R162" t="s">
        <v>223</v>
      </c>
      <c r="S162" t="s">
        <v>223</v>
      </c>
      <c r="T162" t="s">
        <v>543</v>
      </c>
    </row>
    <row r="163" spans="1:28" ht="17">
      <c r="A163" s="1" t="s">
        <v>68</v>
      </c>
      <c r="B163">
        <v>2014</v>
      </c>
      <c r="C163" t="s">
        <v>604</v>
      </c>
      <c r="D163" t="s">
        <v>71</v>
      </c>
      <c r="E163" t="s">
        <v>14</v>
      </c>
      <c r="F163" t="s">
        <v>207</v>
      </c>
      <c r="G163" t="s">
        <v>210</v>
      </c>
      <c r="H163" t="s">
        <v>274</v>
      </c>
      <c r="I163" t="s">
        <v>215</v>
      </c>
      <c r="J163" t="s">
        <v>223</v>
      </c>
      <c r="K163" t="s">
        <v>220</v>
      </c>
      <c r="L163" t="s">
        <v>229</v>
      </c>
      <c r="M163" t="s">
        <v>233</v>
      </c>
      <c r="N163" t="s">
        <v>235</v>
      </c>
      <c r="Q163" t="s">
        <v>542</v>
      </c>
      <c r="R163" t="s">
        <v>223</v>
      </c>
      <c r="S163" t="s">
        <v>223</v>
      </c>
      <c r="T163" t="s">
        <v>685</v>
      </c>
      <c r="V163" t="s">
        <v>684</v>
      </c>
    </row>
    <row r="164" spans="1:28" ht="17">
      <c r="A164" s="1" t="s">
        <v>97</v>
      </c>
      <c r="B164">
        <v>2014</v>
      </c>
      <c r="C164" t="s">
        <v>604</v>
      </c>
      <c r="D164" t="s">
        <v>70</v>
      </c>
      <c r="E164" t="s">
        <v>202</v>
      </c>
      <c r="F164" t="s">
        <v>537</v>
      </c>
      <c r="G164" t="s">
        <v>209</v>
      </c>
      <c r="I164" t="s">
        <v>215</v>
      </c>
      <c r="J164" t="s">
        <v>223</v>
      </c>
      <c r="K164" t="s">
        <v>219</v>
      </c>
      <c r="L164" t="s">
        <v>230</v>
      </c>
      <c r="M164" t="s">
        <v>233</v>
      </c>
      <c r="N164" t="s">
        <v>246</v>
      </c>
      <c r="Q164" t="s">
        <v>253</v>
      </c>
      <c r="R164" t="s">
        <v>256</v>
      </c>
      <c r="S164" t="s">
        <v>223</v>
      </c>
      <c r="T164" t="s">
        <v>540</v>
      </c>
    </row>
    <row r="165" spans="1:28" ht="17">
      <c r="A165" s="1" t="s">
        <v>332</v>
      </c>
      <c r="B165">
        <v>2014</v>
      </c>
      <c r="C165" t="s">
        <v>604</v>
      </c>
      <c r="D165" t="s">
        <v>70</v>
      </c>
      <c r="E165" t="s">
        <v>14</v>
      </c>
      <c r="F165" t="s">
        <v>537</v>
      </c>
      <c r="G165" t="s">
        <v>210</v>
      </c>
      <c r="H165" t="s">
        <v>274</v>
      </c>
      <c r="I165" t="s">
        <v>215</v>
      </c>
      <c r="J165" t="s">
        <v>223</v>
      </c>
      <c r="K165" t="s">
        <v>216</v>
      </c>
      <c r="L165" t="s">
        <v>229</v>
      </c>
      <c r="M165" t="s">
        <v>233</v>
      </c>
      <c r="N165" t="s">
        <v>246</v>
      </c>
      <c r="O165" t="s">
        <v>239</v>
      </c>
      <c r="P165" t="s">
        <v>248</v>
      </c>
      <c r="Q165" t="s">
        <v>251</v>
      </c>
      <c r="R165" t="s">
        <v>223</v>
      </c>
      <c r="S165" t="s">
        <v>223</v>
      </c>
      <c r="W165" t="s">
        <v>545</v>
      </c>
    </row>
    <row r="166" spans="1:28" ht="17">
      <c r="A166" s="1" t="s">
        <v>306</v>
      </c>
      <c r="B166">
        <v>2014</v>
      </c>
      <c r="C166" t="s">
        <v>604</v>
      </c>
      <c r="D166" t="s">
        <v>198</v>
      </c>
      <c r="E166" t="s">
        <v>201</v>
      </c>
      <c r="F166" t="s">
        <v>537</v>
      </c>
      <c r="G166" t="s">
        <v>211</v>
      </c>
      <c r="I166" t="s">
        <v>214</v>
      </c>
      <c r="J166" t="s">
        <v>223</v>
      </c>
      <c r="K166" t="s">
        <v>217</v>
      </c>
      <c r="L166" t="s">
        <v>229</v>
      </c>
      <c r="M166" t="s">
        <v>233</v>
      </c>
      <c r="N166" t="s">
        <v>235</v>
      </c>
      <c r="O166" t="s">
        <v>240</v>
      </c>
      <c r="Q166" t="s">
        <v>542</v>
      </c>
      <c r="R166" t="s">
        <v>223</v>
      </c>
      <c r="S166" t="s">
        <v>223</v>
      </c>
      <c r="Z166" t="s">
        <v>689</v>
      </c>
    </row>
    <row r="167" spans="1:28" ht="17">
      <c r="A167" s="1" t="s">
        <v>311</v>
      </c>
      <c r="B167">
        <v>2014</v>
      </c>
      <c r="C167" t="s">
        <v>604</v>
      </c>
      <c r="D167" t="s">
        <v>198</v>
      </c>
      <c r="E167" t="s">
        <v>201</v>
      </c>
      <c r="F167" t="s">
        <v>207</v>
      </c>
      <c r="G167" t="s">
        <v>210</v>
      </c>
      <c r="H167" t="s">
        <v>225</v>
      </c>
      <c r="I167" t="s">
        <v>213</v>
      </c>
      <c r="J167" t="s">
        <v>223</v>
      </c>
      <c r="K167" t="s">
        <v>259</v>
      </c>
      <c r="L167" t="s">
        <v>229</v>
      </c>
      <c r="M167" t="s">
        <v>233</v>
      </c>
      <c r="N167" t="s">
        <v>235</v>
      </c>
      <c r="Q167" t="s">
        <v>542</v>
      </c>
      <c r="R167" t="s">
        <v>223</v>
      </c>
      <c r="S167" t="s">
        <v>223</v>
      </c>
      <c r="V167" t="s">
        <v>690</v>
      </c>
    </row>
    <row r="168" spans="1:28" ht="17">
      <c r="A168" s="1" t="s">
        <v>313</v>
      </c>
      <c r="B168">
        <v>2014</v>
      </c>
      <c r="C168" t="s">
        <v>604</v>
      </c>
      <c r="D168" t="s">
        <v>70</v>
      </c>
      <c r="E168" t="s">
        <v>692</v>
      </c>
      <c r="F168" t="s">
        <v>205</v>
      </c>
      <c r="G168" t="s">
        <v>210</v>
      </c>
      <c r="H168" t="s">
        <v>274</v>
      </c>
      <c r="I168" t="s">
        <v>214</v>
      </c>
      <c r="J168" t="s">
        <v>223</v>
      </c>
      <c r="K168" t="s">
        <v>216</v>
      </c>
      <c r="L168" t="s">
        <v>229</v>
      </c>
      <c r="M168" t="s">
        <v>233</v>
      </c>
      <c r="N168" t="s">
        <v>246</v>
      </c>
      <c r="O168" t="s">
        <v>239</v>
      </c>
      <c r="P168" t="s">
        <v>248</v>
      </c>
      <c r="Q168" t="s">
        <v>251</v>
      </c>
      <c r="R168" t="s">
        <v>223</v>
      </c>
      <c r="S168" t="s">
        <v>223</v>
      </c>
      <c r="T168" t="s">
        <v>540</v>
      </c>
      <c r="V168" t="s">
        <v>691</v>
      </c>
    </row>
    <row r="169" spans="1:28" ht="17">
      <c r="A169" s="1" t="s">
        <v>304</v>
      </c>
      <c r="B169">
        <v>2014</v>
      </c>
      <c r="C169" t="s">
        <v>604</v>
      </c>
      <c r="D169" t="s">
        <v>198</v>
      </c>
      <c r="E169" t="s">
        <v>201</v>
      </c>
      <c r="F169" t="s">
        <v>537</v>
      </c>
      <c r="G169" t="s">
        <v>209</v>
      </c>
      <c r="H169" t="s">
        <v>225</v>
      </c>
      <c r="I169" t="s">
        <v>282</v>
      </c>
      <c r="J169" t="s">
        <v>222</v>
      </c>
      <c r="K169" t="s">
        <v>217</v>
      </c>
      <c r="L169" t="s">
        <v>230</v>
      </c>
      <c r="M169" t="s">
        <v>232</v>
      </c>
      <c r="N169" t="s">
        <v>246</v>
      </c>
      <c r="O169" t="s">
        <v>239</v>
      </c>
      <c r="P169" t="s">
        <v>222</v>
      </c>
      <c r="Q169" t="s">
        <v>542</v>
      </c>
      <c r="R169" t="s">
        <v>693</v>
      </c>
      <c r="V169" t="s">
        <v>690</v>
      </c>
      <c r="W169" t="s">
        <v>545</v>
      </c>
      <c r="AA169" s="14"/>
    </row>
    <row r="170" spans="1:28" ht="17">
      <c r="A170" s="1" t="s">
        <v>40</v>
      </c>
      <c r="B170">
        <v>2014</v>
      </c>
      <c r="C170" t="s">
        <v>604</v>
      </c>
      <c r="D170" t="s">
        <v>70</v>
      </c>
      <c r="E170" t="s">
        <v>201</v>
      </c>
      <c r="F170" t="s">
        <v>537</v>
      </c>
      <c r="G170" t="s">
        <v>209</v>
      </c>
      <c r="H170" t="s">
        <v>227</v>
      </c>
      <c r="I170" t="s">
        <v>215</v>
      </c>
      <c r="J170" t="s">
        <v>223</v>
      </c>
      <c r="K170" t="s">
        <v>217</v>
      </c>
      <c r="L170" t="s">
        <v>229</v>
      </c>
      <c r="M170" t="s">
        <v>233</v>
      </c>
      <c r="N170" t="s">
        <v>246</v>
      </c>
      <c r="O170" t="s">
        <v>239</v>
      </c>
      <c r="P170" t="s">
        <v>248</v>
      </c>
      <c r="Q170" t="s">
        <v>541</v>
      </c>
      <c r="R170" t="s">
        <v>223</v>
      </c>
      <c r="S170" t="s">
        <v>223</v>
      </c>
      <c r="V170" t="s">
        <v>983</v>
      </c>
      <c r="W170" t="s">
        <v>673</v>
      </c>
      <c r="AA170" t="s">
        <v>222</v>
      </c>
    </row>
    <row r="171" spans="1:28" ht="17">
      <c r="A171" s="1" t="s">
        <v>50</v>
      </c>
      <c r="B171">
        <v>2014</v>
      </c>
      <c r="C171" t="s">
        <v>604</v>
      </c>
      <c r="D171" t="s">
        <v>70</v>
      </c>
      <c r="E171" t="s">
        <v>202</v>
      </c>
      <c r="F171" t="s">
        <v>537</v>
      </c>
      <c r="G171" t="s">
        <v>209</v>
      </c>
      <c r="I171" t="s">
        <v>215</v>
      </c>
      <c r="J171" t="s">
        <v>223</v>
      </c>
      <c r="K171" t="s">
        <v>218</v>
      </c>
      <c r="L171" t="s">
        <v>230</v>
      </c>
      <c r="M171" t="s">
        <v>233</v>
      </c>
      <c r="N171" t="s">
        <v>246</v>
      </c>
      <c r="Q171" t="s">
        <v>252</v>
      </c>
      <c r="R171" t="s">
        <v>223</v>
      </c>
      <c r="S171" t="s">
        <v>223</v>
      </c>
    </row>
    <row r="172" spans="1:28" ht="17">
      <c r="A172" s="1" t="s">
        <v>53</v>
      </c>
      <c r="B172">
        <v>2014</v>
      </c>
      <c r="C172" t="s">
        <v>604</v>
      </c>
      <c r="D172" t="s">
        <v>198</v>
      </c>
      <c r="E172" t="s">
        <v>697</v>
      </c>
      <c r="F172" t="s">
        <v>207</v>
      </c>
      <c r="G172" t="s">
        <v>210</v>
      </c>
      <c r="H172" t="s">
        <v>274</v>
      </c>
      <c r="I172" t="s">
        <v>215</v>
      </c>
      <c r="J172" t="s">
        <v>223</v>
      </c>
      <c r="K172" t="s">
        <v>259</v>
      </c>
      <c r="L172" t="s">
        <v>229</v>
      </c>
      <c r="M172" t="s">
        <v>233</v>
      </c>
      <c r="N172" t="s">
        <v>246</v>
      </c>
      <c r="O172" t="s">
        <v>239</v>
      </c>
      <c r="P172" t="s">
        <v>248</v>
      </c>
      <c r="Q172" t="s">
        <v>253</v>
      </c>
      <c r="R172" t="s">
        <v>223</v>
      </c>
      <c r="S172" t="s">
        <v>223</v>
      </c>
      <c r="T172" t="s">
        <v>540</v>
      </c>
      <c r="V172" t="s">
        <v>690</v>
      </c>
      <c r="W172" t="s">
        <v>545</v>
      </c>
    </row>
    <row r="173" spans="1:28" ht="17">
      <c r="A173" s="1" t="s">
        <v>339</v>
      </c>
      <c r="B173">
        <v>2014</v>
      </c>
      <c r="C173" t="s">
        <v>604</v>
      </c>
      <c r="D173" t="s">
        <v>71</v>
      </c>
      <c r="E173" t="s">
        <v>202</v>
      </c>
      <c r="F173" t="s">
        <v>537</v>
      </c>
      <c r="G173" t="s">
        <v>211</v>
      </c>
      <c r="H173" t="s">
        <v>274</v>
      </c>
      <c r="I173" t="s">
        <v>213</v>
      </c>
      <c r="J173" t="s">
        <v>223</v>
      </c>
      <c r="K173" t="s">
        <v>218</v>
      </c>
      <c r="L173" t="s">
        <v>229</v>
      </c>
      <c r="M173" t="s">
        <v>232</v>
      </c>
      <c r="N173" t="s">
        <v>246</v>
      </c>
      <c r="O173" t="s">
        <v>242</v>
      </c>
      <c r="P173" t="s">
        <v>248</v>
      </c>
      <c r="Q173" t="s">
        <v>254</v>
      </c>
      <c r="R173" t="s">
        <v>223</v>
      </c>
      <c r="S173" t="s">
        <v>223</v>
      </c>
      <c r="W173" t="s">
        <v>676</v>
      </c>
      <c r="AA173" t="s">
        <v>698</v>
      </c>
      <c r="AB173" t="s">
        <v>222</v>
      </c>
    </row>
    <row r="174" spans="1:28" ht="17">
      <c r="A174" s="1" t="s">
        <v>312</v>
      </c>
      <c r="B174">
        <v>2014</v>
      </c>
      <c r="D174" t="s">
        <v>699</v>
      </c>
    </row>
    <row r="175" spans="1:28" ht="17">
      <c r="A175" s="1" t="s">
        <v>156</v>
      </c>
      <c r="B175">
        <v>2014</v>
      </c>
      <c r="C175" t="s">
        <v>604</v>
      </c>
      <c r="D175" t="s">
        <v>70</v>
      </c>
      <c r="E175" t="s">
        <v>14</v>
      </c>
      <c r="F175" t="s">
        <v>263</v>
      </c>
      <c r="G175" t="s">
        <v>209</v>
      </c>
      <c r="H175" t="s">
        <v>225</v>
      </c>
      <c r="I175" t="s">
        <v>213</v>
      </c>
      <c r="J175" t="s">
        <v>223</v>
      </c>
      <c r="K175" t="s">
        <v>259</v>
      </c>
      <c r="N175" t="s">
        <v>246</v>
      </c>
      <c r="O175" t="s">
        <v>239</v>
      </c>
      <c r="R175" t="s">
        <v>223</v>
      </c>
      <c r="S175" t="s">
        <v>223</v>
      </c>
      <c r="Z175" t="s">
        <v>700</v>
      </c>
    </row>
    <row r="176" spans="1:28" ht="17">
      <c r="A176" s="1" t="s">
        <v>347</v>
      </c>
      <c r="B176">
        <v>2014</v>
      </c>
      <c r="C176" t="s">
        <v>604</v>
      </c>
      <c r="D176" t="s">
        <v>198</v>
      </c>
      <c r="E176" t="s">
        <v>14</v>
      </c>
      <c r="F176" t="s">
        <v>207</v>
      </c>
      <c r="G176" t="s">
        <v>210</v>
      </c>
      <c r="I176" t="s">
        <v>213</v>
      </c>
      <c r="J176" t="s">
        <v>223</v>
      </c>
      <c r="K176" t="s">
        <v>219</v>
      </c>
      <c r="L176" t="s">
        <v>229</v>
      </c>
      <c r="M176" t="s">
        <v>232</v>
      </c>
      <c r="N176" t="s">
        <v>235</v>
      </c>
      <c r="Q176" t="s">
        <v>567</v>
      </c>
      <c r="R176" t="s">
        <v>223</v>
      </c>
      <c r="S176" t="s">
        <v>223</v>
      </c>
      <c r="T176" t="s">
        <v>982</v>
      </c>
      <c r="AB176" t="s">
        <v>222</v>
      </c>
    </row>
    <row r="177" spans="1:30" ht="17">
      <c r="A177" s="1" t="s">
        <v>351</v>
      </c>
      <c r="B177">
        <v>2014</v>
      </c>
      <c r="C177" t="s">
        <v>604</v>
      </c>
      <c r="D177" t="s">
        <v>198</v>
      </c>
      <c r="E177" t="s">
        <v>14</v>
      </c>
      <c r="F177" t="s">
        <v>537</v>
      </c>
      <c r="G177" t="s">
        <v>210</v>
      </c>
      <c r="I177" t="s">
        <v>213</v>
      </c>
      <c r="J177" t="s">
        <v>223</v>
      </c>
      <c r="K177" t="s">
        <v>259</v>
      </c>
      <c r="L177" t="s">
        <v>229</v>
      </c>
      <c r="M177" t="s">
        <v>232</v>
      </c>
      <c r="N177" t="s">
        <v>246</v>
      </c>
      <c r="Q177" t="s">
        <v>567</v>
      </c>
      <c r="R177" t="s">
        <v>223</v>
      </c>
      <c r="S177" t="s">
        <v>223</v>
      </c>
      <c r="T177" t="s">
        <v>540</v>
      </c>
    </row>
    <row r="178" spans="1:30" ht="17">
      <c r="A178" s="1" t="s">
        <v>130</v>
      </c>
      <c r="B178">
        <v>2014</v>
      </c>
      <c r="C178" t="s">
        <v>604</v>
      </c>
      <c r="D178" t="s">
        <v>198</v>
      </c>
      <c r="E178" t="s">
        <v>201</v>
      </c>
      <c r="F178" t="s">
        <v>537</v>
      </c>
      <c r="G178" t="s">
        <v>210</v>
      </c>
      <c r="I178" t="s">
        <v>213</v>
      </c>
      <c r="J178" t="s">
        <v>223</v>
      </c>
      <c r="K178" t="s">
        <v>217</v>
      </c>
      <c r="L178" t="s">
        <v>229</v>
      </c>
      <c r="M178" t="s">
        <v>233</v>
      </c>
      <c r="N178" t="s">
        <v>246</v>
      </c>
      <c r="Q178" t="s">
        <v>567</v>
      </c>
      <c r="R178" t="s">
        <v>223</v>
      </c>
      <c r="S178" t="s">
        <v>223</v>
      </c>
      <c r="Z178" t="s">
        <v>701</v>
      </c>
      <c r="AB178" t="s">
        <v>222</v>
      </c>
    </row>
    <row r="179" spans="1:30" ht="17">
      <c r="A179" s="1" t="s">
        <v>160</v>
      </c>
      <c r="B179">
        <v>2014</v>
      </c>
      <c r="C179" t="s">
        <v>604</v>
      </c>
      <c r="D179" t="s">
        <v>70</v>
      </c>
      <c r="E179" t="s">
        <v>202</v>
      </c>
      <c r="F179" t="s">
        <v>537</v>
      </c>
      <c r="G179" t="s">
        <v>209</v>
      </c>
      <c r="I179" t="s">
        <v>215</v>
      </c>
      <c r="J179" t="s">
        <v>223</v>
      </c>
      <c r="K179" t="s">
        <v>219</v>
      </c>
      <c r="L179" t="s">
        <v>229</v>
      </c>
      <c r="M179" t="s">
        <v>233</v>
      </c>
      <c r="N179" t="s">
        <v>246</v>
      </c>
      <c r="O179" t="s">
        <v>242</v>
      </c>
      <c r="P179" t="s">
        <v>222</v>
      </c>
      <c r="Q179" t="s">
        <v>541</v>
      </c>
      <c r="R179" t="s">
        <v>223</v>
      </c>
      <c r="S179" t="s">
        <v>223</v>
      </c>
      <c r="T179" t="s">
        <v>544</v>
      </c>
      <c r="W179" t="s">
        <v>631</v>
      </c>
      <c r="X179" t="s">
        <v>702</v>
      </c>
    </row>
    <row r="180" spans="1:30" ht="17">
      <c r="A180" s="1" t="s">
        <v>93</v>
      </c>
      <c r="B180">
        <v>2014</v>
      </c>
      <c r="C180" t="s">
        <v>604</v>
      </c>
      <c r="D180" t="s">
        <v>70</v>
      </c>
      <c r="E180" t="s">
        <v>202</v>
      </c>
      <c r="F180" t="s">
        <v>537</v>
      </c>
      <c r="G180" t="s">
        <v>209</v>
      </c>
      <c r="I180" t="s">
        <v>213</v>
      </c>
      <c r="J180" t="s">
        <v>223</v>
      </c>
      <c r="K180" t="s">
        <v>219</v>
      </c>
      <c r="L180" t="s">
        <v>229</v>
      </c>
      <c r="M180" t="s">
        <v>232</v>
      </c>
      <c r="N180" t="s">
        <v>246</v>
      </c>
      <c r="O180" t="s">
        <v>242</v>
      </c>
      <c r="Q180" t="s">
        <v>541</v>
      </c>
      <c r="R180" t="s">
        <v>223</v>
      </c>
      <c r="S180" t="s">
        <v>223</v>
      </c>
      <c r="T180" t="s">
        <v>544</v>
      </c>
      <c r="W180" t="s">
        <v>631</v>
      </c>
      <c r="AB180" t="s">
        <v>222</v>
      </c>
    </row>
    <row r="181" spans="1:30" ht="17">
      <c r="A181" s="1" t="s">
        <v>120</v>
      </c>
      <c r="B181">
        <v>2014</v>
      </c>
      <c r="C181" t="s">
        <v>604</v>
      </c>
      <c r="D181" t="s">
        <v>70</v>
      </c>
      <c r="E181" t="s">
        <v>201</v>
      </c>
      <c r="F181" t="s">
        <v>537</v>
      </c>
      <c r="G181" t="s">
        <v>209</v>
      </c>
      <c r="I181" t="s">
        <v>282</v>
      </c>
      <c r="J181" t="s">
        <v>223</v>
      </c>
      <c r="K181" t="s">
        <v>217</v>
      </c>
      <c r="L181" t="s">
        <v>229</v>
      </c>
      <c r="M181" t="s">
        <v>233</v>
      </c>
      <c r="N181" t="s">
        <v>235</v>
      </c>
      <c r="O181" t="s">
        <v>239</v>
      </c>
      <c r="P181" t="s">
        <v>222</v>
      </c>
      <c r="Q181" t="s">
        <v>251</v>
      </c>
      <c r="R181" t="s">
        <v>223</v>
      </c>
      <c r="S181" t="s">
        <v>223</v>
      </c>
      <c r="W181" t="s">
        <v>631</v>
      </c>
    </row>
    <row r="182" spans="1:30" ht="17">
      <c r="A182" s="1" t="s">
        <v>314</v>
      </c>
      <c r="B182">
        <v>2014</v>
      </c>
      <c r="C182" t="s">
        <v>604</v>
      </c>
      <c r="D182" t="s">
        <v>198</v>
      </c>
      <c r="E182" t="s">
        <v>202</v>
      </c>
      <c r="F182" t="s">
        <v>207</v>
      </c>
      <c r="G182" t="s">
        <v>209</v>
      </c>
      <c r="I182" t="s">
        <v>282</v>
      </c>
      <c r="J182" t="s">
        <v>223</v>
      </c>
      <c r="K182" t="s">
        <v>259</v>
      </c>
      <c r="L182" t="s">
        <v>229</v>
      </c>
      <c r="M182" t="s">
        <v>233</v>
      </c>
      <c r="N182" t="s">
        <v>246</v>
      </c>
      <c r="O182" t="s">
        <v>242</v>
      </c>
      <c r="Q182" t="s">
        <v>541</v>
      </c>
      <c r="R182" t="s">
        <v>223</v>
      </c>
      <c r="S182" t="s">
        <v>223</v>
      </c>
      <c r="T182" t="s">
        <v>705</v>
      </c>
    </row>
    <row r="183" spans="1:30" ht="17">
      <c r="A183" s="1" t="s">
        <v>56</v>
      </c>
      <c r="B183">
        <v>2014</v>
      </c>
      <c r="C183" t="s">
        <v>604</v>
      </c>
      <c r="D183" t="s">
        <v>198</v>
      </c>
      <c r="E183" t="s">
        <v>202</v>
      </c>
      <c r="F183" t="s">
        <v>207</v>
      </c>
      <c r="G183" t="s">
        <v>210</v>
      </c>
      <c r="I183" t="s">
        <v>282</v>
      </c>
      <c r="J183" t="s">
        <v>223</v>
      </c>
      <c r="K183" t="s">
        <v>259</v>
      </c>
      <c r="L183" t="s">
        <v>230</v>
      </c>
      <c r="M183" t="s">
        <v>233</v>
      </c>
      <c r="N183" t="s">
        <v>235</v>
      </c>
      <c r="Q183" t="s">
        <v>254</v>
      </c>
      <c r="R183" t="s">
        <v>223</v>
      </c>
      <c r="S183" t="s">
        <v>223</v>
      </c>
      <c r="T183" t="s">
        <v>540</v>
      </c>
      <c r="AB183" t="s">
        <v>222</v>
      </c>
    </row>
    <row r="184" spans="1:30" ht="17">
      <c r="A184" s="1" t="s">
        <v>49</v>
      </c>
      <c r="B184">
        <v>2014</v>
      </c>
      <c r="C184" t="s">
        <v>604</v>
      </c>
      <c r="D184" t="s">
        <v>71</v>
      </c>
      <c r="E184" t="s">
        <v>14</v>
      </c>
      <c r="F184" t="s">
        <v>207</v>
      </c>
      <c r="G184" t="s">
        <v>210</v>
      </c>
      <c r="I184" t="s">
        <v>282</v>
      </c>
      <c r="J184" t="s">
        <v>223</v>
      </c>
      <c r="K184" t="s">
        <v>259</v>
      </c>
      <c r="L184" t="s">
        <v>230</v>
      </c>
      <c r="M184" t="s">
        <v>232</v>
      </c>
      <c r="N184" t="s">
        <v>246</v>
      </c>
      <c r="Q184" t="s">
        <v>254</v>
      </c>
      <c r="R184" t="s">
        <v>223</v>
      </c>
      <c r="S184" t="s">
        <v>223</v>
      </c>
    </row>
    <row r="185" spans="1:30" ht="17">
      <c r="A185" s="1" t="s">
        <v>89</v>
      </c>
      <c r="B185">
        <v>2014</v>
      </c>
      <c r="C185" t="s">
        <v>604</v>
      </c>
      <c r="D185" t="s">
        <v>70</v>
      </c>
      <c r="E185" t="s">
        <v>202</v>
      </c>
      <c r="F185" t="s">
        <v>206</v>
      </c>
      <c r="G185" t="s">
        <v>209</v>
      </c>
      <c r="I185" t="s">
        <v>215</v>
      </c>
      <c r="J185" t="s">
        <v>223</v>
      </c>
      <c r="K185" t="s">
        <v>216</v>
      </c>
      <c r="L185" t="s">
        <v>230</v>
      </c>
      <c r="M185" t="s">
        <v>232</v>
      </c>
      <c r="N185" t="s">
        <v>236</v>
      </c>
      <c r="O185" t="s">
        <v>242</v>
      </c>
      <c r="P185" t="s">
        <v>223</v>
      </c>
      <c r="Q185" t="s">
        <v>251</v>
      </c>
      <c r="R185" t="s">
        <v>256</v>
      </c>
      <c r="S185" t="s">
        <v>223</v>
      </c>
      <c r="X185" t="s">
        <v>707</v>
      </c>
      <c r="AD185" s="14" t="s">
        <v>706</v>
      </c>
    </row>
    <row r="186" spans="1:30" ht="17">
      <c r="A186" s="1" t="s">
        <v>73</v>
      </c>
      <c r="B186">
        <v>2014</v>
      </c>
      <c r="C186" t="s">
        <v>604</v>
      </c>
      <c r="D186" t="s">
        <v>70</v>
      </c>
      <c r="E186" t="s">
        <v>202</v>
      </c>
      <c r="F186" t="s">
        <v>537</v>
      </c>
      <c r="G186" t="s">
        <v>210</v>
      </c>
      <c r="I186" t="s">
        <v>282</v>
      </c>
      <c r="J186" t="s">
        <v>223</v>
      </c>
      <c r="K186" t="s">
        <v>219</v>
      </c>
      <c r="L186" t="s">
        <v>229</v>
      </c>
      <c r="M186" t="s">
        <v>233</v>
      </c>
      <c r="N186" t="s">
        <v>246</v>
      </c>
      <c r="O186" t="s">
        <v>242</v>
      </c>
      <c r="Q186" t="s">
        <v>541</v>
      </c>
      <c r="R186" t="s">
        <v>223</v>
      </c>
      <c r="S186" t="s">
        <v>223</v>
      </c>
      <c r="T186" t="s">
        <v>544</v>
      </c>
      <c r="W186" t="s">
        <v>631</v>
      </c>
    </row>
    <row r="187" spans="1:30" ht="17">
      <c r="A187" s="1" t="s">
        <v>299</v>
      </c>
      <c r="B187">
        <v>2014</v>
      </c>
      <c r="D187" t="s">
        <v>708</v>
      </c>
    </row>
    <row r="188" spans="1:30" ht="17">
      <c r="A188" s="1" t="s">
        <v>302</v>
      </c>
      <c r="B188">
        <v>2014</v>
      </c>
      <c r="C188" t="s">
        <v>604</v>
      </c>
      <c r="D188" t="s">
        <v>198</v>
      </c>
      <c r="E188" t="s">
        <v>14</v>
      </c>
      <c r="F188" t="s">
        <v>537</v>
      </c>
      <c r="G188" t="s">
        <v>209</v>
      </c>
      <c r="I188" t="s">
        <v>215</v>
      </c>
      <c r="J188" t="s">
        <v>223</v>
      </c>
      <c r="K188" t="s">
        <v>259</v>
      </c>
      <c r="L188" t="s">
        <v>229</v>
      </c>
      <c r="M188" t="s">
        <v>232</v>
      </c>
      <c r="N188" t="s">
        <v>246</v>
      </c>
      <c r="O188" t="s">
        <v>242</v>
      </c>
      <c r="P188" t="s">
        <v>222</v>
      </c>
      <c r="R188" t="s">
        <v>223</v>
      </c>
      <c r="S188" t="s">
        <v>709</v>
      </c>
      <c r="T188" t="s">
        <v>710</v>
      </c>
      <c r="W188" t="s">
        <v>631</v>
      </c>
      <c r="X188" t="s">
        <v>702</v>
      </c>
    </row>
    <row r="189" spans="1:30" ht="17">
      <c r="A189" s="1" t="s">
        <v>340</v>
      </c>
      <c r="B189">
        <v>2014</v>
      </c>
      <c r="C189" t="s">
        <v>604</v>
      </c>
      <c r="D189" t="s">
        <v>198</v>
      </c>
      <c r="E189" t="s">
        <v>14</v>
      </c>
      <c r="F189" t="s">
        <v>537</v>
      </c>
      <c r="G189" t="s">
        <v>209</v>
      </c>
      <c r="I189" t="s">
        <v>213</v>
      </c>
      <c r="J189" t="s">
        <v>223</v>
      </c>
      <c r="K189" t="s">
        <v>259</v>
      </c>
      <c r="L189" t="s">
        <v>229</v>
      </c>
      <c r="M189" t="s">
        <v>233</v>
      </c>
      <c r="N189" t="s">
        <v>246</v>
      </c>
      <c r="R189" t="s">
        <v>223</v>
      </c>
      <c r="S189" t="s">
        <v>223</v>
      </c>
      <c r="Z189" t="s">
        <v>711</v>
      </c>
    </row>
    <row r="190" spans="1:30" ht="17">
      <c r="A190" s="1" t="s">
        <v>327</v>
      </c>
      <c r="B190">
        <v>2014</v>
      </c>
      <c r="C190" t="s">
        <v>604</v>
      </c>
      <c r="D190" t="s">
        <v>198</v>
      </c>
      <c r="E190" t="s">
        <v>259</v>
      </c>
      <c r="F190" t="s">
        <v>537</v>
      </c>
      <c r="G190" t="s">
        <v>210</v>
      </c>
      <c r="I190" t="s">
        <v>214</v>
      </c>
      <c r="J190" t="s">
        <v>712</v>
      </c>
      <c r="K190" t="s">
        <v>259</v>
      </c>
      <c r="L190" t="s">
        <v>229</v>
      </c>
      <c r="M190" t="s">
        <v>233</v>
      </c>
      <c r="N190" t="s">
        <v>246</v>
      </c>
      <c r="Q190" t="s">
        <v>567</v>
      </c>
      <c r="R190" t="s">
        <v>256</v>
      </c>
      <c r="S190" t="s">
        <v>713</v>
      </c>
      <c r="AD190" s="14" t="s">
        <v>714</v>
      </c>
    </row>
    <row r="191" spans="1:30" ht="17">
      <c r="A191" s="1" t="s">
        <v>103</v>
      </c>
      <c r="B191">
        <v>2014</v>
      </c>
      <c r="C191" t="s">
        <v>604</v>
      </c>
      <c r="D191" t="s">
        <v>71</v>
      </c>
      <c r="E191" t="s">
        <v>202</v>
      </c>
      <c r="F191" t="s">
        <v>537</v>
      </c>
      <c r="G191" t="s">
        <v>211</v>
      </c>
      <c r="I191" t="s">
        <v>213</v>
      </c>
      <c r="J191" t="s">
        <v>223</v>
      </c>
      <c r="K191" t="s">
        <v>218</v>
      </c>
      <c r="L191" t="s">
        <v>229</v>
      </c>
      <c r="M191" t="s">
        <v>233</v>
      </c>
      <c r="N191" t="s">
        <v>246</v>
      </c>
      <c r="O191" t="s">
        <v>243</v>
      </c>
      <c r="Q191" t="s">
        <v>597</v>
      </c>
      <c r="R191" t="s">
        <v>223</v>
      </c>
      <c r="S191" t="s">
        <v>223</v>
      </c>
      <c r="W191" t="s">
        <v>631</v>
      </c>
      <c r="AA191" t="s">
        <v>715</v>
      </c>
    </row>
    <row r="192" spans="1:30" ht="17">
      <c r="A192" s="1" t="s">
        <v>316</v>
      </c>
      <c r="B192">
        <v>2014</v>
      </c>
      <c r="C192" t="s">
        <v>604</v>
      </c>
      <c r="D192" t="s">
        <v>70</v>
      </c>
      <c r="E192" t="s">
        <v>202</v>
      </c>
      <c r="F192" t="s">
        <v>537</v>
      </c>
      <c r="G192" t="s">
        <v>210</v>
      </c>
      <c r="H192" t="s">
        <v>274</v>
      </c>
      <c r="I192" t="s">
        <v>282</v>
      </c>
      <c r="J192" t="s">
        <v>223</v>
      </c>
      <c r="K192" t="s">
        <v>259</v>
      </c>
      <c r="L192" t="s">
        <v>229</v>
      </c>
      <c r="M192" t="s">
        <v>233</v>
      </c>
      <c r="N192" t="s">
        <v>246</v>
      </c>
      <c r="O192" t="s">
        <v>242</v>
      </c>
      <c r="Q192" t="s">
        <v>717</v>
      </c>
      <c r="R192" t="s">
        <v>223</v>
      </c>
      <c r="S192" t="s">
        <v>223</v>
      </c>
      <c r="V192" t="s">
        <v>985</v>
      </c>
      <c r="W192" t="s">
        <v>984</v>
      </c>
    </row>
    <row r="193" spans="1:33" ht="17">
      <c r="A193" s="1" t="s">
        <v>54</v>
      </c>
      <c r="B193">
        <v>2014</v>
      </c>
      <c r="C193" t="s">
        <v>604</v>
      </c>
      <c r="D193" t="s">
        <v>198</v>
      </c>
      <c r="E193" t="s">
        <v>201</v>
      </c>
      <c r="F193" t="s">
        <v>537</v>
      </c>
      <c r="G193" t="s">
        <v>209</v>
      </c>
      <c r="I193" t="s">
        <v>215</v>
      </c>
      <c r="J193" t="s">
        <v>223</v>
      </c>
      <c r="K193" t="s">
        <v>259</v>
      </c>
      <c r="L193" t="s">
        <v>230</v>
      </c>
      <c r="M193" t="s">
        <v>233</v>
      </c>
      <c r="N193" t="s">
        <v>246</v>
      </c>
      <c r="Q193" t="s">
        <v>251</v>
      </c>
      <c r="R193" t="s">
        <v>223</v>
      </c>
      <c r="S193" t="s">
        <v>223</v>
      </c>
    </row>
    <row r="194" spans="1:33" ht="17">
      <c r="A194" s="1" t="s">
        <v>94</v>
      </c>
      <c r="B194">
        <v>2014</v>
      </c>
      <c r="C194" t="s">
        <v>604</v>
      </c>
      <c r="D194" t="s">
        <v>70</v>
      </c>
      <c r="E194" t="s">
        <v>14</v>
      </c>
      <c r="F194" t="s">
        <v>537</v>
      </c>
      <c r="G194" t="s">
        <v>209</v>
      </c>
      <c r="H194" t="s">
        <v>225</v>
      </c>
      <c r="I194" t="s">
        <v>215</v>
      </c>
      <c r="J194" t="s">
        <v>223</v>
      </c>
      <c r="K194" t="s">
        <v>216</v>
      </c>
      <c r="L194" t="s">
        <v>230</v>
      </c>
      <c r="M194" t="s">
        <v>232</v>
      </c>
      <c r="N194" t="s">
        <v>246</v>
      </c>
      <c r="O194" t="s">
        <v>239</v>
      </c>
      <c r="P194" t="s">
        <v>248</v>
      </c>
      <c r="Q194" t="s">
        <v>541</v>
      </c>
      <c r="R194" t="s">
        <v>223</v>
      </c>
      <c r="S194" t="s">
        <v>223</v>
      </c>
    </row>
    <row r="195" spans="1:33" ht="17">
      <c r="A195" s="1" t="s">
        <v>297</v>
      </c>
      <c r="B195">
        <v>2014</v>
      </c>
      <c r="C195" t="s">
        <v>604</v>
      </c>
      <c r="D195" t="s">
        <v>70</v>
      </c>
      <c r="E195" t="s">
        <v>14</v>
      </c>
      <c r="F195" t="s">
        <v>537</v>
      </c>
      <c r="G195" t="s">
        <v>210</v>
      </c>
      <c r="I195" t="s">
        <v>282</v>
      </c>
      <c r="J195" t="s">
        <v>223</v>
      </c>
      <c r="K195" t="s">
        <v>219</v>
      </c>
      <c r="L195" t="s">
        <v>229</v>
      </c>
      <c r="M195" t="s">
        <v>233</v>
      </c>
      <c r="N195" t="s">
        <v>246</v>
      </c>
      <c r="Q195" t="s">
        <v>541</v>
      </c>
      <c r="R195" t="s">
        <v>223</v>
      </c>
      <c r="S195" t="s">
        <v>223</v>
      </c>
      <c r="T195" t="s">
        <v>543</v>
      </c>
      <c r="AB195" t="s">
        <v>222</v>
      </c>
    </row>
    <row r="196" spans="1:33" ht="17">
      <c r="A196" s="1" t="s">
        <v>300</v>
      </c>
      <c r="B196">
        <v>2014</v>
      </c>
      <c r="C196" t="s">
        <v>604</v>
      </c>
      <c r="D196" t="s">
        <v>198</v>
      </c>
      <c r="E196" t="s">
        <v>14</v>
      </c>
      <c r="F196" t="s">
        <v>207</v>
      </c>
      <c r="G196" t="s">
        <v>209</v>
      </c>
      <c r="I196" t="s">
        <v>214</v>
      </c>
      <c r="J196" t="s">
        <v>222</v>
      </c>
      <c r="K196" t="s">
        <v>259</v>
      </c>
      <c r="L196" t="s">
        <v>229</v>
      </c>
      <c r="M196" t="s">
        <v>233</v>
      </c>
      <c r="N196" t="s">
        <v>246</v>
      </c>
      <c r="O196" t="s">
        <v>242</v>
      </c>
      <c r="P196" t="s">
        <v>222</v>
      </c>
      <c r="Q196" t="s">
        <v>541</v>
      </c>
      <c r="R196" t="s">
        <v>257</v>
      </c>
      <c r="S196" t="s">
        <v>223</v>
      </c>
    </row>
    <row r="197" spans="1:33" ht="17">
      <c r="A197" s="1" t="s">
        <v>58</v>
      </c>
      <c r="B197">
        <v>2014</v>
      </c>
      <c r="C197" t="s">
        <v>604</v>
      </c>
      <c r="D197" t="s">
        <v>198</v>
      </c>
      <c r="E197" t="s">
        <v>720</v>
      </c>
      <c r="AD197" s="14" t="s">
        <v>719</v>
      </c>
      <c r="AG197" s="14" t="s">
        <v>718</v>
      </c>
    </row>
    <row r="198" spans="1:33" ht="17">
      <c r="A198" s="1" t="s">
        <v>119</v>
      </c>
      <c r="B198">
        <v>2014</v>
      </c>
      <c r="C198" t="s">
        <v>604</v>
      </c>
      <c r="D198" t="s">
        <v>70</v>
      </c>
      <c r="E198" t="s">
        <v>201</v>
      </c>
      <c r="F198" t="s">
        <v>537</v>
      </c>
      <c r="G198" t="s">
        <v>209</v>
      </c>
      <c r="H198" t="s">
        <v>225</v>
      </c>
      <c r="I198" t="s">
        <v>215</v>
      </c>
      <c r="J198" t="s">
        <v>223</v>
      </c>
      <c r="K198" t="s">
        <v>259</v>
      </c>
      <c r="L198" t="s">
        <v>229</v>
      </c>
      <c r="M198" t="s">
        <v>233</v>
      </c>
      <c r="N198" t="s">
        <v>246</v>
      </c>
      <c r="O198" t="s">
        <v>242</v>
      </c>
      <c r="Q198" t="s">
        <v>251</v>
      </c>
      <c r="R198" t="s">
        <v>223</v>
      </c>
      <c r="S198" t="s">
        <v>223</v>
      </c>
      <c r="W198" t="s">
        <v>721</v>
      </c>
    </row>
    <row r="199" spans="1:33" ht="17">
      <c r="A199" s="1" t="s">
        <v>162</v>
      </c>
      <c r="B199">
        <v>2014</v>
      </c>
      <c r="C199" t="s">
        <v>604</v>
      </c>
      <c r="D199" t="s">
        <v>199</v>
      </c>
      <c r="E199" t="s">
        <v>203</v>
      </c>
      <c r="F199" t="s">
        <v>262</v>
      </c>
      <c r="G199" t="s">
        <v>209</v>
      </c>
      <c r="H199" t="s">
        <v>227</v>
      </c>
      <c r="I199" t="s">
        <v>215</v>
      </c>
      <c r="J199" t="s">
        <v>222</v>
      </c>
      <c r="K199" t="s">
        <v>259</v>
      </c>
      <c r="L199" t="s">
        <v>230</v>
      </c>
      <c r="M199" t="s">
        <v>233</v>
      </c>
      <c r="N199" t="s">
        <v>236</v>
      </c>
      <c r="O199" t="s">
        <v>242</v>
      </c>
      <c r="P199" t="s">
        <v>248</v>
      </c>
      <c r="Q199" t="s">
        <v>251</v>
      </c>
      <c r="R199" t="s">
        <v>256</v>
      </c>
      <c r="S199" t="s">
        <v>723</v>
      </c>
      <c r="V199" t="s">
        <v>722</v>
      </c>
    </row>
    <row r="200" spans="1:33" ht="17">
      <c r="A200" s="1" t="s">
        <v>124</v>
      </c>
      <c r="B200">
        <v>2014</v>
      </c>
      <c r="C200" t="s">
        <v>604</v>
      </c>
      <c r="D200" t="s">
        <v>198</v>
      </c>
      <c r="E200" t="s">
        <v>201</v>
      </c>
      <c r="F200" t="s">
        <v>537</v>
      </c>
      <c r="G200" t="s">
        <v>210</v>
      </c>
      <c r="I200" t="s">
        <v>282</v>
      </c>
      <c r="J200" t="s">
        <v>223</v>
      </c>
      <c r="K200" t="s">
        <v>259</v>
      </c>
      <c r="L200" t="s">
        <v>230</v>
      </c>
      <c r="M200" t="s">
        <v>232</v>
      </c>
      <c r="N200" t="s">
        <v>235</v>
      </c>
      <c r="Q200" t="s">
        <v>567</v>
      </c>
      <c r="R200" t="s">
        <v>223</v>
      </c>
      <c r="S200" t="s">
        <v>223</v>
      </c>
    </row>
    <row r="201" spans="1:33" ht="17">
      <c r="A201" s="1" t="s">
        <v>48</v>
      </c>
      <c r="B201">
        <v>2014</v>
      </c>
      <c r="C201" t="s">
        <v>604</v>
      </c>
      <c r="D201" t="s">
        <v>198</v>
      </c>
      <c r="E201" t="s">
        <v>14</v>
      </c>
      <c r="F201" t="s">
        <v>537</v>
      </c>
      <c r="G201" t="s">
        <v>209</v>
      </c>
      <c r="I201" t="s">
        <v>214</v>
      </c>
      <c r="J201" t="s">
        <v>223</v>
      </c>
      <c r="K201" t="s">
        <v>216</v>
      </c>
      <c r="L201" t="s">
        <v>229</v>
      </c>
      <c r="M201" t="s">
        <v>232</v>
      </c>
      <c r="N201" t="s">
        <v>246</v>
      </c>
      <c r="Q201" t="s">
        <v>541</v>
      </c>
      <c r="R201" t="s">
        <v>223</v>
      </c>
      <c r="S201" t="s">
        <v>287</v>
      </c>
      <c r="AD201" s="14" t="s">
        <v>724</v>
      </c>
    </row>
    <row r="202" spans="1:33" ht="17">
      <c r="A202" s="1" t="s">
        <v>321</v>
      </c>
      <c r="B202">
        <v>2014</v>
      </c>
      <c r="C202" t="s">
        <v>604</v>
      </c>
      <c r="D202" t="s">
        <v>199</v>
      </c>
      <c r="E202" t="s">
        <v>14</v>
      </c>
      <c r="F202" t="s">
        <v>537</v>
      </c>
      <c r="G202" t="s">
        <v>210</v>
      </c>
      <c r="I202" t="s">
        <v>215</v>
      </c>
      <c r="J202" t="s">
        <v>223</v>
      </c>
      <c r="K202" t="s">
        <v>259</v>
      </c>
      <c r="L202" t="s">
        <v>230</v>
      </c>
      <c r="M202" t="s">
        <v>233</v>
      </c>
      <c r="N202" t="s">
        <v>246</v>
      </c>
      <c r="Q202" t="s">
        <v>253</v>
      </c>
      <c r="R202" t="s">
        <v>223</v>
      </c>
      <c r="S202" t="s">
        <v>223</v>
      </c>
      <c r="T202" t="s">
        <v>540</v>
      </c>
    </row>
    <row r="203" spans="1:33" ht="17">
      <c r="A203" s="1" t="s">
        <v>341</v>
      </c>
      <c r="B203">
        <v>2014</v>
      </c>
      <c r="C203" t="s">
        <v>604</v>
      </c>
      <c r="D203" t="s">
        <v>199</v>
      </c>
      <c r="E203" t="s">
        <v>14</v>
      </c>
      <c r="F203" t="s">
        <v>208</v>
      </c>
      <c r="G203" t="s">
        <v>209</v>
      </c>
      <c r="I203" t="s">
        <v>282</v>
      </c>
      <c r="J203" t="s">
        <v>223</v>
      </c>
      <c r="K203" t="s">
        <v>259</v>
      </c>
      <c r="L203" t="s">
        <v>229</v>
      </c>
      <c r="M203" t="s">
        <v>232</v>
      </c>
      <c r="N203" t="s">
        <v>235</v>
      </c>
      <c r="R203" t="s">
        <v>223</v>
      </c>
      <c r="S203" t="s">
        <v>223</v>
      </c>
      <c r="T203" t="s">
        <v>725</v>
      </c>
      <c r="Z203" t="s">
        <v>726</v>
      </c>
    </row>
    <row r="206" spans="1:33" ht="17">
      <c r="A206" s="1" t="s">
        <v>381</v>
      </c>
      <c r="B206">
        <v>2015</v>
      </c>
      <c r="D206" t="s">
        <v>728</v>
      </c>
      <c r="AD206" s="16" t="s">
        <v>727</v>
      </c>
    </row>
    <row r="207" spans="1:33" ht="17">
      <c r="A207" s="1" t="s">
        <v>403</v>
      </c>
      <c r="B207">
        <v>2015</v>
      </c>
      <c r="C207" t="s">
        <v>604</v>
      </c>
      <c r="D207" t="s">
        <v>198</v>
      </c>
      <c r="E207" t="s">
        <v>14</v>
      </c>
      <c r="F207" t="s">
        <v>537</v>
      </c>
      <c r="G207" t="s">
        <v>209</v>
      </c>
      <c r="I207" t="s">
        <v>213</v>
      </c>
      <c r="J207" t="s">
        <v>223</v>
      </c>
      <c r="K207" t="s">
        <v>259</v>
      </c>
      <c r="L207" t="s">
        <v>229</v>
      </c>
      <c r="M207" t="s">
        <v>233</v>
      </c>
      <c r="N207" t="s">
        <v>236</v>
      </c>
      <c r="O207" t="s">
        <v>239</v>
      </c>
      <c r="Q207" t="s">
        <v>567</v>
      </c>
      <c r="R207" t="s">
        <v>223</v>
      </c>
      <c r="S207" t="s">
        <v>223</v>
      </c>
      <c r="W207" t="s">
        <v>986</v>
      </c>
      <c r="X207" t="s">
        <v>987</v>
      </c>
      <c r="Z207" t="s">
        <v>730</v>
      </c>
    </row>
    <row r="208" spans="1:33" ht="17">
      <c r="A208" s="1" t="s">
        <v>393</v>
      </c>
      <c r="B208">
        <v>2015</v>
      </c>
      <c r="C208" t="s">
        <v>604</v>
      </c>
      <c r="D208" t="s">
        <v>198</v>
      </c>
      <c r="E208" t="s">
        <v>14</v>
      </c>
      <c r="F208" t="s">
        <v>537</v>
      </c>
      <c r="G208" t="s">
        <v>209</v>
      </c>
      <c r="H208" t="s">
        <v>225</v>
      </c>
      <c r="I208" t="s">
        <v>215</v>
      </c>
      <c r="J208" t="s">
        <v>223</v>
      </c>
      <c r="K208" t="s">
        <v>259</v>
      </c>
      <c r="L208" t="s">
        <v>230</v>
      </c>
      <c r="M208" t="s">
        <v>233</v>
      </c>
      <c r="N208" t="s">
        <v>246</v>
      </c>
      <c r="O208" t="s">
        <v>239</v>
      </c>
      <c r="Q208" t="s">
        <v>541</v>
      </c>
      <c r="R208" t="s">
        <v>223</v>
      </c>
      <c r="S208" t="s">
        <v>223</v>
      </c>
      <c r="T208" t="s">
        <v>540</v>
      </c>
    </row>
    <row r="209" spans="1:30" ht="17">
      <c r="A209" s="1" t="s">
        <v>424</v>
      </c>
      <c r="B209">
        <v>2015</v>
      </c>
      <c r="C209" t="s">
        <v>604</v>
      </c>
      <c r="D209" t="s">
        <v>70</v>
      </c>
      <c r="E209" t="s">
        <v>14</v>
      </c>
      <c r="F209" t="s">
        <v>537</v>
      </c>
      <c r="G209" t="s">
        <v>209</v>
      </c>
      <c r="H209" t="s">
        <v>225</v>
      </c>
      <c r="I209" t="s">
        <v>215</v>
      </c>
      <c r="J209" t="s">
        <v>223</v>
      </c>
      <c r="K209" t="s">
        <v>219</v>
      </c>
      <c r="L209" t="s">
        <v>230</v>
      </c>
      <c r="M209" t="s">
        <v>233</v>
      </c>
      <c r="N209" t="s">
        <v>246</v>
      </c>
      <c r="O209" t="s">
        <v>242</v>
      </c>
      <c r="Q209" t="s">
        <v>251</v>
      </c>
      <c r="R209" t="s">
        <v>223</v>
      </c>
      <c r="S209" t="s">
        <v>223</v>
      </c>
      <c r="T209" t="s">
        <v>731</v>
      </c>
      <c r="V209" t="s">
        <v>988</v>
      </c>
      <c r="W209" t="s">
        <v>989</v>
      </c>
    </row>
    <row r="210" spans="1:30" ht="17">
      <c r="A210" s="1" t="s">
        <v>390</v>
      </c>
      <c r="B210">
        <v>2015</v>
      </c>
      <c r="C210" t="s">
        <v>604</v>
      </c>
      <c r="D210" t="s">
        <v>70</v>
      </c>
      <c r="E210" t="s">
        <v>14</v>
      </c>
      <c r="F210" t="s">
        <v>537</v>
      </c>
      <c r="G210" t="s">
        <v>209</v>
      </c>
      <c r="I210" t="s">
        <v>215</v>
      </c>
      <c r="J210" t="s">
        <v>223</v>
      </c>
      <c r="K210" t="s">
        <v>219</v>
      </c>
      <c r="L210" t="s">
        <v>230</v>
      </c>
      <c r="M210" t="s">
        <v>233</v>
      </c>
      <c r="N210" t="s">
        <v>246</v>
      </c>
      <c r="O210" t="s">
        <v>242</v>
      </c>
      <c r="Q210" t="s">
        <v>541</v>
      </c>
      <c r="R210" t="s">
        <v>223</v>
      </c>
      <c r="S210" t="s">
        <v>223</v>
      </c>
      <c r="T210" t="s">
        <v>544</v>
      </c>
      <c r="W210" t="s">
        <v>595</v>
      </c>
      <c r="X210" t="s">
        <v>990</v>
      </c>
    </row>
    <row r="211" spans="1:30" ht="17">
      <c r="A211" s="1" t="s">
        <v>355</v>
      </c>
      <c r="B211">
        <v>2015</v>
      </c>
      <c r="C211" t="s">
        <v>604</v>
      </c>
      <c r="D211" t="s">
        <v>70</v>
      </c>
      <c r="E211" t="s">
        <v>201</v>
      </c>
      <c r="F211" t="s">
        <v>537</v>
      </c>
      <c r="G211" t="s">
        <v>209</v>
      </c>
      <c r="H211" t="s">
        <v>225</v>
      </c>
      <c r="I211" t="s">
        <v>215</v>
      </c>
      <c r="J211" t="s">
        <v>223</v>
      </c>
      <c r="K211" t="s">
        <v>259</v>
      </c>
      <c r="L211" t="s">
        <v>230</v>
      </c>
      <c r="M211" t="s">
        <v>233</v>
      </c>
      <c r="N211" t="s">
        <v>246</v>
      </c>
      <c r="O211" t="s">
        <v>239</v>
      </c>
      <c r="Q211" t="s">
        <v>251</v>
      </c>
      <c r="R211" t="s">
        <v>223</v>
      </c>
      <c r="S211" t="s">
        <v>223</v>
      </c>
      <c r="W211" t="s">
        <v>595</v>
      </c>
      <c r="X211" t="s">
        <v>987</v>
      </c>
    </row>
    <row r="212" spans="1:30" ht="17">
      <c r="A212" s="1" t="s">
        <v>409</v>
      </c>
      <c r="B212">
        <v>2015</v>
      </c>
      <c r="C212" t="s">
        <v>604</v>
      </c>
      <c r="D212" t="s">
        <v>70</v>
      </c>
      <c r="E212" t="s">
        <v>201</v>
      </c>
      <c r="F212" t="s">
        <v>537</v>
      </c>
      <c r="G212" t="s">
        <v>209</v>
      </c>
      <c r="H212" t="s">
        <v>225</v>
      </c>
      <c r="I212" t="s">
        <v>282</v>
      </c>
      <c r="J212" t="s">
        <v>223</v>
      </c>
      <c r="K212" t="s">
        <v>259</v>
      </c>
      <c r="L212" t="s">
        <v>230</v>
      </c>
      <c r="M212" t="s">
        <v>233</v>
      </c>
      <c r="N212" t="s">
        <v>235</v>
      </c>
      <c r="O212" t="s">
        <v>239</v>
      </c>
      <c r="Q212" t="s">
        <v>253</v>
      </c>
      <c r="R212" t="s">
        <v>223</v>
      </c>
      <c r="S212" t="s">
        <v>223</v>
      </c>
      <c r="V212" t="s">
        <v>734</v>
      </c>
      <c r="W212" t="s">
        <v>595</v>
      </c>
    </row>
    <row r="213" spans="1:30" ht="15" customHeight="1">
      <c r="A213" s="1" t="s">
        <v>735</v>
      </c>
      <c r="B213">
        <v>2015</v>
      </c>
      <c r="C213" t="s">
        <v>604</v>
      </c>
      <c r="D213" t="s">
        <v>198</v>
      </c>
      <c r="E213" t="s">
        <v>14</v>
      </c>
      <c r="F213" t="s">
        <v>537</v>
      </c>
      <c r="G213" t="s">
        <v>209</v>
      </c>
      <c r="I213" t="s">
        <v>214</v>
      </c>
      <c r="J213" t="s">
        <v>223</v>
      </c>
      <c r="K213" t="s">
        <v>219</v>
      </c>
      <c r="L213" t="s">
        <v>229</v>
      </c>
      <c r="M213" t="s">
        <v>233</v>
      </c>
      <c r="N213" t="s">
        <v>246</v>
      </c>
      <c r="O213" t="s">
        <v>244</v>
      </c>
      <c r="P213" t="s">
        <v>222</v>
      </c>
      <c r="Q213" t="s">
        <v>251</v>
      </c>
      <c r="R213" t="s">
        <v>257</v>
      </c>
      <c r="S213" t="s">
        <v>223</v>
      </c>
      <c r="W213" t="s">
        <v>595</v>
      </c>
    </row>
    <row r="214" spans="1:30" ht="17">
      <c r="A214" s="1" t="s">
        <v>13</v>
      </c>
      <c r="B214">
        <v>2015</v>
      </c>
      <c r="C214" t="s">
        <v>604</v>
      </c>
      <c r="D214" t="s">
        <v>69</v>
      </c>
      <c r="E214" t="s">
        <v>14</v>
      </c>
      <c r="F214" t="s">
        <v>537</v>
      </c>
      <c r="G214" t="s">
        <v>209</v>
      </c>
      <c r="H214" t="s">
        <v>225</v>
      </c>
      <c r="I214" t="s">
        <v>215</v>
      </c>
      <c r="J214" t="s">
        <v>222</v>
      </c>
      <c r="K214" t="s">
        <v>216</v>
      </c>
      <c r="L214" t="s">
        <v>230</v>
      </c>
      <c r="M214" t="s">
        <v>233</v>
      </c>
      <c r="N214" t="s">
        <v>236</v>
      </c>
      <c r="O214" t="s">
        <v>242</v>
      </c>
      <c r="P214" t="s">
        <v>222</v>
      </c>
      <c r="Q214" t="s">
        <v>541</v>
      </c>
      <c r="R214" t="s">
        <v>257</v>
      </c>
      <c r="S214" t="s">
        <v>223</v>
      </c>
      <c r="V214" t="s">
        <v>991</v>
      </c>
      <c r="W214" t="s">
        <v>736</v>
      </c>
    </row>
    <row r="215" spans="1:30" ht="17">
      <c r="A215" s="1" t="s">
        <v>394</v>
      </c>
      <c r="B215">
        <v>2015</v>
      </c>
      <c r="C215" t="s">
        <v>604</v>
      </c>
      <c r="D215" t="s">
        <v>198</v>
      </c>
      <c r="E215" t="s">
        <v>14</v>
      </c>
      <c r="F215" t="s">
        <v>537</v>
      </c>
      <c r="G215" t="s">
        <v>210</v>
      </c>
      <c r="I215" t="s">
        <v>215</v>
      </c>
      <c r="J215" t="s">
        <v>223</v>
      </c>
      <c r="K215" t="s">
        <v>259</v>
      </c>
      <c r="L215" t="s">
        <v>229</v>
      </c>
      <c r="M215" t="s">
        <v>232</v>
      </c>
      <c r="N215" t="s">
        <v>246</v>
      </c>
      <c r="Q215" t="s">
        <v>251</v>
      </c>
      <c r="R215" t="s">
        <v>256</v>
      </c>
      <c r="S215" t="s">
        <v>223</v>
      </c>
      <c r="T215" t="s">
        <v>737</v>
      </c>
    </row>
    <row r="216" spans="1:30" ht="17">
      <c r="A216" s="1" t="s">
        <v>417</v>
      </c>
      <c r="B216">
        <v>2015</v>
      </c>
      <c r="C216" t="s">
        <v>604</v>
      </c>
      <c r="D216" t="s">
        <v>70</v>
      </c>
      <c r="E216" t="s">
        <v>14</v>
      </c>
      <c r="F216" t="s">
        <v>537</v>
      </c>
      <c r="G216" t="s">
        <v>209</v>
      </c>
      <c r="H216" t="s">
        <v>226</v>
      </c>
      <c r="I216" t="s">
        <v>215</v>
      </c>
      <c r="J216" t="s">
        <v>223</v>
      </c>
      <c r="K216" t="s">
        <v>216</v>
      </c>
      <c r="L216" t="s">
        <v>229</v>
      </c>
      <c r="M216" t="s">
        <v>233</v>
      </c>
      <c r="N216" t="s">
        <v>246</v>
      </c>
      <c r="Q216" t="s">
        <v>253</v>
      </c>
      <c r="R216" t="s">
        <v>256</v>
      </c>
      <c r="S216" t="s">
        <v>739</v>
      </c>
      <c r="T216" t="s">
        <v>738</v>
      </c>
    </row>
    <row r="217" spans="1:30" ht="17">
      <c r="A217" s="1" t="s">
        <v>354</v>
      </c>
      <c r="B217">
        <v>2015</v>
      </c>
      <c r="C217" t="s">
        <v>604</v>
      </c>
      <c r="D217" t="s">
        <v>70</v>
      </c>
      <c r="E217" t="s">
        <v>202</v>
      </c>
      <c r="F217" t="s">
        <v>537</v>
      </c>
      <c r="G217" t="s">
        <v>209</v>
      </c>
      <c r="H217" t="s">
        <v>225</v>
      </c>
      <c r="I217" t="s">
        <v>215</v>
      </c>
      <c r="J217" t="s">
        <v>223</v>
      </c>
      <c r="K217" t="s">
        <v>216</v>
      </c>
      <c r="L217" t="s">
        <v>229</v>
      </c>
      <c r="M217" t="s">
        <v>233</v>
      </c>
      <c r="N217" t="s">
        <v>246</v>
      </c>
      <c r="O217" t="s">
        <v>244</v>
      </c>
      <c r="Q217" t="s">
        <v>252</v>
      </c>
      <c r="R217" t="s">
        <v>257</v>
      </c>
      <c r="S217" t="s">
        <v>223</v>
      </c>
      <c r="W217" t="s">
        <v>742</v>
      </c>
      <c r="AD217" s="14" t="s">
        <v>741</v>
      </c>
    </row>
    <row r="218" spans="1:30" ht="17">
      <c r="A218" s="1" t="s">
        <v>418</v>
      </c>
      <c r="B218">
        <v>2015</v>
      </c>
      <c r="C218" t="s">
        <v>604</v>
      </c>
      <c r="D218" t="s">
        <v>199</v>
      </c>
      <c r="E218" t="s">
        <v>14</v>
      </c>
      <c r="F218" t="s">
        <v>207</v>
      </c>
      <c r="G218" t="s">
        <v>209</v>
      </c>
      <c r="I218" t="s">
        <v>215</v>
      </c>
      <c r="J218" t="s">
        <v>222</v>
      </c>
      <c r="K218" t="s">
        <v>259</v>
      </c>
      <c r="L218" t="s">
        <v>229</v>
      </c>
      <c r="M218" t="s">
        <v>232</v>
      </c>
      <c r="N218" t="s">
        <v>236</v>
      </c>
      <c r="O218" t="s">
        <v>242</v>
      </c>
      <c r="P218" t="s">
        <v>223</v>
      </c>
      <c r="Q218" t="s">
        <v>251</v>
      </c>
      <c r="R218" t="s">
        <v>223</v>
      </c>
      <c r="S218" t="s">
        <v>223</v>
      </c>
      <c r="Z218" t="s">
        <v>743</v>
      </c>
    </row>
    <row r="219" spans="1:30" ht="17">
      <c r="A219" s="1" t="s">
        <v>356</v>
      </c>
      <c r="B219">
        <v>2015</v>
      </c>
      <c r="C219" t="s">
        <v>604</v>
      </c>
      <c r="D219" t="s">
        <v>70</v>
      </c>
      <c r="E219" t="s">
        <v>202</v>
      </c>
      <c r="F219" t="s">
        <v>537</v>
      </c>
      <c r="G219" t="s">
        <v>210</v>
      </c>
      <c r="H219" t="s">
        <v>274</v>
      </c>
      <c r="I219" t="s">
        <v>282</v>
      </c>
      <c r="J219" t="s">
        <v>223</v>
      </c>
      <c r="K219" t="s">
        <v>216</v>
      </c>
      <c r="L219" t="s">
        <v>230</v>
      </c>
      <c r="M219" t="s">
        <v>233</v>
      </c>
      <c r="N219" t="s">
        <v>246</v>
      </c>
      <c r="Q219" t="s">
        <v>567</v>
      </c>
      <c r="R219" t="s">
        <v>223</v>
      </c>
      <c r="S219" t="s">
        <v>223</v>
      </c>
      <c r="V219" t="s">
        <v>992</v>
      </c>
      <c r="W219" t="s">
        <v>545</v>
      </c>
      <c r="AB219" t="s">
        <v>222</v>
      </c>
    </row>
    <row r="220" spans="1:30" ht="17">
      <c r="A220" s="1" t="s">
        <v>388</v>
      </c>
      <c r="B220">
        <v>2015</v>
      </c>
      <c r="C220" t="s">
        <v>604</v>
      </c>
      <c r="D220" t="s">
        <v>198</v>
      </c>
      <c r="E220" t="s">
        <v>201</v>
      </c>
      <c r="F220" t="s">
        <v>537</v>
      </c>
      <c r="G220" t="s">
        <v>209</v>
      </c>
      <c r="I220" t="s">
        <v>215</v>
      </c>
      <c r="J220" t="s">
        <v>223</v>
      </c>
      <c r="K220" t="s">
        <v>259</v>
      </c>
      <c r="L220" t="s">
        <v>230</v>
      </c>
      <c r="M220" t="s">
        <v>233</v>
      </c>
      <c r="N220" t="s">
        <v>246</v>
      </c>
      <c r="O220" t="s">
        <v>242</v>
      </c>
      <c r="Q220" t="s">
        <v>251</v>
      </c>
      <c r="R220" t="s">
        <v>223</v>
      </c>
      <c r="S220" t="s">
        <v>223</v>
      </c>
      <c r="W220" t="s">
        <v>595</v>
      </c>
    </row>
    <row r="221" spans="1:30" ht="17">
      <c r="A221" s="1" t="s">
        <v>421</v>
      </c>
      <c r="B221">
        <v>2015</v>
      </c>
      <c r="C221" t="s">
        <v>604</v>
      </c>
      <c r="D221" t="s">
        <v>70</v>
      </c>
      <c r="E221" t="s">
        <v>201</v>
      </c>
      <c r="F221" t="s">
        <v>537</v>
      </c>
      <c r="G221" t="s">
        <v>209</v>
      </c>
      <c r="H221" t="s">
        <v>274</v>
      </c>
      <c r="I221" t="s">
        <v>215</v>
      </c>
      <c r="J221" t="s">
        <v>749</v>
      </c>
      <c r="K221" t="s">
        <v>219</v>
      </c>
      <c r="L221" t="s">
        <v>229</v>
      </c>
      <c r="M221" t="s">
        <v>233</v>
      </c>
      <c r="N221" t="s">
        <v>246</v>
      </c>
      <c r="O221" t="s">
        <v>244</v>
      </c>
      <c r="Q221" t="s">
        <v>251</v>
      </c>
      <c r="R221" t="s">
        <v>223</v>
      </c>
      <c r="S221" t="s">
        <v>223</v>
      </c>
      <c r="T221" t="s">
        <v>748</v>
      </c>
      <c r="V221" t="s">
        <v>747</v>
      </c>
      <c r="W221" t="s">
        <v>986</v>
      </c>
      <c r="X221" t="s">
        <v>993</v>
      </c>
    </row>
    <row r="222" spans="1:30" ht="17">
      <c r="A222" s="1" t="s">
        <v>384</v>
      </c>
      <c r="B222">
        <v>2015</v>
      </c>
      <c r="C222" t="s">
        <v>604</v>
      </c>
      <c r="D222" t="s">
        <v>70</v>
      </c>
      <c r="E222" t="s">
        <v>201</v>
      </c>
      <c r="F222" t="s">
        <v>537</v>
      </c>
      <c r="G222" t="s">
        <v>209</v>
      </c>
      <c r="H222" t="s">
        <v>274</v>
      </c>
      <c r="I222" t="s">
        <v>215</v>
      </c>
      <c r="J222" t="s">
        <v>749</v>
      </c>
      <c r="K222" t="s">
        <v>219</v>
      </c>
      <c r="L222" t="s">
        <v>230</v>
      </c>
      <c r="M222" t="s">
        <v>233</v>
      </c>
      <c r="N222" t="s">
        <v>246</v>
      </c>
      <c r="O222" t="s">
        <v>244</v>
      </c>
      <c r="Q222" t="s">
        <v>251</v>
      </c>
      <c r="R222" t="s">
        <v>223</v>
      </c>
      <c r="S222" t="s">
        <v>223</v>
      </c>
      <c r="V222" t="s">
        <v>747</v>
      </c>
      <c r="W222" t="s">
        <v>595</v>
      </c>
      <c r="X222" t="s">
        <v>993</v>
      </c>
      <c r="Z222" t="s">
        <v>750</v>
      </c>
    </row>
    <row r="223" spans="1:30" ht="17">
      <c r="A223" s="1" t="s">
        <v>389</v>
      </c>
      <c r="B223">
        <v>2015</v>
      </c>
      <c r="C223" t="s">
        <v>604</v>
      </c>
      <c r="D223" t="s">
        <v>199</v>
      </c>
      <c r="E223" t="s">
        <v>201</v>
      </c>
      <c r="F223" t="s">
        <v>208</v>
      </c>
      <c r="G223" t="s">
        <v>210</v>
      </c>
      <c r="H223" t="s">
        <v>751</v>
      </c>
      <c r="I223" t="s">
        <v>214</v>
      </c>
      <c r="J223" t="s">
        <v>223</v>
      </c>
      <c r="K223" t="s">
        <v>217</v>
      </c>
      <c r="L223" t="s">
        <v>229</v>
      </c>
      <c r="M223" t="s">
        <v>232</v>
      </c>
      <c r="N223" t="s">
        <v>236</v>
      </c>
      <c r="R223" t="s">
        <v>223</v>
      </c>
      <c r="S223" t="s">
        <v>223</v>
      </c>
      <c r="T223" t="s">
        <v>752</v>
      </c>
      <c r="AB223" t="s">
        <v>222</v>
      </c>
    </row>
    <row r="224" spans="1:30" ht="17">
      <c r="A224" s="1" t="s">
        <v>392</v>
      </c>
      <c r="B224">
        <v>2015</v>
      </c>
      <c r="C224" t="s">
        <v>604</v>
      </c>
      <c r="D224" t="s">
        <v>198</v>
      </c>
      <c r="E224" t="s">
        <v>14</v>
      </c>
      <c r="F224" t="s">
        <v>208</v>
      </c>
      <c r="G224" t="s">
        <v>210</v>
      </c>
      <c r="H224" t="s">
        <v>225</v>
      </c>
      <c r="I224" t="s">
        <v>214</v>
      </c>
      <c r="J224" t="s">
        <v>223</v>
      </c>
      <c r="K224" t="s">
        <v>259</v>
      </c>
      <c r="L224" t="s">
        <v>229</v>
      </c>
      <c r="M224" t="s">
        <v>232</v>
      </c>
      <c r="N224" t="s">
        <v>246</v>
      </c>
      <c r="R224" t="s">
        <v>223</v>
      </c>
      <c r="S224" t="s">
        <v>223</v>
      </c>
      <c r="T224" t="s">
        <v>748</v>
      </c>
      <c r="AB224" t="s">
        <v>222</v>
      </c>
    </row>
    <row r="225" spans="1:30" ht="17">
      <c r="A225" s="1" t="s">
        <v>432</v>
      </c>
      <c r="B225">
        <v>2015</v>
      </c>
      <c r="C225" t="s">
        <v>604</v>
      </c>
      <c r="D225" t="s">
        <v>198</v>
      </c>
      <c r="E225" t="s">
        <v>14</v>
      </c>
      <c r="F225" t="s">
        <v>537</v>
      </c>
      <c r="G225" t="s">
        <v>209</v>
      </c>
      <c r="H225" t="s">
        <v>225</v>
      </c>
      <c r="I225" t="s">
        <v>215</v>
      </c>
      <c r="J225" t="s">
        <v>222</v>
      </c>
      <c r="K225" t="s">
        <v>216</v>
      </c>
      <c r="L225" t="s">
        <v>230</v>
      </c>
      <c r="M225" t="s">
        <v>233</v>
      </c>
      <c r="N225" t="s">
        <v>246</v>
      </c>
      <c r="O225" t="s">
        <v>241</v>
      </c>
      <c r="Q225" t="s">
        <v>253</v>
      </c>
      <c r="R225" t="s">
        <v>223</v>
      </c>
      <c r="S225" t="s">
        <v>756</v>
      </c>
      <c r="T225" t="s">
        <v>540</v>
      </c>
      <c r="V225" t="s">
        <v>757</v>
      </c>
      <c r="W225" t="s">
        <v>758</v>
      </c>
      <c r="Z225" t="s">
        <v>754</v>
      </c>
      <c r="AA225" t="s">
        <v>222</v>
      </c>
    </row>
    <row r="226" spans="1:30" ht="17">
      <c r="A226" s="1" t="s">
        <v>387</v>
      </c>
      <c r="B226">
        <v>2015</v>
      </c>
      <c r="C226" t="s">
        <v>604</v>
      </c>
      <c r="D226" t="s">
        <v>199</v>
      </c>
      <c r="E226" t="s">
        <v>14</v>
      </c>
      <c r="F226" t="s">
        <v>208</v>
      </c>
      <c r="G226" t="s">
        <v>209</v>
      </c>
      <c r="H226" t="s">
        <v>751</v>
      </c>
      <c r="I226" t="s">
        <v>282</v>
      </c>
      <c r="J226" t="s">
        <v>223</v>
      </c>
      <c r="K226" t="s">
        <v>259</v>
      </c>
      <c r="L226" t="s">
        <v>230</v>
      </c>
      <c r="M226" t="s">
        <v>233</v>
      </c>
      <c r="N226" t="s">
        <v>246</v>
      </c>
      <c r="O226" t="s">
        <v>239</v>
      </c>
      <c r="P226" t="s">
        <v>248</v>
      </c>
      <c r="Q226" t="s">
        <v>542</v>
      </c>
      <c r="R226" t="s">
        <v>223</v>
      </c>
      <c r="S226" t="s">
        <v>223</v>
      </c>
      <c r="T226" t="s">
        <v>540</v>
      </c>
      <c r="W226" t="s">
        <v>759</v>
      </c>
      <c r="AB226" t="s">
        <v>222</v>
      </c>
    </row>
    <row r="227" spans="1:30" ht="17">
      <c r="A227" s="1" t="s">
        <v>425</v>
      </c>
      <c r="B227">
        <v>2015</v>
      </c>
      <c r="C227" t="s">
        <v>604</v>
      </c>
      <c r="D227" t="s">
        <v>70</v>
      </c>
      <c r="E227" t="s">
        <v>14</v>
      </c>
      <c r="F227" t="s">
        <v>537</v>
      </c>
      <c r="G227" t="s">
        <v>209</v>
      </c>
      <c r="H227" t="s">
        <v>225</v>
      </c>
      <c r="I227" t="s">
        <v>215</v>
      </c>
      <c r="J227" t="s">
        <v>222</v>
      </c>
      <c r="K227" t="s">
        <v>219</v>
      </c>
      <c r="L227" t="s">
        <v>229</v>
      </c>
      <c r="M227" t="s">
        <v>233</v>
      </c>
      <c r="N227" t="s">
        <v>236</v>
      </c>
      <c r="O227" t="s">
        <v>242</v>
      </c>
      <c r="P227" t="s">
        <v>223</v>
      </c>
      <c r="Q227" t="s">
        <v>251</v>
      </c>
      <c r="R227" t="s">
        <v>223</v>
      </c>
      <c r="S227" t="s">
        <v>223</v>
      </c>
      <c r="V227" t="s">
        <v>761</v>
      </c>
      <c r="W227" t="s">
        <v>545</v>
      </c>
      <c r="AD227" s="15"/>
    </row>
    <row r="228" spans="1:30" ht="17">
      <c r="A228" s="1" t="s">
        <v>368</v>
      </c>
      <c r="B228">
        <v>2015</v>
      </c>
      <c r="C228" t="s">
        <v>604</v>
      </c>
      <c r="D228" t="s">
        <v>198</v>
      </c>
      <c r="E228" t="s">
        <v>14</v>
      </c>
      <c r="F228" t="s">
        <v>537</v>
      </c>
      <c r="G228" t="s">
        <v>209</v>
      </c>
      <c r="I228" t="s">
        <v>282</v>
      </c>
      <c r="J228" t="s">
        <v>223</v>
      </c>
      <c r="K228" t="s">
        <v>219</v>
      </c>
      <c r="L228" t="s">
        <v>229</v>
      </c>
      <c r="M228" t="s">
        <v>233</v>
      </c>
      <c r="N228" t="s">
        <v>246</v>
      </c>
      <c r="O228" t="s">
        <v>242</v>
      </c>
      <c r="Q228" t="s">
        <v>542</v>
      </c>
      <c r="R228" t="s">
        <v>223</v>
      </c>
      <c r="S228" t="s">
        <v>223</v>
      </c>
      <c r="W228" t="s">
        <v>595</v>
      </c>
      <c r="AB228" t="s">
        <v>222</v>
      </c>
    </row>
    <row r="229" spans="1:30" ht="17">
      <c r="A229" s="1" t="s">
        <v>371</v>
      </c>
      <c r="B229">
        <v>2015</v>
      </c>
      <c r="C229" t="s">
        <v>604</v>
      </c>
      <c r="D229" t="s">
        <v>199</v>
      </c>
      <c r="E229" t="s">
        <v>14</v>
      </c>
      <c r="F229" t="s">
        <v>537</v>
      </c>
      <c r="G229" t="s">
        <v>209</v>
      </c>
      <c r="I229" t="s">
        <v>215</v>
      </c>
      <c r="J229" t="s">
        <v>223</v>
      </c>
      <c r="K229" t="s">
        <v>259</v>
      </c>
      <c r="L229" t="s">
        <v>229</v>
      </c>
      <c r="M229" t="s">
        <v>233</v>
      </c>
      <c r="N229" t="s">
        <v>235</v>
      </c>
      <c r="O229" t="s">
        <v>223</v>
      </c>
      <c r="Q229" t="s">
        <v>251</v>
      </c>
      <c r="R229" t="s">
        <v>223</v>
      </c>
      <c r="S229" t="s">
        <v>223</v>
      </c>
      <c r="T229" t="s">
        <v>540</v>
      </c>
      <c r="W229" t="s">
        <v>595</v>
      </c>
      <c r="AD229" s="15"/>
    </row>
    <row r="230" spans="1:30" ht="16" customHeight="1">
      <c r="A230" s="1" t="s">
        <v>762</v>
      </c>
      <c r="B230">
        <v>2015</v>
      </c>
      <c r="C230" t="s">
        <v>604</v>
      </c>
      <c r="D230" t="s">
        <v>70</v>
      </c>
      <c r="E230" t="s">
        <v>14</v>
      </c>
      <c r="F230" t="s">
        <v>537</v>
      </c>
      <c r="G230" t="s">
        <v>210</v>
      </c>
      <c r="I230" t="s">
        <v>282</v>
      </c>
      <c r="J230" t="s">
        <v>223</v>
      </c>
      <c r="K230" t="s">
        <v>259</v>
      </c>
      <c r="L230" t="s">
        <v>229</v>
      </c>
      <c r="M230" t="s">
        <v>233</v>
      </c>
      <c r="N230" t="s">
        <v>235</v>
      </c>
      <c r="Q230" t="s">
        <v>251</v>
      </c>
      <c r="R230" t="s">
        <v>223</v>
      </c>
      <c r="S230" t="s">
        <v>223</v>
      </c>
      <c r="T230" t="s">
        <v>540</v>
      </c>
      <c r="AD230" s="15"/>
    </row>
    <row r="231" spans="1:30" ht="17">
      <c r="A231" s="1" t="s">
        <v>366</v>
      </c>
      <c r="B231">
        <v>2015</v>
      </c>
      <c r="C231" t="s">
        <v>604</v>
      </c>
      <c r="D231" t="s">
        <v>199</v>
      </c>
      <c r="E231" t="s">
        <v>201</v>
      </c>
      <c r="F231" t="s">
        <v>207</v>
      </c>
      <c r="G231" t="s">
        <v>209</v>
      </c>
      <c r="H231" t="s">
        <v>225</v>
      </c>
      <c r="I231" t="s">
        <v>214</v>
      </c>
      <c r="J231" t="s">
        <v>222</v>
      </c>
      <c r="K231" t="s">
        <v>259</v>
      </c>
      <c r="L231" t="s">
        <v>230</v>
      </c>
      <c r="M231" t="s">
        <v>233</v>
      </c>
      <c r="N231" t="s">
        <v>236</v>
      </c>
      <c r="O231" t="s">
        <v>242</v>
      </c>
      <c r="Q231" t="s">
        <v>251</v>
      </c>
      <c r="R231" t="s">
        <v>257</v>
      </c>
      <c r="S231" t="s">
        <v>739</v>
      </c>
      <c r="W231" t="s">
        <v>595</v>
      </c>
      <c r="AA231" t="s">
        <v>222</v>
      </c>
    </row>
    <row r="232" spans="1:30" ht="17">
      <c r="A232" s="1" t="s">
        <v>438</v>
      </c>
      <c r="B232">
        <v>2015</v>
      </c>
      <c r="C232" t="s">
        <v>604</v>
      </c>
      <c r="D232" t="s">
        <v>70</v>
      </c>
      <c r="E232" t="s">
        <v>201</v>
      </c>
      <c r="F232" t="s">
        <v>537</v>
      </c>
      <c r="G232" t="s">
        <v>209</v>
      </c>
      <c r="H232" t="s">
        <v>274</v>
      </c>
      <c r="I232" t="s">
        <v>215</v>
      </c>
      <c r="J232" t="s">
        <v>223</v>
      </c>
      <c r="K232" t="s">
        <v>259</v>
      </c>
      <c r="L232" t="s">
        <v>229</v>
      </c>
      <c r="M232" t="s">
        <v>233</v>
      </c>
      <c r="N232" t="s">
        <v>235</v>
      </c>
      <c r="O232" t="s">
        <v>242</v>
      </c>
      <c r="Q232" t="s">
        <v>253</v>
      </c>
      <c r="R232" t="s">
        <v>223</v>
      </c>
      <c r="S232" t="s">
        <v>223</v>
      </c>
      <c r="V232" t="s">
        <v>765</v>
      </c>
    </row>
    <row r="233" spans="1:30" ht="17">
      <c r="A233" s="1" t="s">
        <v>372</v>
      </c>
      <c r="B233">
        <v>2015</v>
      </c>
      <c r="C233" t="s">
        <v>604</v>
      </c>
      <c r="D233" t="s">
        <v>70</v>
      </c>
      <c r="E233" t="s">
        <v>202</v>
      </c>
      <c r="F233" t="s">
        <v>207</v>
      </c>
      <c r="G233" t="s">
        <v>209</v>
      </c>
      <c r="H233" t="s">
        <v>227</v>
      </c>
      <c r="I233" t="s">
        <v>214</v>
      </c>
      <c r="J233" t="s">
        <v>223</v>
      </c>
      <c r="K233" t="s">
        <v>218</v>
      </c>
      <c r="L233" t="s">
        <v>230</v>
      </c>
      <c r="M233" t="s">
        <v>232</v>
      </c>
      <c r="N233" t="s">
        <v>246</v>
      </c>
      <c r="O233" t="s">
        <v>242</v>
      </c>
      <c r="R233" t="s">
        <v>223</v>
      </c>
      <c r="S233" t="s">
        <v>679</v>
      </c>
      <c r="V233" t="s">
        <v>766</v>
      </c>
    </row>
    <row r="234" spans="1:30" ht="17" customHeight="1">
      <c r="A234" s="1" t="s">
        <v>767</v>
      </c>
      <c r="B234">
        <v>2015</v>
      </c>
      <c r="C234" t="s">
        <v>604</v>
      </c>
      <c r="D234" t="s">
        <v>70</v>
      </c>
      <c r="E234" t="s">
        <v>201</v>
      </c>
      <c r="F234" t="s">
        <v>537</v>
      </c>
      <c r="G234" t="s">
        <v>209</v>
      </c>
      <c r="I234" t="s">
        <v>282</v>
      </c>
      <c r="J234" t="s">
        <v>223</v>
      </c>
      <c r="K234" t="s">
        <v>217</v>
      </c>
      <c r="L234" t="s">
        <v>229</v>
      </c>
      <c r="M234" t="s">
        <v>232</v>
      </c>
      <c r="N234" t="s">
        <v>236</v>
      </c>
      <c r="Q234" t="s">
        <v>768</v>
      </c>
      <c r="R234" t="s">
        <v>223</v>
      </c>
      <c r="S234" t="s">
        <v>223</v>
      </c>
    </row>
    <row r="235" spans="1:30" ht="17">
      <c r="A235" s="1" t="s">
        <v>362</v>
      </c>
      <c r="B235">
        <v>2015</v>
      </c>
      <c r="C235" t="s">
        <v>604</v>
      </c>
      <c r="D235" t="s">
        <v>70</v>
      </c>
      <c r="E235" t="s">
        <v>203</v>
      </c>
      <c r="F235" t="s">
        <v>537</v>
      </c>
      <c r="G235" t="s">
        <v>210</v>
      </c>
      <c r="H235" t="s">
        <v>274</v>
      </c>
      <c r="I235" t="s">
        <v>215</v>
      </c>
      <c r="J235" t="s">
        <v>223</v>
      </c>
      <c r="K235" t="s">
        <v>216</v>
      </c>
      <c r="L235" t="s">
        <v>229</v>
      </c>
      <c r="M235" t="s">
        <v>233</v>
      </c>
      <c r="N235" t="s">
        <v>246</v>
      </c>
      <c r="O235" t="s">
        <v>239</v>
      </c>
      <c r="Q235" t="s">
        <v>251</v>
      </c>
      <c r="R235" t="s">
        <v>770</v>
      </c>
      <c r="S235" t="s">
        <v>287</v>
      </c>
      <c r="V235" t="s">
        <v>769</v>
      </c>
      <c r="AD235" s="15"/>
    </row>
    <row r="236" spans="1:30" ht="17">
      <c r="A236" s="1" t="s">
        <v>395</v>
      </c>
      <c r="B236">
        <v>2015</v>
      </c>
      <c r="C236" t="s">
        <v>604</v>
      </c>
      <c r="D236" t="s">
        <v>70</v>
      </c>
      <c r="E236" t="s">
        <v>14</v>
      </c>
      <c r="F236" t="s">
        <v>208</v>
      </c>
      <c r="G236" t="s">
        <v>209</v>
      </c>
      <c r="H236" t="s">
        <v>225</v>
      </c>
      <c r="I236" t="s">
        <v>282</v>
      </c>
      <c r="J236" t="s">
        <v>223</v>
      </c>
      <c r="K236" t="s">
        <v>216</v>
      </c>
      <c r="L236" t="s">
        <v>229</v>
      </c>
      <c r="M236" t="s">
        <v>233</v>
      </c>
      <c r="N236" t="s">
        <v>246</v>
      </c>
      <c r="O236" t="s">
        <v>239</v>
      </c>
      <c r="Q236" t="s">
        <v>252</v>
      </c>
      <c r="R236" t="s">
        <v>223</v>
      </c>
      <c r="S236" t="s">
        <v>223</v>
      </c>
      <c r="T236" t="s">
        <v>748</v>
      </c>
      <c r="W236" t="s">
        <v>595</v>
      </c>
    </row>
    <row r="237" spans="1:30" ht="17">
      <c r="A237" s="1" t="s">
        <v>397</v>
      </c>
      <c r="B237">
        <v>2015</v>
      </c>
      <c r="C237" t="s">
        <v>604</v>
      </c>
      <c r="D237" t="s">
        <v>70</v>
      </c>
      <c r="E237" t="s">
        <v>14</v>
      </c>
      <c r="F237" t="s">
        <v>208</v>
      </c>
      <c r="G237" t="s">
        <v>209</v>
      </c>
      <c r="H237" t="s">
        <v>225</v>
      </c>
      <c r="I237" t="s">
        <v>282</v>
      </c>
      <c r="J237" t="s">
        <v>223</v>
      </c>
      <c r="K237" t="s">
        <v>216</v>
      </c>
      <c r="L237" t="s">
        <v>229</v>
      </c>
      <c r="M237" t="s">
        <v>233</v>
      </c>
      <c r="N237" t="s">
        <v>246</v>
      </c>
      <c r="O237" t="s">
        <v>244</v>
      </c>
      <c r="Q237" t="s">
        <v>541</v>
      </c>
      <c r="R237" t="s">
        <v>223</v>
      </c>
      <c r="S237" t="s">
        <v>223</v>
      </c>
      <c r="T237" t="s">
        <v>748</v>
      </c>
      <c r="W237" t="s">
        <v>595</v>
      </c>
      <c r="AA237" t="s">
        <v>222</v>
      </c>
      <c r="AB237" t="s">
        <v>222</v>
      </c>
      <c r="AD237" s="15"/>
    </row>
    <row r="238" spans="1:30" ht="17">
      <c r="A238" s="1" t="s">
        <v>431</v>
      </c>
      <c r="B238">
        <v>2015</v>
      </c>
      <c r="C238" t="s">
        <v>604</v>
      </c>
      <c r="D238" t="s">
        <v>198</v>
      </c>
      <c r="E238" t="s">
        <v>201</v>
      </c>
      <c r="F238" t="s">
        <v>537</v>
      </c>
      <c r="G238" t="s">
        <v>210</v>
      </c>
      <c r="I238" t="s">
        <v>213</v>
      </c>
      <c r="J238" t="s">
        <v>223</v>
      </c>
      <c r="K238" t="s">
        <v>259</v>
      </c>
      <c r="L238" t="s">
        <v>229</v>
      </c>
      <c r="M238" t="s">
        <v>233</v>
      </c>
      <c r="N238" t="s">
        <v>246</v>
      </c>
      <c r="Q238" t="s">
        <v>567</v>
      </c>
      <c r="R238" t="s">
        <v>223</v>
      </c>
      <c r="S238" t="s">
        <v>223</v>
      </c>
      <c r="Z238" t="s">
        <v>775</v>
      </c>
    </row>
    <row r="239" spans="1:30" ht="17">
      <c r="A239" s="1" t="s">
        <v>370</v>
      </c>
      <c r="B239">
        <v>2015</v>
      </c>
      <c r="C239" t="s">
        <v>604</v>
      </c>
      <c r="D239" t="s">
        <v>70</v>
      </c>
      <c r="E239" t="s">
        <v>14</v>
      </c>
      <c r="F239" t="s">
        <v>537</v>
      </c>
      <c r="G239" t="s">
        <v>210</v>
      </c>
      <c r="I239" t="s">
        <v>213</v>
      </c>
      <c r="J239" t="s">
        <v>223</v>
      </c>
      <c r="K239" t="s">
        <v>216</v>
      </c>
      <c r="L239" t="s">
        <v>229</v>
      </c>
      <c r="M239" t="s">
        <v>232</v>
      </c>
      <c r="N239" t="s">
        <v>246</v>
      </c>
      <c r="Q239" t="s">
        <v>254</v>
      </c>
      <c r="R239" t="s">
        <v>223</v>
      </c>
      <c r="S239" t="s">
        <v>223</v>
      </c>
      <c r="T239" t="s">
        <v>540</v>
      </c>
    </row>
    <row r="240" spans="1:30" ht="17">
      <c r="A240" s="1" t="s">
        <v>411</v>
      </c>
      <c r="B240">
        <v>2015</v>
      </c>
      <c r="D240" t="s">
        <v>776</v>
      </c>
    </row>
    <row r="241" spans="1:30" ht="15" customHeight="1">
      <c r="A241" s="1" t="s">
        <v>777</v>
      </c>
      <c r="B241">
        <v>2015</v>
      </c>
      <c r="C241" t="s">
        <v>604</v>
      </c>
      <c r="D241" t="s">
        <v>198</v>
      </c>
      <c r="E241" t="s">
        <v>14</v>
      </c>
      <c r="F241" t="s">
        <v>207</v>
      </c>
      <c r="G241" t="s">
        <v>209</v>
      </c>
      <c r="H241" t="s">
        <v>225</v>
      </c>
      <c r="I241" t="s">
        <v>214</v>
      </c>
      <c r="J241" t="s">
        <v>222</v>
      </c>
      <c r="K241" t="s">
        <v>259</v>
      </c>
      <c r="L241" t="s">
        <v>229</v>
      </c>
      <c r="M241" t="s">
        <v>233</v>
      </c>
      <c r="N241" t="s">
        <v>235</v>
      </c>
      <c r="O241" t="s">
        <v>239</v>
      </c>
      <c r="P241" t="s">
        <v>223</v>
      </c>
      <c r="Q241" t="s">
        <v>542</v>
      </c>
      <c r="R241" t="s">
        <v>256</v>
      </c>
      <c r="S241" t="s">
        <v>223</v>
      </c>
    </row>
    <row r="242" spans="1:30" ht="18" customHeight="1">
      <c r="A242" s="1" t="s">
        <v>778</v>
      </c>
      <c r="B242">
        <v>2015</v>
      </c>
      <c r="C242" t="s">
        <v>604</v>
      </c>
      <c r="D242" t="s">
        <v>198</v>
      </c>
      <c r="E242" t="s">
        <v>201</v>
      </c>
      <c r="F242" t="s">
        <v>208</v>
      </c>
      <c r="G242" t="s">
        <v>209</v>
      </c>
      <c r="H242" t="s">
        <v>225</v>
      </c>
      <c r="I242" t="s">
        <v>215</v>
      </c>
      <c r="J242" t="s">
        <v>223</v>
      </c>
      <c r="K242" t="s">
        <v>216</v>
      </c>
      <c r="L242" t="s">
        <v>230</v>
      </c>
      <c r="M242" t="s">
        <v>233</v>
      </c>
      <c r="N242" t="s">
        <v>246</v>
      </c>
      <c r="O242" t="s">
        <v>239</v>
      </c>
      <c r="R242" t="s">
        <v>223</v>
      </c>
      <c r="S242" t="s">
        <v>223</v>
      </c>
      <c r="T242" t="s">
        <v>748</v>
      </c>
    </row>
    <row r="243" spans="1:30" ht="17">
      <c r="A243" s="1" t="s">
        <v>408</v>
      </c>
      <c r="B243">
        <v>2015</v>
      </c>
      <c r="C243" t="s">
        <v>604</v>
      </c>
      <c r="D243" t="s">
        <v>70</v>
      </c>
      <c r="E243" t="s">
        <v>202</v>
      </c>
      <c r="F243" t="s">
        <v>262</v>
      </c>
      <c r="G243" t="s">
        <v>210</v>
      </c>
      <c r="I243" t="s">
        <v>282</v>
      </c>
      <c r="J243" t="s">
        <v>223</v>
      </c>
      <c r="K243" t="s">
        <v>219</v>
      </c>
      <c r="L243" t="s">
        <v>229</v>
      </c>
      <c r="M243" t="s">
        <v>233</v>
      </c>
      <c r="N243" t="s">
        <v>236</v>
      </c>
      <c r="O243" t="s">
        <v>239</v>
      </c>
      <c r="Q243" t="s">
        <v>541</v>
      </c>
      <c r="R243" t="s">
        <v>994</v>
      </c>
      <c r="S243" t="s">
        <v>223</v>
      </c>
    </row>
    <row r="244" spans="1:30" ht="17">
      <c r="A244" s="1" t="s">
        <v>126</v>
      </c>
      <c r="B244">
        <v>2015</v>
      </c>
      <c r="C244" t="s">
        <v>604</v>
      </c>
      <c r="D244" t="s">
        <v>70</v>
      </c>
      <c r="E244" t="s">
        <v>14</v>
      </c>
      <c r="F244" t="s">
        <v>537</v>
      </c>
      <c r="G244" t="s">
        <v>210</v>
      </c>
      <c r="I244" t="s">
        <v>215</v>
      </c>
      <c r="J244" t="s">
        <v>223</v>
      </c>
      <c r="K244" t="s">
        <v>219</v>
      </c>
      <c r="L244" t="s">
        <v>229</v>
      </c>
      <c r="M244" t="s">
        <v>232</v>
      </c>
      <c r="N244" t="s">
        <v>246</v>
      </c>
      <c r="O244" t="s">
        <v>242</v>
      </c>
      <c r="Q244" t="s">
        <v>251</v>
      </c>
      <c r="R244" t="s">
        <v>223</v>
      </c>
      <c r="S244" t="s">
        <v>223</v>
      </c>
    </row>
    <row r="245" spans="1:30" ht="17">
      <c r="A245" s="1" t="s">
        <v>404</v>
      </c>
      <c r="B245">
        <v>2015</v>
      </c>
      <c r="C245" t="s">
        <v>604</v>
      </c>
      <c r="D245" t="s">
        <v>198</v>
      </c>
      <c r="E245" t="s">
        <v>14</v>
      </c>
      <c r="F245" t="s">
        <v>537</v>
      </c>
      <c r="G245" t="s">
        <v>210</v>
      </c>
      <c r="H245" t="s">
        <v>225</v>
      </c>
      <c r="I245" t="s">
        <v>214</v>
      </c>
      <c r="J245" t="s">
        <v>223</v>
      </c>
      <c r="K245" t="s">
        <v>216</v>
      </c>
      <c r="L245" t="s">
        <v>230</v>
      </c>
      <c r="M245" t="s">
        <v>233</v>
      </c>
      <c r="N245" t="s">
        <v>246</v>
      </c>
      <c r="O245" t="s">
        <v>243</v>
      </c>
      <c r="Q245" t="s">
        <v>541</v>
      </c>
      <c r="R245" t="s">
        <v>223</v>
      </c>
      <c r="S245" t="s">
        <v>223</v>
      </c>
      <c r="W245" t="s">
        <v>995</v>
      </c>
      <c r="X245" t="s">
        <v>996</v>
      </c>
      <c r="Z245" t="s">
        <v>780</v>
      </c>
    </row>
    <row r="246" spans="1:30" ht="17" customHeight="1">
      <c r="A246" s="1" t="s">
        <v>781</v>
      </c>
      <c r="B246">
        <v>2015</v>
      </c>
      <c r="C246" t="s">
        <v>604</v>
      </c>
      <c r="D246" t="s">
        <v>198</v>
      </c>
      <c r="E246" t="s">
        <v>201</v>
      </c>
      <c r="F246" t="s">
        <v>537</v>
      </c>
      <c r="G246" t="s">
        <v>210</v>
      </c>
      <c r="I246" t="s">
        <v>214</v>
      </c>
      <c r="J246" t="s">
        <v>223</v>
      </c>
      <c r="K246" t="s">
        <v>259</v>
      </c>
      <c r="L246" t="s">
        <v>229</v>
      </c>
      <c r="M246" t="s">
        <v>232</v>
      </c>
      <c r="N246" t="s">
        <v>246</v>
      </c>
      <c r="Q246" t="s">
        <v>567</v>
      </c>
      <c r="R246" t="s">
        <v>223</v>
      </c>
      <c r="S246" t="s">
        <v>223</v>
      </c>
      <c r="AD246" s="15"/>
    </row>
    <row r="247" spans="1:30" ht="17">
      <c r="A247" s="1" t="s">
        <v>139</v>
      </c>
      <c r="B247">
        <v>2015</v>
      </c>
      <c r="C247" t="s">
        <v>604</v>
      </c>
      <c r="D247" t="s">
        <v>70</v>
      </c>
      <c r="E247" t="s">
        <v>14</v>
      </c>
      <c r="F247" t="s">
        <v>537</v>
      </c>
      <c r="G247" t="s">
        <v>209</v>
      </c>
      <c r="H247" t="s">
        <v>226</v>
      </c>
      <c r="I247" t="s">
        <v>214</v>
      </c>
      <c r="J247" t="s">
        <v>223</v>
      </c>
      <c r="K247" t="s">
        <v>259</v>
      </c>
      <c r="L247" t="s">
        <v>230</v>
      </c>
      <c r="M247" t="s">
        <v>232</v>
      </c>
      <c r="N247" t="s">
        <v>246</v>
      </c>
      <c r="Q247" t="s">
        <v>251</v>
      </c>
      <c r="R247" t="s">
        <v>256</v>
      </c>
      <c r="S247" t="s">
        <v>784</v>
      </c>
      <c r="V247" t="s">
        <v>783</v>
      </c>
      <c r="AA247" t="s">
        <v>222</v>
      </c>
    </row>
    <row r="248" spans="1:30" ht="17">
      <c r="A248" s="1" t="s">
        <v>379</v>
      </c>
      <c r="B248">
        <v>2015</v>
      </c>
      <c r="C248" t="s">
        <v>604</v>
      </c>
      <c r="D248" t="s">
        <v>70</v>
      </c>
      <c r="E248" t="s">
        <v>202</v>
      </c>
      <c r="F248" t="s">
        <v>537</v>
      </c>
      <c r="G248" t="s">
        <v>210</v>
      </c>
      <c r="I248" t="s">
        <v>214</v>
      </c>
      <c r="J248" t="s">
        <v>223</v>
      </c>
      <c r="K248" t="s">
        <v>787</v>
      </c>
      <c r="L248" t="s">
        <v>229</v>
      </c>
      <c r="M248" t="s">
        <v>233</v>
      </c>
      <c r="N248" t="s">
        <v>246</v>
      </c>
      <c r="O248" t="s">
        <v>242</v>
      </c>
      <c r="P248" t="s">
        <v>223</v>
      </c>
      <c r="Q248" t="s">
        <v>251</v>
      </c>
      <c r="R248" t="s">
        <v>223</v>
      </c>
      <c r="S248" t="s">
        <v>223</v>
      </c>
      <c r="W248" t="s">
        <v>785</v>
      </c>
    </row>
    <row r="249" spans="1:30" ht="17">
      <c r="A249" s="1" t="s">
        <v>430</v>
      </c>
      <c r="B249">
        <v>2015</v>
      </c>
      <c r="C249" t="s">
        <v>604</v>
      </c>
      <c r="D249" t="s">
        <v>71</v>
      </c>
      <c r="E249" t="s">
        <v>14</v>
      </c>
      <c r="F249" t="s">
        <v>537</v>
      </c>
      <c r="G249" t="s">
        <v>209</v>
      </c>
      <c r="H249" t="s">
        <v>225</v>
      </c>
      <c r="I249" t="s">
        <v>215</v>
      </c>
      <c r="J249" t="s">
        <v>223</v>
      </c>
      <c r="K249" t="s">
        <v>220</v>
      </c>
      <c r="L249" t="s">
        <v>230</v>
      </c>
      <c r="M249" t="s">
        <v>232</v>
      </c>
      <c r="N249" t="s">
        <v>246</v>
      </c>
      <c r="O249" t="s">
        <v>239</v>
      </c>
      <c r="P249" t="s">
        <v>223</v>
      </c>
      <c r="Q249" t="s">
        <v>251</v>
      </c>
      <c r="R249" t="s">
        <v>223</v>
      </c>
      <c r="S249" t="s">
        <v>223</v>
      </c>
      <c r="T249" t="s">
        <v>748</v>
      </c>
      <c r="AD249" s="15"/>
    </row>
    <row r="250" spans="1:30" ht="17">
      <c r="A250" s="1" t="s">
        <v>420</v>
      </c>
      <c r="B250">
        <v>2015</v>
      </c>
      <c r="C250" t="s">
        <v>604</v>
      </c>
      <c r="D250" t="s">
        <v>71</v>
      </c>
      <c r="E250" t="s">
        <v>14</v>
      </c>
      <c r="F250" t="s">
        <v>537</v>
      </c>
      <c r="G250" t="s">
        <v>210</v>
      </c>
      <c r="H250" t="s">
        <v>274</v>
      </c>
      <c r="I250" t="s">
        <v>215</v>
      </c>
      <c r="J250" t="s">
        <v>223</v>
      </c>
      <c r="K250" t="s">
        <v>220</v>
      </c>
      <c r="L250" t="s">
        <v>229</v>
      </c>
      <c r="M250" t="s">
        <v>233</v>
      </c>
      <c r="N250" t="s">
        <v>246</v>
      </c>
      <c r="O250" t="s">
        <v>242</v>
      </c>
      <c r="P250" t="s">
        <v>248</v>
      </c>
      <c r="Q250" t="s">
        <v>542</v>
      </c>
      <c r="R250" t="s">
        <v>223</v>
      </c>
      <c r="S250" t="s">
        <v>223</v>
      </c>
      <c r="T250" t="s">
        <v>997</v>
      </c>
      <c r="V250" t="s">
        <v>788</v>
      </c>
    </row>
    <row r="251" spans="1:30" ht="17">
      <c r="A251" s="1" t="s">
        <v>386</v>
      </c>
      <c r="B251">
        <v>2015</v>
      </c>
      <c r="C251" t="s">
        <v>604</v>
      </c>
      <c r="D251" t="s">
        <v>70</v>
      </c>
      <c r="E251" t="s">
        <v>14</v>
      </c>
      <c r="F251" t="s">
        <v>537</v>
      </c>
      <c r="G251" t="s">
        <v>209</v>
      </c>
      <c r="I251" t="s">
        <v>214</v>
      </c>
      <c r="J251" t="s">
        <v>223</v>
      </c>
      <c r="K251" t="s">
        <v>259</v>
      </c>
      <c r="L251" t="s">
        <v>229</v>
      </c>
      <c r="M251" t="s">
        <v>233</v>
      </c>
      <c r="N251" t="s">
        <v>246</v>
      </c>
      <c r="O251" t="s">
        <v>244</v>
      </c>
      <c r="Q251" t="s">
        <v>541</v>
      </c>
      <c r="R251" t="s">
        <v>223</v>
      </c>
      <c r="S251" t="s">
        <v>223</v>
      </c>
      <c r="T251" t="s">
        <v>543</v>
      </c>
    </row>
    <row r="252" spans="1:30" ht="17">
      <c r="A252" s="1" t="s">
        <v>396</v>
      </c>
      <c r="B252">
        <v>2015</v>
      </c>
      <c r="C252" t="s">
        <v>604</v>
      </c>
      <c r="D252" t="s">
        <v>70</v>
      </c>
      <c r="E252" t="s">
        <v>201</v>
      </c>
      <c r="F252" t="s">
        <v>537</v>
      </c>
      <c r="G252" t="s">
        <v>209</v>
      </c>
      <c r="H252" t="s">
        <v>225</v>
      </c>
      <c r="I252" t="s">
        <v>215</v>
      </c>
      <c r="J252" t="s">
        <v>222</v>
      </c>
      <c r="K252" t="s">
        <v>217</v>
      </c>
      <c r="L252" t="s">
        <v>230</v>
      </c>
      <c r="M252" t="s">
        <v>233</v>
      </c>
      <c r="N252" t="s">
        <v>246</v>
      </c>
      <c r="O252" t="s">
        <v>242</v>
      </c>
      <c r="Q252" t="s">
        <v>253</v>
      </c>
      <c r="R252" t="s">
        <v>257</v>
      </c>
      <c r="S252" t="s">
        <v>739</v>
      </c>
      <c r="V252" t="s">
        <v>790</v>
      </c>
    </row>
    <row r="253" spans="1:30" ht="17">
      <c r="A253" s="1" t="s">
        <v>398</v>
      </c>
      <c r="B253">
        <v>2015</v>
      </c>
      <c r="C253" t="s">
        <v>604</v>
      </c>
      <c r="D253" t="s">
        <v>198</v>
      </c>
      <c r="E253" t="s">
        <v>14</v>
      </c>
      <c r="F253" t="s">
        <v>208</v>
      </c>
      <c r="G253" t="s">
        <v>209</v>
      </c>
      <c r="H253" t="s">
        <v>225</v>
      </c>
      <c r="I253" t="s">
        <v>215</v>
      </c>
      <c r="J253" t="s">
        <v>223</v>
      </c>
      <c r="K253" t="s">
        <v>216</v>
      </c>
      <c r="L253" t="s">
        <v>229</v>
      </c>
      <c r="M253" t="s">
        <v>233</v>
      </c>
      <c r="N253" t="s">
        <v>235</v>
      </c>
      <c r="O253" t="s">
        <v>240</v>
      </c>
      <c r="P253" t="s">
        <v>222</v>
      </c>
      <c r="Q253" t="s">
        <v>567</v>
      </c>
      <c r="R253" t="s">
        <v>223</v>
      </c>
      <c r="S253" t="s">
        <v>223</v>
      </c>
      <c r="T253" t="s">
        <v>748</v>
      </c>
      <c r="W253" t="s">
        <v>595</v>
      </c>
    </row>
    <row r="254" spans="1:30" ht="17">
      <c r="A254" s="1" t="s">
        <v>437</v>
      </c>
      <c r="B254">
        <v>2015</v>
      </c>
      <c r="C254" t="s">
        <v>604</v>
      </c>
      <c r="D254" t="s">
        <v>70</v>
      </c>
      <c r="E254" t="s">
        <v>201</v>
      </c>
      <c r="F254" t="s">
        <v>537</v>
      </c>
      <c r="G254" t="s">
        <v>210</v>
      </c>
      <c r="H254" t="s">
        <v>225</v>
      </c>
      <c r="I254" t="s">
        <v>214</v>
      </c>
      <c r="J254" t="s">
        <v>223</v>
      </c>
      <c r="K254" t="s">
        <v>217</v>
      </c>
      <c r="L254" t="s">
        <v>230</v>
      </c>
      <c r="M254" t="s">
        <v>232</v>
      </c>
      <c r="N254" t="s">
        <v>246</v>
      </c>
      <c r="O254" t="s">
        <v>242</v>
      </c>
      <c r="Q254" t="s">
        <v>251</v>
      </c>
      <c r="R254" t="s">
        <v>223</v>
      </c>
      <c r="S254" t="s">
        <v>223</v>
      </c>
      <c r="W254" t="s">
        <v>736</v>
      </c>
    </row>
    <row r="255" spans="1:30" ht="17" customHeight="1">
      <c r="A255" s="1" t="s">
        <v>791</v>
      </c>
      <c r="B255">
        <v>2015</v>
      </c>
      <c r="C255" t="s">
        <v>604</v>
      </c>
      <c r="D255" t="s">
        <v>70</v>
      </c>
      <c r="E255" t="s">
        <v>201</v>
      </c>
      <c r="F255" t="s">
        <v>537</v>
      </c>
      <c r="G255" t="s">
        <v>210</v>
      </c>
      <c r="H255" t="s">
        <v>225</v>
      </c>
      <c r="I255" t="s">
        <v>214</v>
      </c>
      <c r="J255" t="s">
        <v>749</v>
      </c>
      <c r="K255" t="s">
        <v>219</v>
      </c>
      <c r="L255" t="s">
        <v>229</v>
      </c>
      <c r="M255" t="s">
        <v>232</v>
      </c>
      <c r="N255" t="s">
        <v>246</v>
      </c>
      <c r="Q255" t="s">
        <v>251</v>
      </c>
      <c r="R255" t="s">
        <v>223</v>
      </c>
      <c r="S255" t="s">
        <v>223</v>
      </c>
      <c r="T255" s="18" t="s">
        <v>998</v>
      </c>
      <c r="AA255" s="18"/>
      <c r="AD255" s="17"/>
    </row>
    <row r="256" spans="1:30" ht="17">
      <c r="A256" s="1" t="s">
        <v>376</v>
      </c>
      <c r="B256">
        <v>2015</v>
      </c>
      <c r="C256" t="s">
        <v>604</v>
      </c>
      <c r="D256" t="s">
        <v>199</v>
      </c>
      <c r="E256" t="s">
        <v>202</v>
      </c>
      <c r="F256" t="s">
        <v>537</v>
      </c>
      <c r="G256" t="s">
        <v>210</v>
      </c>
      <c r="I256" t="s">
        <v>215</v>
      </c>
      <c r="J256" t="s">
        <v>223</v>
      </c>
      <c r="K256" t="s">
        <v>219</v>
      </c>
      <c r="L256" t="s">
        <v>229</v>
      </c>
      <c r="M256" t="s">
        <v>233</v>
      </c>
      <c r="N256" t="s">
        <v>246</v>
      </c>
      <c r="Q256" t="s">
        <v>541</v>
      </c>
      <c r="R256" t="s">
        <v>223</v>
      </c>
      <c r="S256" t="s">
        <v>223</v>
      </c>
      <c r="T256" t="s">
        <v>543</v>
      </c>
      <c r="AB256" t="s">
        <v>222</v>
      </c>
    </row>
    <row r="257" spans="1:30" ht="17">
      <c r="A257" s="1" t="s">
        <v>369</v>
      </c>
      <c r="B257">
        <v>2015</v>
      </c>
      <c r="D257" t="s">
        <v>794</v>
      </c>
      <c r="T257" t="s">
        <v>565</v>
      </c>
    </row>
    <row r="258" spans="1:30" ht="20" customHeight="1">
      <c r="A258" s="1" t="s">
        <v>357</v>
      </c>
      <c r="B258">
        <v>2015</v>
      </c>
      <c r="C258" t="s">
        <v>604</v>
      </c>
      <c r="D258" t="s">
        <v>70</v>
      </c>
      <c r="E258" t="s">
        <v>202</v>
      </c>
      <c r="F258" t="s">
        <v>537</v>
      </c>
      <c r="G258" t="s">
        <v>210</v>
      </c>
      <c r="I258" t="s">
        <v>215</v>
      </c>
      <c r="J258" t="s">
        <v>223</v>
      </c>
      <c r="K258" t="s">
        <v>216</v>
      </c>
      <c r="L258" t="s">
        <v>229</v>
      </c>
      <c r="M258" t="s">
        <v>233</v>
      </c>
      <c r="N258" t="s">
        <v>246</v>
      </c>
      <c r="O258" t="s">
        <v>244</v>
      </c>
      <c r="P258" t="s">
        <v>222</v>
      </c>
      <c r="Q258" t="s">
        <v>251</v>
      </c>
      <c r="R258" t="s">
        <v>223</v>
      </c>
      <c r="S258" t="s">
        <v>223</v>
      </c>
      <c r="T258" t="s">
        <v>731</v>
      </c>
      <c r="W258" t="s">
        <v>986</v>
      </c>
      <c r="X258" t="s">
        <v>999</v>
      </c>
      <c r="Z258" t="s">
        <v>1000</v>
      </c>
    </row>
    <row r="259" spans="1:30" ht="20" customHeight="1">
      <c r="A259" s="1" t="s">
        <v>412</v>
      </c>
      <c r="B259">
        <v>2015</v>
      </c>
      <c r="C259" t="s">
        <v>604</v>
      </c>
      <c r="D259" t="s">
        <v>71</v>
      </c>
      <c r="E259" t="s">
        <v>14</v>
      </c>
      <c r="F259" t="s">
        <v>537</v>
      </c>
      <c r="G259" t="s">
        <v>210</v>
      </c>
      <c r="H259" t="s">
        <v>225</v>
      </c>
      <c r="I259" t="s">
        <v>282</v>
      </c>
      <c r="J259" t="s">
        <v>223</v>
      </c>
      <c r="K259" t="s">
        <v>259</v>
      </c>
      <c r="L259" t="s">
        <v>229</v>
      </c>
      <c r="M259" t="s">
        <v>233</v>
      </c>
      <c r="N259" t="s">
        <v>235</v>
      </c>
      <c r="Q259" t="s">
        <v>253</v>
      </c>
      <c r="R259" t="s">
        <v>223</v>
      </c>
      <c r="S259" t="s">
        <v>223</v>
      </c>
    </row>
    <row r="260" spans="1:30" ht="17">
      <c r="A260" s="1" t="s">
        <v>413</v>
      </c>
      <c r="B260">
        <v>2015</v>
      </c>
      <c r="C260" t="s">
        <v>604</v>
      </c>
      <c r="D260" t="s">
        <v>70</v>
      </c>
      <c r="E260" t="s">
        <v>202</v>
      </c>
      <c r="F260" t="s">
        <v>537</v>
      </c>
      <c r="G260" t="s">
        <v>209</v>
      </c>
      <c r="I260" t="s">
        <v>279</v>
      </c>
      <c r="J260" t="s">
        <v>223</v>
      </c>
      <c r="K260" t="s">
        <v>218</v>
      </c>
      <c r="L260" t="s">
        <v>229</v>
      </c>
      <c r="M260" t="s">
        <v>233</v>
      </c>
      <c r="N260" t="s">
        <v>246</v>
      </c>
      <c r="O260" t="s">
        <v>244</v>
      </c>
      <c r="P260" t="s">
        <v>222</v>
      </c>
      <c r="Q260" t="s">
        <v>251</v>
      </c>
      <c r="R260" t="s">
        <v>223</v>
      </c>
      <c r="S260" t="s">
        <v>223</v>
      </c>
      <c r="W260" t="s">
        <v>595</v>
      </c>
      <c r="Z260" t="s">
        <v>797</v>
      </c>
    </row>
    <row r="261" spans="1:30" ht="26">
      <c r="A261" s="1" t="s">
        <v>798</v>
      </c>
      <c r="B261">
        <v>2015</v>
      </c>
      <c r="C261" t="s">
        <v>604</v>
      </c>
      <c r="D261" t="s">
        <v>198</v>
      </c>
      <c r="E261" t="s">
        <v>14</v>
      </c>
      <c r="F261" t="s">
        <v>537</v>
      </c>
      <c r="G261" t="s">
        <v>210</v>
      </c>
      <c r="I261" t="s">
        <v>282</v>
      </c>
      <c r="J261" t="s">
        <v>222</v>
      </c>
      <c r="K261" t="s">
        <v>216</v>
      </c>
      <c r="L261" t="s">
        <v>229</v>
      </c>
      <c r="M261" t="s">
        <v>233</v>
      </c>
      <c r="N261" t="s">
        <v>246</v>
      </c>
      <c r="R261" t="s">
        <v>799</v>
      </c>
      <c r="S261" t="s">
        <v>223</v>
      </c>
      <c r="T261" t="s">
        <v>686</v>
      </c>
      <c r="AB261" t="s">
        <v>222</v>
      </c>
    </row>
    <row r="262" spans="1:30" ht="17">
      <c r="A262" s="1" t="s">
        <v>74</v>
      </c>
      <c r="B262">
        <v>2015</v>
      </c>
      <c r="C262" t="s">
        <v>604</v>
      </c>
      <c r="D262" t="s">
        <v>70</v>
      </c>
      <c r="E262" t="s">
        <v>202</v>
      </c>
      <c r="F262" t="s">
        <v>537</v>
      </c>
      <c r="G262" t="s">
        <v>210</v>
      </c>
      <c r="H262" t="s">
        <v>274</v>
      </c>
      <c r="I262" t="s">
        <v>214</v>
      </c>
      <c r="J262" t="s">
        <v>223</v>
      </c>
      <c r="K262" t="s">
        <v>218</v>
      </c>
      <c r="L262" t="s">
        <v>229</v>
      </c>
      <c r="M262" t="s">
        <v>233</v>
      </c>
      <c r="N262" t="s">
        <v>246</v>
      </c>
      <c r="O262" t="s">
        <v>242</v>
      </c>
      <c r="Q262" t="s">
        <v>251</v>
      </c>
      <c r="R262" t="s">
        <v>223</v>
      </c>
      <c r="S262" t="s">
        <v>223</v>
      </c>
      <c r="T262" t="s">
        <v>540</v>
      </c>
      <c r="V262" t="s">
        <v>1001</v>
      </c>
      <c r="W262" t="s">
        <v>1002</v>
      </c>
    </row>
    <row r="263" spans="1:30" ht="26">
      <c r="A263" s="1" t="s">
        <v>801</v>
      </c>
      <c r="B263">
        <v>2015</v>
      </c>
      <c r="C263" t="s">
        <v>604</v>
      </c>
      <c r="D263" t="s">
        <v>70</v>
      </c>
      <c r="E263" t="s">
        <v>202</v>
      </c>
      <c r="F263" t="s">
        <v>537</v>
      </c>
      <c r="G263" t="s">
        <v>209</v>
      </c>
      <c r="I263" t="s">
        <v>213</v>
      </c>
      <c r="J263" t="s">
        <v>222</v>
      </c>
      <c r="K263" t="s">
        <v>218</v>
      </c>
      <c r="L263" t="s">
        <v>229</v>
      </c>
      <c r="M263" t="s">
        <v>233</v>
      </c>
      <c r="N263" t="s">
        <v>246</v>
      </c>
      <c r="O263" t="s">
        <v>242</v>
      </c>
      <c r="P263" t="s">
        <v>222</v>
      </c>
      <c r="Q263" t="s">
        <v>251</v>
      </c>
      <c r="R263" t="s">
        <v>257</v>
      </c>
      <c r="S263" t="s">
        <v>223</v>
      </c>
      <c r="AD263" s="14" t="s">
        <v>802</v>
      </c>
    </row>
    <row r="264" spans="1:30" ht="20" customHeight="1">
      <c r="A264" s="1" t="s">
        <v>399</v>
      </c>
      <c r="B264">
        <v>2015</v>
      </c>
      <c r="C264" t="s">
        <v>604</v>
      </c>
      <c r="D264" t="s">
        <v>198</v>
      </c>
      <c r="E264" t="s">
        <v>201</v>
      </c>
      <c r="F264" t="s">
        <v>537</v>
      </c>
      <c r="G264" t="s">
        <v>209</v>
      </c>
      <c r="H264" t="s">
        <v>227</v>
      </c>
      <c r="I264" t="s">
        <v>215</v>
      </c>
      <c r="J264" t="s">
        <v>222</v>
      </c>
      <c r="K264" t="s">
        <v>216</v>
      </c>
      <c r="L264" t="s">
        <v>229</v>
      </c>
      <c r="M264" t="s">
        <v>233</v>
      </c>
      <c r="N264" t="s">
        <v>246</v>
      </c>
      <c r="O264" t="s">
        <v>242</v>
      </c>
      <c r="P264" t="s">
        <v>223</v>
      </c>
      <c r="Q264" t="s">
        <v>251</v>
      </c>
      <c r="R264" t="s">
        <v>256</v>
      </c>
      <c r="S264" t="s">
        <v>803</v>
      </c>
      <c r="AD264" s="14" t="s">
        <v>804</v>
      </c>
    </row>
    <row r="265" spans="1:30" ht="17">
      <c r="A265" s="1" t="s">
        <v>363</v>
      </c>
      <c r="B265">
        <v>2015</v>
      </c>
      <c r="C265" t="s">
        <v>604</v>
      </c>
      <c r="D265" t="s">
        <v>70</v>
      </c>
      <c r="E265" t="s">
        <v>201</v>
      </c>
      <c r="F265" t="s">
        <v>537</v>
      </c>
      <c r="G265" t="s">
        <v>211</v>
      </c>
      <c r="H265" t="s">
        <v>225</v>
      </c>
      <c r="I265" t="s">
        <v>282</v>
      </c>
      <c r="J265" t="s">
        <v>223</v>
      </c>
      <c r="K265" t="s">
        <v>259</v>
      </c>
      <c r="L265" t="s">
        <v>229</v>
      </c>
      <c r="M265" t="s">
        <v>233</v>
      </c>
      <c r="N265" t="s">
        <v>246</v>
      </c>
      <c r="Q265" t="s">
        <v>254</v>
      </c>
      <c r="R265" t="s">
        <v>223</v>
      </c>
      <c r="S265" t="s">
        <v>223</v>
      </c>
      <c r="T265" t="s">
        <v>806</v>
      </c>
      <c r="Z265" t="s">
        <v>805</v>
      </c>
    </row>
    <row r="266" spans="1:30" ht="17">
      <c r="A266" s="1" t="s">
        <v>406</v>
      </c>
      <c r="B266">
        <v>2015</v>
      </c>
      <c r="D266" t="s">
        <v>808</v>
      </c>
      <c r="AD266" s="14" t="s">
        <v>807</v>
      </c>
    </row>
    <row r="267" spans="1:30" ht="17">
      <c r="A267" s="1" t="s">
        <v>400</v>
      </c>
      <c r="B267">
        <v>2014</v>
      </c>
      <c r="C267" t="s">
        <v>604</v>
      </c>
      <c r="D267" t="s">
        <v>70</v>
      </c>
      <c r="E267" t="s">
        <v>14</v>
      </c>
      <c r="F267" t="s">
        <v>537</v>
      </c>
      <c r="G267" t="s">
        <v>210</v>
      </c>
      <c r="H267" t="s">
        <v>274</v>
      </c>
      <c r="I267" t="s">
        <v>215</v>
      </c>
      <c r="J267" t="s">
        <v>223</v>
      </c>
      <c r="K267" t="s">
        <v>259</v>
      </c>
      <c r="L267" t="s">
        <v>230</v>
      </c>
      <c r="M267" t="s">
        <v>233</v>
      </c>
      <c r="N267" t="s">
        <v>245</v>
      </c>
      <c r="O267" t="s">
        <v>241</v>
      </c>
      <c r="Q267" t="s">
        <v>251</v>
      </c>
      <c r="R267" t="s">
        <v>223</v>
      </c>
      <c r="S267" t="s">
        <v>223</v>
      </c>
      <c r="T267" t="s">
        <v>731</v>
      </c>
    </row>
    <row r="268" spans="1:30" ht="17">
      <c r="A268" s="1" t="s">
        <v>380</v>
      </c>
      <c r="B268">
        <v>2015</v>
      </c>
      <c r="C268" t="s">
        <v>604</v>
      </c>
      <c r="D268" t="s">
        <v>198</v>
      </c>
      <c r="E268" t="s">
        <v>14</v>
      </c>
      <c r="F268" t="s">
        <v>537</v>
      </c>
      <c r="G268" t="s">
        <v>210</v>
      </c>
      <c r="I268" t="s">
        <v>280</v>
      </c>
      <c r="J268" t="s">
        <v>223</v>
      </c>
      <c r="K268" t="s">
        <v>259</v>
      </c>
      <c r="L268" t="s">
        <v>229</v>
      </c>
      <c r="M268" t="s">
        <v>232</v>
      </c>
      <c r="N268" t="s">
        <v>235</v>
      </c>
      <c r="Q268" t="s">
        <v>597</v>
      </c>
      <c r="R268" t="s">
        <v>223</v>
      </c>
      <c r="S268" t="s">
        <v>223</v>
      </c>
      <c r="T268" t="s">
        <v>543</v>
      </c>
    </row>
    <row r="269" spans="1:30" ht="17">
      <c r="A269" s="1" t="s">
        <v>402</v>
      </c>
      <c r="B269">
        <v>2015</v>
      </c>
      <c r="C269" t="s">
        <v>604</v>
      </c>
      <c r="D269" t="s">
        <v>70</v>
      </c>
      <c r="E269" t="s">
        <v>14</v>
      </c>
      <c r="F269" t="s">
        <v>537</v>
      </c>
      <c r="G269" t="s">
        <v>210</v>
      </c>
      <c r="H269" t="s">
        <v>225</v>
      </c>
      <c r="I269" t="s">
        <v>282</v>
      </c>
      <c r="J269" t="s">
        <v>223</v>
      </c>
      <c r="K269" t="s">
        <v>259</v>
      </c>
      <c r="L269" t="s">
        <v>229</v>
      </c>
      <c r="M269" t="s">
        <v>233</v>
      </c>
      <c r="N269" t="s">
        <v>246</v>
      </c>
      <c r="R269" t="s">
        <v>223</v>
      </c>
      <c r="S269" t="s">
        <v>223</v>
      </c>
      <c r="T269" t="s">
        <v>748</v>
      </c>
    </row>
    <row r="270" spans="1:30" ht="17">
      <c r="A270" s="1" t="s">
        <v>415</v>
      </c>
      <c r="B270">
        <v>2015</v>
      </c>
      <c r="D270" t="s">
        <v>794</v>
      </c>
    </row>
    <row r="271" spans="1:30" ht="17">
      <c r="A271" s="1" t="s">
        <v>377</v>
      </c>
      <c r="B271">
        <v>2015</v>
      </c>
      <c r="C271" t="s">
        <v>604</v>
      </c>
      <c r="D271" t="s">
        <v>70</v>
      </c>
      <c r="E271" t="s">
        <v>201</v>
      </c>
      <c r="F271" t="s">
        <v>537</v>
      </c>
      <c r="G271" t="s">
        <v>210</v>
      </c>
      <c r="I271" t="s">
        <v>215</v>
      </c>
      <c r="J271" t="s">
        <v>223</v>
      </c>
      <c r="K271" t="s">
        <v>259</v>
      </c>
      <c r="L271" t="s">
        <v>229</v>
      </c>
      <c r="M271" t="s">
        <v>233</v>
      </c>
      <c r="N271" t="s">
        <v>246</v>
      </c>
      <c r="O271" t="s">
        <v>242</v>
      </c>
      <c r="P271" t="s">
        <v>222</v>
      </c>
      <c r="Q271" t="s">
        <v>251</v>
      </c>
      <c r="R271" t="s">
        <v>223</v>
      </c>
      <c r="S271" t="s">
        <v>223</v>
      </c>
      <c r="W271" t="s">
        <v>986</v>
      </c>
      <c r="X271" t="s">
        <v>1003</v>
      </c>
    </row>
    <row r="272" spans="1:30" ht="17">
      <c r="A272" s="1" t="s">
        <v>378</v>
      </c>
      <c r="B272">
        <v>2015</v>
      </c>
      <c r="C272" t="s">
        <v>604</v>
      </c>
      <c r="D272" t="s">
        <v>70</v>
      </c>
      <c r="E272" t="s">
        <v>202</v>
      </c>
      <c r="F272" t="s">
        <v>537</v>
      </c>
      <c r="G272" t="s">
        <v>210</v>
      </c>
      <c r="H272" t="s">
        <v>225</v>
      </c>
      <c r="I272" t="s">
        <v>215</v>
      </c>
      <c r="J272" t="s">
        <v>223</v>
      </c>
      <c r="K272" t="s">
        <v>218</v>
      </c>
      <c r="L272" t="s">
        <v>229</v>
      </c>
      <c r="M272" t="s">
        <v>233</v>
      </c>
      <c r="N272" t="s">
        <v>246</v>
      </c>
      <c r="O272" t="s">
        <v>240</v>
      </c>
      <c r="P272" t="s">
        <v>222</v>
      </c>
      <c r="Q272" t="s">
        <v>541</v>
      </c>
      <c r="R272" t="s">
        <v>257</v>
      </c>
      <c r="S272" t="s">
        <v>223</v>
      </c>
      <c r="T272" t="s">
        <v>811</v>
      </c>
      <c r="W272" t="s">
        <v>810</v>
      </c>
    </row>
    <row r="273" spans="1:30" ht="17">
      <c r="A273" s="1" t="s">
        <v>407</v>
      </c>
      <c r="B273">
        <v>2015</v>
      </c>
      <c r="C273" t="s">
        <v>604</v>
      </c>
      <c r="D273" t="s">
        <v>198</v>
      </c>
      <c r="E273" t="s">
        <v>201</v>
      </c>
      <c r="F273" t="s">
        <v>537</v>
      </c>
      <c r="G273" t="s">
        <v>209</v>
      </c>
      <c r="H273" t="s">
        <v>225</v>
      </c>
      <c r="I273" t="s">
        <v>282</v>
      </c>
      <c r="J273" t="s">
        <v>223</v>
      </c>
      <c r="K273" t="s">
        <v>217</v>
      </c>
      <c r="L273" t="s">
        <v>230</v>
      </c>
      <c r="M273" t="s">
        <v>232</v>
      </c>
      <c r="N273" t="s">
        <v>246</v>
      </c>
      <c r="O273" t="s">
        <v>239</v>
      </c>
      <c r="Q273" t="s">
        <v>251</v>
      </c>
      <c r="R273" t="s">
        <v>223</v>
      </c>
      <c r="S273" t="s">
        <v>223</v>
      </c>
    </row>
    <row r="274" spans="1:30" ht="17">
      <c r="A274" s="1" t="s">
        <v>414</v>
      </c>
      <c r="B274">
        <v>2015</v>
      </c>
      <c r="C274" t="s">
        <v>604</v>
      </c>
      <c r="D274" t="s">
        <v>70</v>
      </c>
      <c r="E274" t="s">
        <v>202</v>
      </c>
      <c r="F274" t="s">
        <v>537</v>
      </c>
      <c r="G274" t="s">
        <v>210</v>
      </c>
      <c r="H274" t="s">
        <v>274</v>
      </c>
      <c r="I274" t="s">
        <v>214</v>
      </c>
      <c r="J274" t="s">
        <v>222</v>
      </c>
      <c r="K274" t="s">
        <v>218</v>
      </c>
      <c r="L274" t="s">
        <v>230</v>
      </c>
      <c r="M274" t="s">
        <v>232</v>
      </c>
      <c r="N274" t="s">
        <v>246</v>
      </c>
      <c r="O274" t="s">
        <v>239</v>
      </c>
      <c r="P274" t="s">
        <v>222</v>
      </c>
      <c r="Q274" t="s">
        <v>251</v>
      </c>
      <c r="R274" t="s">
        <v>223</v>
      </c>
      <c r="S274" t="s">
        <v>223</v>
      </c>
      <c r="V274" t="s">
        <v>812</v>
      </c>
    </row>
    <row r="275" spans="1:30" ht="17">
      <c r="A275" s="1" t="s">
        <v>82</v>
      </c>
      <c r="B275">
        <v>2015</v>
      </c>
      <c r="C275" t="s">
        <v>604</v>
      </c>
      <c r="D275" t="s">
        <v>198</v>
      </c>
      <c r="E275" t="s">
        <v>202</v>
      </c>
      <c r="F275" t="s">
        <v>207</v>
      </c>
      <c r="G275" t="s">
        <v>209</v>
      </c>
      <c r="I275" t="s">
        <v>215</v>
      </c>
      <c r="J275" t="s">
        <v>223</v>
      </c>
      <c r="K275" t="s">
        <v>259</v>
      </c>
      <c r="L275" t="s">
        <v>229</v>
      </c>
      <c r="M275" t="s">
        <v>233</v>
      </c>
      <c r="N275" t="s">
        <v>245</v>
      </c>
      <c r="Q275" t="s">
        <v>251</v>
      </c>
      <c r="R275" t="s">
        <v>223</v>
      </c>
      <c r="S275" t="s">
        <v>223</v>
      </c>
      <c r="Z275" t="s">
        <v>813</v>
      </c>
    </row>
    <row r="276" spans="1:30" ht="17">
      <c r="A276" s="1" t="s">
        <v>405</v>
      </c>
      <c r="B276">
        <v>2015</v>
      </c>
      <c r="C276" t="s">
        <v>604</v>
      </c>
      <c r="D276" t="s">
        <v>198</v>
      </c>
      <c r="E276" t="s">
        <v>14</v>
      </c>
      <c r="F276" t="s">
        <v>537</v>
      </c>
      <c r="G276" t="s">
        <v>209</v>
      </c>
      <c r="H276" t="s">
        <v>274</v>
      </c>
      <c r="I276" t="s">
        <v>215</v>
      </c>
      <c r="J276" t="s">
        <v>223</v>
      </c>
      <c r="K276" t="s">
        <v>216</v>
      </c>
      <c r="L276" t="s">
        <v>230</v>
      </c>
      <c r="M276" t="s">
        <v>233</v>
      </c>
      <c r="N276" t="s">
        <v>246</v>
      </c>
      <c r="O276" t="s">
        <v>239</v>
      </c>
      <c r="Q276" t="s">
        <v>541</v>
      </c>
      <c r="R276" t="s">
        <v>223</v>
      </c>
      <c r="S276" t="s">
        <v>223</v>
      </c>
      <c r="T276" t="s">
        <v>543</v>
      </c>
      <c r="V276" t="s">
        <v>814</v>
      </c>
      <c r="W276" t="s">
        <v>815</v>
      </c>
      <c r="AD276" s="14" t="s">
        <v>816</v>
      </c>
    </row>
    <row r="277" spans="1:30" ht="17">
      <c r="A277" s="1" t="s">
        <v>358</v>
      </c>
      <c r="B277">
        <v>2015</v>
      </c>
      <c r="C277" t="s">
        <v>604</v>
      </c>
      <c r="D277" t="s">
        <v>70</v>
      </c>
      <c r="E277" t="s">
        <v>201</v>
      </c>
      <c r="F277" t="s">
        <v>537</v>
      </c>
      <c r="G277" t="s">
        <v>210</v>
      </c>
      <c r="H277" t="s">
        <v>274</v>
      </c>
      <c r="I277" t="s">
        <v>215</v>
      </c>
      <c r="J277" t="s">
        <v>223</v>
      </c>
      <c r="K277" t="s">
        <v>259</v>
      </c>
      <c r="L277" t="s">
        <v>229</v>
      </c>
      <c r="M277" t="s">
        <v>233</v>
      </c>
      <c r="N277" t="s">
        <v>246</v>
      </c>
      <c r="O277" t="s">
        <v>239</v>
      </c>
      <c r="P277" t="s">
        <v>248</v>
      </c>
      <c r="Q277" t="s">
        <v>541</v>
      </c>
      <c r="R277" t="s">
        <v>223</v>
      </c>
      <c r="S277" t="s">
        <v>223</v>
      </c>
      <c r="T277" t="s">
        <v>818</v>
      </c>
      <c r="W277" t="s">
        <v>1004</v>
      </c>
    </row>
    <row r="278" spans="1:30" ht="17" customHeight="1">
      <c r="A278" s="1" t="s">
        <v>367</v>
      </c>
      <c r="B278">
        <v>2015</v>
      </c>
      <c r="C278" t="s">
        <v>604</v>
      </c>
      <c r="D278" t="s">
        <v>70</v>
      </c>
      <c r="E278" t="s">
        <v>202</v>
      </c>
      <c r="F278" t="s">
        <v>537</v>
      </c>
      <c r="G278" t="s">
        <v>209</v>
      </c>
      <c r="I278" t="s">
        <v>282</v>
      </c>
      <c r="J278" t="s">
        <v>223</v>
      </c>
      <c r="K278" t="s">
        <v>219</v>
      </c>
      <c r="L278" t="s">
        <v>229</v>
      </c>
      <c r="M278" t="s">
        <v>232</v>
      </c>
      <c r="N278" t="s">
        <v>246</v>
      </c>
      <c r="O278" t="s">
        <v>242</v>
      </c>
      <c r="P278" t="s">
        <v>248</v>
      </c>
      <c r="Q278" t="s">
        <v>251</v>
      </c>
      <c r="R278" t="s">
        <v>223</v>
      </c>
      <c r="S278" t="s">
        <v>223</v>
      </c>
      <c r="T278" t="s">
        <v>731</v>
      </c>
      <c r="W278" t="s">
        <v>986</v>
      </c>
      <c r="X278" t="s">
        <v>987</v>
      </c>
    </row>
    <row r="279" spans="1:30" ht="17">
      <c r="A279" s="1" t="s">
        <v>383</v>
      </c>
      <c r="B279">
        <v>2015</v>
      </c>
      <c r="C279" t="s">
        <v>604</v>
      </c>
      <c r="D279" t="s">
        <v>199</v>
      </c>
      <c r="E279" t="s">
        <v>14</v>
      </c>
      <c r="F279" t="s">
        <v>537</v>
      </c>
      <c r="G279" t="s">
        <v>209</v>
      </c>
      <c r="H279" t="s">
        <v>225</v>
      </c>
      <c r="I279" t="s">
        <v>214</v>
      </c>
      <c r="J279" t="s">
        <v>223</v>
      </c>
      <c r="K279" t="s">
        <v>259</v>
      </c>
      <c r="L279" t="s">
        <v>230</v>
      </c>
      <c r="M279" t="s">
        <v>233</v>
      </c>
      <c r="N279" t="s">
        <v>236</v>
      </c>
      <c r="O279" t="s">
        <v>242</v>
      </c>
      <c r="P279" t="s">
        <v>223</v>
      </c>
      <c r="Q279" t="s">
        <v>250</v>
      </c>
      <c r="R279" t="s">
        <v>223</v>
      </c>
      <c r="S279" t="s">
        <v>223</v>
      </c>
      <c r="T279" t="s">
        <v>748</v>
      </c>
      <c r="W279" t="s">
        <v>819</v>
      </c>
      <c r="AD279" s="19"/>
    </row>
    <row r="280" spans="1:30" ht="26">
      <c r="A280" s="1" t="s">
        <v>821</v>
      </c>
      <c r="B280">
        <v>2015</v>
      </c>
      <c r="C280" t="s">
        <v>604</v>
      </c>
      <c r="D280" t="s">
        <v>71</v>
      </c>
      <c r="E280" t="s">
        <v>14</v>
      </c>
      <c r="F280" t="s">
        <v>207</v>
      </c>
      <c r="G280" t="s">
        <v>209</v>
      </c>
      <c r="H280" t="s">
        <v>225</v>
      </c>
      <c r="I280" t="s">
        <v>215</v>
      </c>
      <c r="J280" t="s">
        <v>222</v>
      </c>
      <c r="K280" t="s">
        <v>220</v>
      </c>
      <c r="L280" t="s">
        <v>229</v>
      </c>
      <c r="M280" t="s">
        <v>233</v>
      </c>
      <c r="N280" t="s">
        <v>236</v>
      </c>
      <c r="O280" t="s">
        <v>240</v>
      </c>
      <c r="P280" t="s">
        <v>223</v>
      </c>
      <c r="Q280" t="s">
        <v>541</v>
      </c>
      <c r="R280" t="s">
        <v>256</v>
      </c>
      <c r="S280" t="s">
        <v>823</v>
      </c>
      <c r="W280" t="s">
        <v>995</v>
      </c>
      <c r="X280" t="s">
        <v>1005</v>
      </c>
      <c r="AA280" t="s">
        <v>222</v>
      </c>
      <c r="AD280" s="14"/>
    </row>
    <row r="281" spans="1:30" ht="17">
      <c r="A281" s="1" t="s">
        <v>375</v>
      </c>
      <c r="B281">
        <v>2015</v>
      </c>
      <c r="C281" t="s">
        <v>604</v>
      </c>
      <c r="D281" t="s">
        <v>70</v>
      </c>
      <c r="E281" t="s">
        <v>14</v>
      </c>
      <c r="F281" t="s">
        <v>537</v>
      </c>
      <c r="G281" t="s">
        <v>209</v>
      </c>
      <c r="H281" t="s">
        <v>225</v>
      </c>
      <c r="I281" t="s">
        <v>282</v>
      </c>
      <c r="J281" t="s">
        <v>222</v>
      </c>
      <c r="K281" t="s">
        <v>259</v>
      </c>
      <c r="L281" t="s">
        <v>230</v>
      </c>
      <c r="M281" t="s">
        <v>232</v>
      </c>
      <c r="N281" t="s">
        <v>246</v>
      </c>
      <c r="Q281" t="s">
        <v>252</v>
      </c>
      <c r="R281" t="s">
        <v>223</v>
      </c>
      <c r="S281" t="s">
        <v>824</v>
      </c>
      <c r="T281" t="s">
        <v>748</v>
      </c>
      <c r="AA281" t="s">
        <v>222</v>
      </c>
    </row>
    <row r="282" spans="1:30" ht="17">
      <c r="A282" s="1" t="s">
        <v>401</v>
      </c>
      <c r="B282">
        <v>2015</v>
      </c>
      <c r="C282" t="s">
        <v>604</v>
      </c>
      <c r="D282" t="s">
        <v>70</v>
      </c>
      <c r="E282" t="s">
        <v>201</v>
      </c>
      <c r="F282" t="s">
        <v>537</v>
      </c>
      <c r="G282" t="s">
        <v>210</v>
      </c>
      <c r="H282" t="s">
        <v>274</v>
      </c>
      <c r="I282" t="s">
        <v>282</v>
      </c>
      <c r="J282" t="s">
        <v>223</v>
      </c>
      <c r="K282" t="s">
        <v>259</v>
      </c>
      <c r="L282" t="s">
        <v>229</v>
      </c>
      <c r="M282" t="s">
        <v>233</v>
      </c>
      <c r="O282" t="s">
        <v>239</v>
      </c>
      <c r="Q282" t="s">
        <v>250</v>
      </c>
      <c r="R282" t="s">
        <v>223</v>
      </c>
      <c r="S282" t="s">
        <v>223</v>
      </c>
      <c r="T282" t="s">
        <v>748</v>
      </c>
      <c r="W282" t="s">
        <v>995</v>
      </c>
      <c r="X282" t="s">
        <v>1006</v>
      </c>
      <c r="AB282" t="s">
        <v>222</v>
      </c>
    </row>
    <row r="283" spans="1:30" ht="17">
      <c r="A283" s="1" t="s">
        <v>364</v>
      </c>
      <c r="B283">
        <v>2015</v>
      </c>
      <c r="C283" t="s">
        <v>604</v>
      </c>
      <c r="D283" t="s">
        <v>71</v>
      </c>
      <c r="E283" t="s">
        <v>202</v>
      </c>
      <c r="F283" t="s">
        <v>537</v>
      </c>
      <c r="G283" t="s">
        <v>210</v>
      </c>
      <c r="H283" t="s">
        <v>274</v>
      </c>
      <c r="I283" t="s">
        <v>215</v>
      </c>
      <c r="J283" t="s">
        <v>223</v>
      </c>
      <c r="K283" t="s">
        <v>218</v>
      </c>
      <c r="L283" t="s">
        <v>229</v>
      </c>
      <c r="M283" t="s">
        <v>233</v>
      </c>
      <c r="N283" t="s">
        <v>235</v>
      </c>
      <c r="O283" t="s">
        <v>239</v>
      </c>
      <c r="Q283" t="s">
        <v>251</v>
      </c>
      <c r="R283" t="s">
        <v>256</v>
      </c>
      <c r="S283" t="s">
        <v>828</v>
      </c>
      <c r="T283" t="s">
        <v>731</v>
      </c>
      <c r="V283" t="s">
        <v>827</v>
      </c>
      <c r="W283" t="s">
        <v>545</v>
      </c>
      <c r="AD283" s="14" t="s">
        <v>826</v>
      </c>
    </row>
    <row r="284" spans="1:30" ht="17">
      <c r="A284" s="1" t="s">
        <v>359</v>
      </c>
      <c r="B284">
        <v>2015</v>
      </c>
      <c r="C284" t="s">
        <v>604</v>
      </c>
      <c r="D284" t="s">
        <v>199</v>
      </c>
      <c r="E284" t="s">
        <v>14</v>
      </c>
      <c r="F284" t="s">
        <v>537</v>
      </c>
      <c r="G284" t="s">
        <v>210</v>
      </c>
      <c r="H284" t="s">
        <v>274</v>
      </c>
      <c r="I284" t="s">
        <v>215</v>
      </c>
      <c r="J284" t="s">
        <v>223</v>
      </c>
      <c r="K284" t="s">
        <v>259</v>
      </c>
      <c r="L284" t="s">
        <v>230</v>
      </c>
      <c r="M284" t="s">
        <v>233</v>
      </c>
      <c r="N284" t="s">
        <v>246</v>
      </c>
      <c r="Q284" t="s">
        <v>251</v>
      </c>
      <c r="R284" t="s">
        <v>256</v>
      </c>
      <c r="S284" t="s">
        <v>287</v>
      </c>
      <c r="T284" t="s">
        <v>686</v>
      </c>
      <c r="V284" t="s">
        <v>829</v>
      </c>
    </row>
    <row r="285" spans="1:30" ht="17">
      <c r="A285" s="1" t="s">
        <v>410</v>
      </c>
      <c r="B285">
        <v>2015</v>
      </c>
      <c r="C285" t="s">
        <v>604</v>
      </c>
      <c r="D285" t="s">
        <v>71</v>
      </c>
      <c r="E285" t="s">
        <v>202</v>
      </c>
      <c r="F285" t="s">
        <v>208</v>
      </c>
      <c r="G285" t="s">
        <v>209</v>
      </c>
      <c r="H285" t="s">
        <v>225</v>
      </c>
      <c r="I285" t="s">
        <v>282</v>
      </c>
      <c r="J285" t="s">
        <v>223</v>
      </c>
      <c r="K285" t="s">
        <v>218</v>
      </c>
      <c r="L285" t="s">
        <v>229</v>
      </c>
      <c r="M285" t="s">
        <v>233</v>
      </c>
      <c r="N285" t="s">
        <v>246</v>
      </c>
      <c r="O285" t="s">
        <v>239</v>
      </c>
      <c r="P285" t="s">
        <v>248</v>
      </c>
      <c r="Q285" t="s">
        <v>251</v>
      </c>
      <c r="R285" t="s">
        <v>223</v>
      </c>
      <c r="S285" t="s">
        <v>223</v>
      </c>
      <c r="T285" t="s">
        <v>748</v>
      </c>
      <c r="AB285" t="s">
        <v>222</v>
      </c>
    </row>
    <row r="286" spans="1:30" ht="17">
      <c r="A286" s="1" t="s">
        <v>422</v>
      </c>
      <c r="B286">
        <v>2015</v>
      </c>
      <c r="C286" t="s">
        <v>604</v>
      </c>
      <c r="D286" t="s">
        <v>198</v>
      </c>
      <c r="E286" t="s">
        <v>14</v>
      </c>
      <c r="F286" t="s">
        <v>263</v>
      </c>
      <c r="G286" t="s">
        <v>209</v>
      </c>
      <c r="H286" t="s">
        <v>225</v>
      </c>
      <c r="I286" t="s">
        <v>215</v>
      </c>
      <c r="J286" t="s">
        <v>222</v>
      </c>
      <c r="K286" t="s">
        <v>259</v>
      </c>
      <c r="L286" t="s">
        <v>230</v>
      </c>
      <c r="M286" t="s">
        <v>232</v>
      </c>
      <c r="N286" t="s">
        <v>830</v>
      </c>
      <c r="O286" t="s">
        <v>241</v>
      </c>
      <c r="P286" t="s">
        <v>222</v>
      </c>
      <c r="Q286" t="s">
        <v>251</v>
      </c>
      <c r="R286" t="s">
        <v>256</v>
      </c>
      <c r="S286" t="s">
        <v>824</v>
      </c>
      <c r="T286" t="s">
        <v>748</v>
      </c>
      <c r="Z286" t="s">
        <v>832</v>
      </c>
      <c r="AA286" t="s">
        <v>222</v>
      </c>
      <c r="AD286" s="14" t="s">
        <v>831</v>
      </c>
    </row>
    <row r="287" spans="1:30" ht="17">
      <c r="A287" s="1" t="s">
        <v>361</v>
      </c>
      <c r="B287">
        <v>2015</v>
      </c>
      <c r="C287" t="s">
        <v>604</v>
      </c>
      <c r="D287" t="s">
        <v>70</v>
      </c>
      <c r="E287" t="s">
        <v>14</v>
      </c>
      <c r="F287" t="s">
        <v>208</v>
      </c>
      <c r="G287" t="s">
        <v>209</v>
      </c>
      <c r="H287" t="s">
        <v>225</v>
      </c>
      <c r="I287" t="s">
        <v>215</v>
      </c>
      <c r="J287" t="s">
        <v>223</v>
      </c>
      <c r="K287" t="s">
        <v>219</v>
      </c>
      <c r="L287" t="s">
        <v>229</v>
      </c>
      <c r="M287" t="s">
        <v>232</v>
      </c>
      <c r="N287" t="s">
        <v>246</v>
      </c>
      <c r="O287" t="s">
        <v>242</v>
      </c>
      <c r="P287" t="s">
        <v>222</v>
      </c>
      <c r="Q287" t="s">
        <v>251</v>
      </c>
      <c r="R287" t="s">
        <v>223</v>
      </c>
      <c r="S287" t="s">
        <v>223</v>
      </c>
      <c r="T287" t="s">
        <v>737</v>
      </c>
      <c r="W287" t="s">
        <v>595</v>
      </c>
      <c r="AD287" s="15"/>
    </row>
    <row r="288" spans="1:30" ht="17">
      <c r="A288" s="1" t="s">
        <v>433</v>
      </c>
      <c r="B288">
        <v>2015</v>
      </c>
      <c r="C288" t="s">
        <v>604</v>
      </c>
      <c r="D288" t="s">
        <v>70</v>
      </c>
      <c r="E288" t="s">
        <v>201</v>
      </c>
      <c r="F288" t="s">
        <v>537</v>
      </c>
      <c r="G288" t="s">
        <v>211</v>
      </c>
      <c r="H288" t="s">
        <v>274</v>
      </c>
      <c r="I288" t="s">
        <v>214</v>
      </c>
      <c r="J288" t="s">
        <v>222</v>
      </c>
      <c r="K288" t="s">
        <v>259</v>
      </c>
      <c r="L288" t="s">
        <v>229</v>
      </c>
      <c r="M288" t="s">
        <v>232</v>
      </c>
      <c r="N288" t="s">
        <v>246</v>
      </c>
      <c r="O288" t="s">
        <v>239</v>
      </c>
      <c r="P288" t="s">
        <v>222</v>
      </c>
      <c r="Q288" t="s">
        <v>251</v>
      </c>
      <c r="R288" t="s">
        <v>223</v>
      </c>
      <c r="S288" t="s">
        <v>223</v>
      </c>
      <c r="T288" t="s">
        <v>565</v>
      </c>
      <c r="V288" t="s">
        <v>783</v>
      </c>
    </row>
    <row r="289" spans="1:30" ht="17">
      <c r="A289" s="1" t="s">
        <v>429</v>
      </c>
      <c r="B289">
        <v>2015</v>
      </c>
      <c r="C289" t="s">
        <v>604</v>
      </c>
      <c r="D289" t="s">
        <v>198</v>
      </c>
      <c r="E289" t="s">
        <v>201</v>
      </c>
      <c r="F289" t="s">
        <v>537</v>
      </c>
      <c r="G289" t="s">
        <v>212</v>
      </c>
      <c r="I289" t="s">
        <v>281</v>
      </c>
      <c r="J289" t="s">
        <v>223</v>
      </c>
      <c r="K289" t="s">
        <v>259</v>
      </c>
      <c r="L289" t="s">
        <v>229</v>
      </c>
      <c r="M289" t="s">
        <v>232</v>
      </c>
      <c r="N289" t="s">
        <v>245</v>
      </c>
      <c r="Q289" t="s">
        <v>567</v>
      </c>
      <c r="R289" t="s">
        <v>836</v>
      </c>
      <c r="S289" t="s">
        <v>835</v>
      </c>
      <c r="Z289" t="s">
        <v>1007</v>
      </c>
      <c r="AA289" t="s">
        <v>222</v>
      </c>
    </row>
    <row r="290" spans="1:30" ht="17">
      <c r="A290" s="1" t="s">
        <v>435</v>
      </c>
      <c r="B290">
        <v>2015</v>
      </c>
      <c r="C290" t="s">
        <v>604</v>
      </c>
      <c r="D290" t="s">
        <v>70</v>
      </c>
      <c r="E290" t="s">
        <v>202</v>
      </c>
      <c r="F290" t="s">
        <v>537</v>
      </c>
      <c r="G290" t="s">
        <v>210</v>
      </c>
      <c r="H290" t="s">
        <v>274</v>
      </c>
      <c r="I290" t="s">
        <v>215</v>
      </c>
      <c r="J290" t="s">
        <v>223</v>
      </c>
      <c r="K290" t="s">
        <v>259</v>
      </c>
      <c r="L290" t="s">
        <v>229</v>
      </c>
      <c r="M290" t="s">
        <v>233</v>
      </c>
      <c r="N290" t="s">
        <v>246</v>
      </c>
      <c r="O290" t="s">
        <v>242</v>
      </c>
      <c r="Q290" t="s">
        <v>253</v>
      </c>
      <c r="R290" t="s">
        <v>223</v>
      </c>
      <c r="S290" t="s">
        <v>223</v>
      </c>
      <c r="V290" t="s">
        <v>744</v>
      </c>
      <c r="W290" t="s">
        <v>1008</v>
      </c>
    </row>
    <row r="291" spans="1:30" ht="17">
      <c r="A291" s="1" t="s">
        <v>360</v>
      </c>
      <c r="B291">
        <v>2015</v>
      </c>
      <c r="C291" t="s">
        <v>604</v>
      </c>
      <c r="D291" t="s">
        <v>70</v>
      </c>
      <c r="E291" t="s">
        <v>202</v>
      </c>
      <c r="F291" t="s">
        <v>537</v>
      </c>
      <c r="G291" t="s">
        <v>209</v>
      </c>
      <c r="I291" t="s">
        <v>215</v>
      </c>
      <c r="J291" t="s">
        <v>223</v>
      </c>
      <c r="K291" t="s">
        <v>219</v>
      </c>
      <c r="L291" t="s">
        <v>229</v>
      </c>
      <c r="M291" t="s">
        <v>233</v>
      </c>
      <c r="N291" t="s">
        <v>246</v>
      </c>
      <c r="O291" t="s">
        <v>242</v>
      </c>
      <c r="P291" t="s">
        <v>222</v>
      </c>
      <c r="Q291" t="s">
        <v>541</v>
      </c>
      <c r="R291" t="s">
        <v>223</v>
      </c>
      <c r="S291" t="s">
        <v>223</v>
      </c>
      <c r="W291" t="s">
        <v>995</v>
      </c>
      <c r="X291" t="s">
        <v>1009</v>
      </c>
    </row>
    <row r="292" spans="1:30" ht="17">
      <c r="A292" s="1" t="s">
        <v>423</v>
      </c>
      <c r="B292">
        <v>2015</v>
      </c>
      <c r="C292" t="s">
        <v>604</v>
      </c>
      <c r="D292" t="s">
        <v>70</v>
      </c>
      <c r="E292" t="s">
        <v>14</v>
      </c>
      <c r="F292" t="s">
        <v>208</v>
      </c>
      <c r="G292" t="s">
        <v>209</v>
      </c>
      <c r="H292" t="s">
        <v>226</v>
      </c>
      <c r="I292" t="s">
        <v>214</v>
      </c>
      <c r="J292" t="s">
        <v>222</v>
      </c>
      <c r="K292" t="s">
        <v>259</v>
      </c>
      <c r="L292" t="s">
        <v>230</v>
      </c>
      <c r="M292" t="s">
        <v>232</v>
      </c>
      <c r="N292" t="s">
        <v>246</v>
      </c>
      <c r="O292" t="s">
        <v>242</v>
      </c>
      <c r="P292" t="s">
        <v>223</v>
      </c>
      <c r="Q292" t="s">
        <v>541</v>
      </c>
      <c r="R292" t="s">
        <v>223</v>
      </c>
      <c r="S292" t="s">
        <v>223</v>
      </c>
      <c r="T292" t="s">
        <v>748</v>
      </c>
      <c r="V292" t="s">
        <v>838</v>
      </c>
    </row>
    <row r="293" spans="1:30" ht="17">
      <c r="A293" s="1" t="s">
        <v>416</v>
      </c>
      <c r="B293">
        <v>2015</v>
      </c>
      <c r="C293" t="s">
        <v>604</v>
      </c>
      <c r="D293" t="s">
        <v>70</v>
      </c>
      <c r="E293" t="s">
        <v>202</v>
      </c>
      <c r="F293" t="s">
        <v>537</v>
      </c>
      <c r="G293" t="s">
        <v>210</v>
      </c>
      <c r="I293" t="s">
        <v>282</v>
      </c>
      <c r="J293" t="s">
        <v>223</v>
      </c>
      <c r="K293" t="s">
        <v>218</v>
      </c>
      <c r="L293" t="s">
        <v>230</v>
      </c>
      <c r="M293" t="s">
        <v>233</v>
      </c>
      <c r="N293" t="s">
        <v>246</v>
      </c>
      <c r="O293" t="s">
        <v>242</v>
      </c>
      <c r="Q293" t="s">
        <v>254</v>
      </c>
      <c r="R293" t="s">
        <v>223</v>
      </c>
      <c r="S293" t="s">
        <v>223</v>
      </c>
      <c r="T293" t="s">
        <v>543</v>
      </c>
      <c r="AB293" t="s">
        <v>222</v>
      </c>
    </row>
    <row r="294" spans="1:30" ht="16" customHeight="1">
      <c r="A294" s="1" t="s">
        <v>839</v>
      </c>
      <c r="B294">
        <v>2015</v>
      </c>
      <c r="D294" t="s">
        <v>794</v>
      </c>
    </row>
    <row r="295" spans="1:30" ht="17">
      <c r="A295" s="1" t="s">
        <v>427</v>
      </c>
      <c r="B295">
        <v>2015</v>
      </c>
      <c r="C295" t="s">
        <v>604</v>
      </c>
      <c r="D295" t="s">
        <v>70</v>
      </c>
      <c r="E295" t="s">
        <v>202</v>
      </c>
      <c r="F295" t="s">
        <v>537</v>
      </c>
      <c r="G295" t="s">
        <v>209</v>
      </c>
      <c r="I295" t="s">
        <v>214</v>
      </c>
      <c r="J295" t="s">
        <v>223</v>
      </c>
      <c r="K295" t="s">
        <v>218</v>
      </c>
      <c r="L295" t="s">
        <v>229</v>
      </c>
      <c r="M295" t="s">
        <v>233</v>
      </c>
      <c r="N295" t="s">
        <v>246</v>
      </c>
      <c r="O295" t="s">
        <v>242</v>
      </c>
      <c r="Q295" t="s">
        <v>251</v>
      </c>
      <c r="R295" t="s">
        <v>223</v>
      </c>
      <c r="S295" t="s">
        <v>223</v>
      </c>
      <c r="T295" t="s">
        <v>540</v>
      </c>
      <c r="W295" t="s">
        <v>595</v>
      </c>
      <c r="AB295" t="s">
        <v>222</v>
      </c>
    </row>
    <row r="296" spans="1:30" ht="17">
      <c r="A296" s="1" t="s">
        <v>385</v>
      </c>
      <c r="B296">
        <v>2015</v>
      </c>
      <c r="C296" t="s">
        <v>604</v>
      </c>
      <c r="D296" t="s">
        <v>198</v>
      </c>
      <c r="E296" t="s">
        <v>202</v>
      </c>
      <c r="F296" t="s">
        <v>208</v>
      </c>
      <c r="G296" t="s">
        <v>210</v>
      </c>
      <c r="H296" t="s">
        <v>225</v>
      </c>
      <c r="I296" t="s">
        <v>214</v>
      </c>
      <c r="J296" t="s">
        <v>223</v>
      </c>
      <c r="K296" t="s">
        <v>218</v>
      </c>
      <c r="L296" t="s">
        <v>229</v>
      </c>
      <c r="M296" t="s">
        <v>233</v>
      </c>
      <c r="N296" t="s">
        <v>246</v>
      </c>
      <c r="R296" t="s">
        <v>223</v>
      </c>
      <c r="S296" t="s">
        <v>223</v>
      </c>
      <c r="T296" t="s">
        <v>748</v>
      </c>
      <c r="W296" t="s">
        <v>840</v>
      </c>
      <c r="AB296" t="s">
        <v>222</v>
      </c>
    </row>
    <row r="297" spans="1:30" ht="17">
      <c r="A297" s="1" t="s">
        <v>428</v>
      </c>
      <c r="B297">
        <v>2015</v>
      </c>
      <c r="D297" t="s">
        <v>841</v>
      </c>
    </row>
    <row r="298" spans="1:30" ht="17">
      <c r="A298" s="1" t="s">
        <v>116</v>
      </c>
      <c r="B298">
        <v>2015</v>
      </c>
      <c r="C298" t="s">
        <v>604</v>
      </c>
      <c r="D298" t="s">
        <v>199</v>
      </c>
      <c r="E298" t="s">
        <v>201</v>
      </c>
      <c r="F298" t="s">
        <v>537</v>
      </c>
      <c r="G298" t="s">
        <v>209</v>
      </c>
      <c r="H298" t="s">
        <v>225</v>
      </c>
      <c r="I298" t="s">
        <v>282</v>
      </c>
      <c r="J298" t="s">
        <v>222</v>
      </c>
      <c r="K298" t="s">
        <v>259</v>
      </c>
      <c r="L298" t="s">
        <v>230</v>
      </c>
      <c r="M298" t="s">
        <v>233</v>
      </c>
      <c r="N298" t="s">
        <v>236</v>
      </c>
      <c r="Q298" t="s">
        <v>541</v>
      </c>
      <c r="R298" t="s">
        <v>256</v>
      </c>
      <c r="S298" t="s">
        <v>287</v>
      </c>
      <c r="V298" t="s">
        <v>843</v>
      </c>
      <c r="AD298" s="16" t="s">
        <v>842</v>
      </c>
    </row>
    <row r="299" spans="1:30" ht="17">
      <c r="A299" s="1" t="s">
        <v>365</v>
      </c>
      <c r="B299">
        <v>2015</v>
      </c>
      <c r="C299" t="s">
        <v>604</v>
      </c>
      <c r="D299" t="s">
        <v>71</v>
      </c>
      <c r="E299" t="s">
        <v>203</v>
      </c>
      <c r="F299" t="s">
        <v>537</v>
      </c>
      <c r="G299" t="s">
        <v>210</v>
      </c>
      <c r="H299" t="s">
        <v>227</v>
      </c>
      <c r="I299" t="s">
        <v>215</v>
      </c>
      <c r="J299" t="s">
        <v>223</v>
      </c>
      <c r="K299" t="s">
        <v>220</v>
      </c>
      <c r="L299" t="s">
        <v>229</v>
      </c>
      <c r="M299" t="s">
        <v>233</v>
      </c>
      <c r="N299" t="s">
        <v>246</v>
      </c>
      <c r="O299" t="s">
        <v>239</v>
      </c>
      <c r="Q299" t="s">
        <v>251</v>
      </c>
      <c r="R299" t="s">
        <v>223</v>
      </c>
      <c r="S299" t="s">
        <v>845</v>
      </c>
      <c r="T299" t="s">
        <v>846</v>
      </c>
      <c r="V299" t="s">
        <v>844</v>
      </c>
      <c r="AD299" s="16" t="s">
        <v>847</v>
      </c>
    </row>
    <row r="300" spans="1:30" ht="17">
      <c r="A300" s="1" t="s">
        <v>391</v>
      </c>
      <c r="B300">
        <v>2015</v>
      </c>
      <c r="C300" t="s">
        <v>604</v>
      </c>
      <c r="D300" t="s">
        <v>70</v>
      </c>
      <c r="E300" t="s">
        <v>202</v>
      </c>
      <c r="F300" t="s">
        <v>537</v>
      </c>
      <c r="G300" t="s">
        <v>209</v>
      </c>
      <c r="I300" t="s">
        <v>215</v>
      </c>
      <c r="J300" t="s">
        <v>851</v>
      </c>
      <c r="K300" t="s">
        <v>218</v>
      </c>
      <c r="L300" t="s">
        <v>230</v>
      </c>
      <c r="M300" t="s">
        <v>233</v>
      </c>
      <c r="N300" t="s">
        <v>246</v>
      </c>
      <c r="Q300" t="s">
        <v>542</v>
      </c>
      <c r="R300" t="s">
        <v>223</v>
      </c>
      <c r="S300" t="s">
        <v>223</v>
      </c>
      <c r="T300" t="s">
        <v>848</v>
      </c>
      <c r="W300" t="s">
        <v>995</v>
      </c>
      <c r="X300" t="s">
        <v>1010</v>
      </c>
      <c r="AA300" t="s">
        <v>222</v>
      </c>
    </row>
    <row r="301" spans="1:30" ht="17">
      <c r="A301" s="1" t="s">
        <v>155</v>
      </c>
      <c r="B301">
        <v>2015</v>
      </c>
      <c r="C301" t="s">
        <v>604</v>
      </c>
      <c r="D301" t="s">
        <v>71</v>
      </c>
      <c r="E301" t="s">
        <v>201</v>
      </c>
      <c r="F301" t="s">
        <v>261</v>
      </c>
      <c r="G301" t="s">
        <v>209</v>
      </c>
      <c r="H301" t="s">
        <v>225</v>
      </c>
      <c r="I301" t="s">
        <v>282</v>
      </c>
      <c r="J301" t="s">
        <v>222</v>
      </c>
      <c r="K301" t="s">
        <v>259</v>
      </c>
      <c r="L301" t="s">
        <v>230</v>
      </c>
      <c r="M301" t="s">
        <v>233</v>
      </c>
      <c r="N301" t="s">
        <v>235</v>
      </c>
      <c r="O301" t="s">
        <v>239</v>
      </c>
      <c r="P301" t="s">
        <v>222</v>
      </c>
      <c r="Q301" t="s">
        <v>567</v>
      </c>
      <c r="R301" t="s">
        <v>256</v>
      </c>
      <c r="S301" t="s">
        <v>223</v>
      </c>
      <c r="T301" t="s">
        <v>748</v>
      </c>
      <c r="AD301" s="14" t="s">
        <v>852</v>
      </c>
    </row>
    <row r="302" spans="1:30" ht="17">
      <c r="A302" s="1" t="s">
        <v>426</v>
      </c>
      <c r="B302">
        <v>2015</v>
      </c>
      <c r="C302" t="s">
        <v>604</v>
      </c>
      <c r="D302" t="s">
        <v>70</v>
      </c>
      <c r="E302" t="s">
        <v>201</v>
      </c>
      <c r="F302" t="s">
        <v>537</v>
      </c>
      <c r="G302" t="s">
        <v>210</v>
      </c>
      <c r="H302" t="s">
        <v>274</v>
      </c>
      <c r="I302" t="s">
        <v>282</v>
      </c>
      <c r="J302" t="s">
        <v>223</v>
      </c>
      <c r="K302" t="s">
        <v>259</v>
      </c>
      <c r="L302" t="s">
        <v>229</v>
      </c>
      <c r="M302" t="s">
        <v>233</v>
      </c>
      <c r="N302" t="s">
        <v>246</v>
      </c>
      <c r="O302" t="s">
        <v>239</v>
      </c>
      <c r="P302" t="s">
        <v>222</v>
      </c>
      <c r="Q302" t="s">
        <v>253</v>
      </c>
      <c r="R302" t="s">
        <v>256</v>
      </c>
      <c r="S302" t="s">
        <v>223</v>
      </c>
      <c r="W302" t="s">
        <v>986</v>
      </c>
      <c r="X302" t="s">
        <v>993</v>
      </c>
    </row>
    <row r="303" spans="1:30" ht="17">
      <c r="A303" s="1" t="s">
        <v>434</v>
      </c>
      <c r="B303">
        <v>2015</v>
      </c>
      <c r="C303" t="s">
        <v>604</v>
      </c>
      <c r="D303" t="s">
        <v>199</v>
      </c>
      <c r="E303" t="s">
        <v>14</v>
      </c>
      <c r="F303" t="s">
        <v>537</v>
      </c>
      <c r="G303" t="s">
        <v>209</v>
      </c>
      <c r="H303" t="s">
        <v>274</v>
      </c>
      <c r="I303" t="s">
        <v>215</v>
      </c>
      <c r="J303" t="s">
        <v>222</v>
      </c>
      <c r="K303" t="s">
        <v>259</v>
      </c>
      <c r="L303" t="s">
        <v>229</v>
      </c>
      <c r="M303" t="s">
        <v>233</v>
      </c>
      <c r="N303" t="s">
        <v>246</v>
      </c>
      <c r="O303" t="s">
        <v>244</v>
      </c>
      <c r="Q303" t="s">
        <v>541</v>
      </c>
      <c r="R303" t="s">
        <v>223</v>
      </c>
      <c r="S303" t="s">
        <v>223</v>
      </c>
      <c r="W303" t="s">
        <v>595</v>
      </c>
    </row>
    <row r="304" spans="1:30" ht="17">
      <c r="A304" s="1" t="s">
        <v>151</v>
      </c>
      <c r="B304">
        <v>2015</v>
      </c>
      <c r="D304" t="s">
        <v>794</v>
      </c>
      <c r="AD304" s="14" t="s">
        <v>853</v>
      </c>
    </row>
    <row r="305" spans="1:30" ht="17">
      <c r="A305" s="1" t="s">
        <v>419</v>
      </c>
      <c r="B305">
        <v>2015</v>
      </c>
      <c r="C305" t="s">
        <v>604</v>
      </c>
      <c r="D305" t="s">
        <v>70</v>
      </c>
      <c r="E305" t="s">
        <v>14</v>
      </c>
      <c r="F305" t="s">
        <v>537</v>
      </c>
      <c r="G305" t="s">
        <v>209</v>
      </c>
      <c r="H305" t="s">
        <v>225</v>
      </c>
      <c r="I305" t="s">
        <v>215</v>
      </c>
      <c r="J305" t="s">
        <v>222</v>
      </c>
      <c r="K305" t="s">
        <v>219</v>
      </c>
      <c r="L305" t="s">
        <v>229</v>
      </c>
      <c r="M305" t="s">
        <v>233</v>
      </c>
      <c r="N305" t="s">
        <v>246</v>
      </c>
      <c r="O305" t="s">
        <v>244</v>
      </c>
      <c r="P305" t="s">
        <v>222</v>
      </c>
      <c r="Q305" t="s">
        <v>541</v>
      </c>
      <c r="R305" t="s">
        <v>223</v>
      </c>
      <c r="S305" t="s">
        <v>223</v>
      </c>
      <c r="T305" t="s">
        <v>748</v>
      </c>
      <c r="W305" t="s">
        <v>595</v>
      </c>
    </row>
    <row r="306" spans="1:30" ht="17">
      <c r="A306" s="1" t="s">
        <v>436</v>
      </c>
      <c r="B306">
        <v>2015</v>
      </c>
      <c r="C306" t="s">
        <v>604</v>
      </c>
      <c r="D306" t="s">
        <v>199</v>
      </c>
      <c r="E306" t="s">
        <v>201</v>
      </c>
      <c r="F306" t="s">
        <v>537</v>
      </c>
      <c r="G306" t="s">
        <v>209</v>
      </c>
      <c r="I306" t="s">
        <v>214</v>
      </c>
      <c r="J306" t="s">
        <v>222</v>
      </c>
      <c r="K306" t="s">
        <v>259</v>
      </c>
      <c r="L306" t="s">
        <v>229</v>
      </c>
      <c r="M306" t="s">
        <v>232</v>
      </c>
      <c r="N306" t="s">
        <v>245</v>
      </c>
      <c r="O306" t="s">
        <v>241</v>
      </c>
      <c r="P306" t="s">
        <v>222</v>
      </c>
      <c r="Q306" t="s">
        <v>251</v>
      </c>
      <c r="R306" t="s">
        <v>256</v>
      </c>
      <c r="S306" t="s">
        <v>824</v>
      </c>
      <c r="W306" t="s">
        <v>595</v>
      </c>
    </row>
    <row r="307" spans="1:30" ht="17">
      <c r="A307" s="1" t="s">
        <v>382</v>
      </c>
      <c r="B307">
        <v>2015</v>
      </c>
      <c r="C307" t="s">
        <v>604</v>
      </c>
      <c r="D307" t="s">
        <v>70</v>
      </c>
      <c r="E307" t="s">
        <v>201</v>
      </c>
      <c r="F307" t="s">
        <v>537</v>
      </c>
      <c r="G307" t="s">
        <v>210</v>
      </c>
      <c r="H307" t="s">
        <v>274</v>
      </c>
      <c r="I307" t="s">
        <v>214</v>
      </c>
      <c r="J307" t="s">
        <v>222</v>
      </c>
      <c r="K307" t="s">
        <v>259</v>
      </c>
      <c r="L307" t="s">
        <v>229</v>
      </c>
      <c r="M307" t="s">
        <v>233</v>
      </c>
      <c r="O307" t="s">
        <v>239</v>
      </c>
      <c r="Q307" t="s">
        <v>251</v>
      </c>
      <c r="R307" t="s">
        <v>223</v>
      </c>
      <c r="S307" t="s">
        <v>223</v>
      </c>
      <c r="V307" t="s">
        <v>838</v>
      </c>
    </row>
    <row r="309" spans="1:30" ht="17">
      <c r="A309" s="1" t="s">
        <v>459</v>
      </c>
      <c r="B309">
        <v>2016</v>
      </c>
      <c r="C309" t="s">
        <v>604</v>
      </c>
      <c r="D309" t="s">
        <v>71</v>
      </c>
      <c r="E309" t="s">
        <v>202</v>
      </c>
      <c r="F309" t="s">
        <v>537</v>
      </c>
      <c r="G309" t="s">
        <v>210</v>
      </c>
      <c r="I309" t="s">
        <v>282</v>
      </c>
      <c r="J309" t="s">
        <v>223</v>
      </c>
      <c r="K309" t="s">
        <v>218</v>
      </c>
      <c r="L309" t="s">
        <v>229</v>
      </c>
      <c r="M309" t="s">
        <v>233</v>
      </c>
      <c r="N309" t="s">
        <v>235</v>
      </c>
      <c r="O309" t="s">
        <v>240</v>
      </c>
      <c r="P309" t="s">
        <v>248</v>
      </c>
      <c r="Q309" t="s">
        <v>251</v>
      </c>
      <c r="R309" t="s">
        <v>223</v>
      </c>
      <c r="S309" t="s">
        <v>223</v>
      </c>
      <c r="T309" t="s">
        <v>686</v>
      </c>
    </row>
    <row r="310" spans="1:30" ht="17">
      <c r="A310" s="1" t="s">
        <v>444</v>
      </c>
      <c r="B310">
        <v>2016</v>
      </c>
      <c r="D310" t="s">
        <v>854</v>
      </c>
    </row>
    <row r="311" spans="1:30" ht="17">
      <c r="A311" s="1" t="s">
        <v>502</v>
      </c>
      <c r="B311">
        <v>2016</v>
      </c>
      <c r="C311" t="s">
        <v>604</v>
      </c>
      <c r="D311" t="s">
        <v>199</v>
      </c>
      <c r="E311" t="s">
        <v>202</v>
      </c>
      <c r="F311" t="s">
        <v>537</v>
      </c>
      <c r="G311" t="s">
        <v>210</v>
      </c>
      <c r="H311" t="s">
        <v>274</v>
      </c>
      <c r="I311" t="s">
        <v>215</v>
      </c>
      <c r="J311" t="s">
        <v>223</v>
      </c>
      <c r="K311" t="s">
        <v>259</v>
      </c>
      <c r="L311" t="s">
        <v>229</v>
      </c>
      <c r="M311" t="s">
        <v>233</v>
      </c>
      <c r="N311" t="s">
        <v>236</v>
      </c>
      <c r="Q311" t="s">
        <v>251</v>
      </c>
      <c r="R311" t="s">
        <v>223</v>
      </c>
      <c r="S311" t="s">
        <v>223</v>
      </c>
      <c r="T311" t="s">
        <v>848</v>
      </c>
      <c r="V311" t="s">
        <v>1011</v>
      </c>
      <c r="W311" t="s">
        <v>1012</v>
      </c>
    </row>
    <row r="312" spans="1:30" ht="17">
      <c r="A312" s="1" t="s">
        <v>498</v>
      </c>
      <c r="B312">
        <v>2016</v>
      </c>
      <c r="C312" t="s">
        <v>604</v>
      </c>
      <c r="D312" t="s">
        <v>198</v>
      </c>
      <c r="E312" t="s">
        <v>14</v>
      </c>
      <c r="F312" t="s">
        <v>537</v>
      </c>
      <c r="G312" t="s">
        <v>210</v>
      </c>
      <c r="I312" t="s">
        <v>215</v>
      </c>
      <c r="J312" t="s">
        <v>223</v>
      </c>
      <c r="K312" t="s">
        <v>259</v>
      </c>
      <c r="L312" t="s">
        <v>230</v>
      </c>
      <c r="M312" t="s">
        <v>233</v>
      </c>
      <c r="N312" t="s">
        <v>246</v>
      </c>
      <c r="O312" t="s">
        <v>244</v>
      </c>
      <c r="P312" t="s">
        <v>223</v>
      </c>
      <c r="Q312" t="s">
        <v>251</v>
      </c>
      <c r="R312" t="s">
        <v>223</v>
      </c>
      <c r="S312" t="s">
        <v>223</v>
      </c>
      <c r="T312" t="s">
        <v>848</v>
      </c>
      <c r="W312" t="s">
        <v>1013</v>
      </c>
      <c r="X312" t="s">
        <v>1014</v>
      </c>
    </row>
    <row r="313" spans="1:30" ht="26">
      <c r="A313" s="1" t="s">
        <v>857</v>
      </c>
      <c r="B313">
        <v>2016</v>
      </c>
      <c r="C313" t="s">
        <v>604</v>
      </c>
      <c r="D313" t="s">
        <v>198</v>
      </c>
      <c r="E313" t="s">
        <v>201</v>
      </c>
      <c r="F313" t="s">
        <v>537</v>
      </c>
      <c r="G313" t="s">
        <v>210</v>
      </c>
      <c r="I313" t="s">
        <v>215</v>
      </c>
      <c r="J313" t="s">
        <v>222</v>
      </c>
      <c r="K313" t="s">
        <v>259</v>
      </c>
      <c r="L313" t="s">
        <v>229</v>
      </c>
      <c r="M313" t="s">
        <v>233</v>
      </c>
      <c r="N313" t="s">
        <v>246</v>
      </c>
      <c r="Q313" t="s">
        <v>253</v>
      </c>
      <c r="R313" t="s">
        <v>223</v>
      </c>
      <c r="S313" t="s">
        <v>223</v>
      </c>
    </row>
    <row r="314" spans="1:30" ht="17">
      <c r="A314" s="1" t="s">
        <v>493</v>
      </c>
      <c r="B314">
        <v>2016</v>
      </c>
      <c r="C314" t="s">
        <v>604</v>
      </c>
      <c r="D314" t="s">
        <v>70</v>
      </c>
      <c r="E314" t="s">
        <v>201</v>
      </c>
      <c r="F314" t="s">
        <v>537</v>
      </c>
      <c r="H314" t="s">
        <v>274</v>
      </c>
      <c r="I314" t="s">
        <v>215</v>
      </c>
      <c r="J314" t="s">
        <v>223</v>
      </c>
      <c r="K314" t="s">
        <v>217</v>
      </c>
      <c r="L314" t="s">
        <v>229</v>
      </c>
      <c r="M314" t="s">
        <v>233</v>
      </c>
      <c r="N314" t="s">
        <v>246</v>
      </c>
      <c r="O314" t="s">
        <v>239</v>
      </c>
      <c r="P314" t="s">
        <v>248</v>
      </c>
      <c r="Q314" t="s">
        <v>253</v>
      </c>
      <c r="R314" t="s">
        <v>223</v>
      </c>
      <c r="S314" t="s">
        <v>223</v>
      </c>
      <c r="W314" t="s">
        <v>858</v>
      </c>
    </row>
    <row r="315" spans="1:30" ht="17">
      <c r="A315" s="1" t="s">
        <v>511</v>
      </c>
      <c r="B315">
        <v>2016</v>
      </c>
      <c r="C315" t="s">
        <v>604</v>
      </c>
      <c r="D315" t="s">
        <v>70</v>
      </c>
      <c r="E315" t="s">
        <v>14</v>
      </c>
      <c r="F315" t="s">
        <v>262</v>
      </c>
      <c r="G315" t="s">
        <v>210</v>
      </c>
      <c r="H315" t="s">
        <v>274</v>
      </c>
      <c r="I315" t="s">
        <v>215</v>
      </c>
      <c r="J315" t="s">
        <v>223</v>
      </c>
      <c r="K315" t="s">
        <v>259</v>
      </c>
      <c r="L315" t="s">
        <v>230</v>
      </c>
      <c r="M315" t="s">
        <v>233</v>
      </c>
      <c r="N315" t="s">
        <v>246</v>
      </c>
      <c r="O315" t="s">
        <v>239</v>
      </c>
      <c r="P315" t="s">
        <v>223</v>
      </c>
      <c r="Q315" t="s">
        <v>251</v>
      </c>
      <c r="R315" t="s">
        <v>256</v>
      </c>
      <c r="S315" t="s">
        <v>287</v>
      </c>
      <c r="V315" t="s">
        <v>1015</v>
      </c>
      <c r="W315" t="s">
        <v>1016</v>
      </c>
    </row>
    <row r="316" spans="1:30" ht="17">
      <c r="A316" s="1" t="s">
        <v>475</v>
      </c>
      <c r="B316">
        <v>2016</v>
      </c>
      <c r="C316" t="s">
        <v>604</v>
      </c>
      <c r="D316" t="s">
        <v>70</v>
      </c>
      <c r="E316" t="s">
        <v>202</v>
      </c>
      <c r="F316" t="s">
        <v>537</v>
      </c>
      <c r="G316" t="s">
        <v>209</v>
      </c>
      <c r="H316" t="s">
        <v>226</v>
      </c>
      <c r="I316" t="s">
        <v>214</v>
      </c>
      <c r="J316" t="s">
        <v>222</v>
      </c>
      <c r="K316" t="s">
        <v>259</v>
      </c>
      <c r="L316" t="s">
        <v>229</v>
      </c>
      <c r="M316" t="s">
        <v>233</v>
      </c>
      <c r="N316" t="s">
        <v>246</v>
      </c>
      <c r="Q316" t="s">
        <v>251</v>
      </c>
      <c r="R316" t="s">
        <v>223</v>
      </c>
      <c r="S316" t="s">
        <v>860</v>
      </c>
      <c r="V316" t="s">
        <v>861</v>
      </c>
    </row>
    <row r="317" spans="1:30" ht="17">
      <c r="A317" s="1" t="s">
        <v>469</v>
      </c>
      <c r="B317">
        <v>2016</v>
      </c>
      <c r="C317" t="s">
        <v>604</v>
      </c>
      <c r="D317" t="s">
        <v>199</v>
      </c>
      <c r="E317" t="s">
        <v>201</v>
      </c>
      <c r="F317" t="s">
        <v>537</v>
      </c>
      <c r="G317" t="s">
        <v>209</v>
      </c>
      <c r="H317" t="s">
        <v>225</v>
      </c>
      <c r="I317" t="s">
        <v>215</v>
      </c>
      <c r="J317" t="s">
        <v>222</v>
      </c>
      <c r="K317" t="s">
        <v>259</v>
      </c>
      <c r="L317" t="s">
        <v>229</v>
      </c>
      <c r="M317" t="s">
        <v>233</v>
      </c>
      <c r="N317" t="s">
        <v>235</v>
      </c>
      <c r="Q317" t="s">
        <v>251</v>
      </c>
      <c r="R317" t="s">
        <v>256</v>
      </c>
      <c r="S317" t="s">
        <v>863</v>
      </c>
      <c r="V317" t="s">
        <v>862</v>
      </c>
    </row>
    <row r="318" spans="1:30" ht="17">
      <c r="A318" s="1" t="s">
        <v>508</v>
      </c>
      <c r="B318">
        <v>2016</v>
      </c>
      <c r="C318" t="s">
        <v>604</v>
      </c>
      <c r="D318" t="s">
        <v>70</v>
      </c>
      <c r="E318" t="s">
        <v>14</v>
      </c>
      <c r="F318" t="s">
        <v>537</v>
      </c>
      <c r="G318" t="s">
        <v>210</v>
      </c>
      <c r="H318" t="s">
        <v>274</v>
      </c>
      <c r="I318" t="s">
        <v>282</v>
      </c>
      <c r="J318" t="s">
        <v>223</v>
      </c>
      <c r="K318" t="s">
        <v>216</v>
      </c>
      <c r="L318" t="s">
        <v>230</v>
      </c>
      <c r="M318" t="s">
        <v>233</v>
      </c>
      <c r="N318" t="s">
        <v>246</v>
      </c>
      <c r="Q318" t="s">
        <v>254</v>
      </c>
      <c r="R318" t="s">
        <v>223</v>
      </c>
      <c r="S318" t="s">
        <v>223</v>
      </c>
      <c r="V318" t="s">
        <v>864</v>
      </c>
      <c r="AB318" t="s">
        <v>222</v>
      </c>
    </row>
    <row r="319" spans="1:30" ht="17">
      <c r="A319" s="1" t="s">
        <v>467</v>
      </c>
      <c r="B319">
        <v>2016</v>
      </c>
      <c r="C319" t="s">
        <v>604</v>
      </c>
      <c r="D319" t="s">
        <v>70</v>
      </c>
      <c r="E319" t="s">
        <v>14</v>
      </c>
      <c r="F319" t="s">
        <v>537</v>
      </c>
      <c r="G319" t="s">
        <v>210</v>
      </c>
      <c r="H319" t="s">
        <v>274</v>
      </c>
      <c r="I319" t="s">
        <v>213</v>
      </c>
      <c r="J319" t="s">
        <v>223</v>
      </c>
      <c r="K319" t="s">
        <v>216</v>
      </c>
      <c r="L319" t="s">
        <v>230</v>
      </c>
      <c r="M319" t="s">
        <v>233</v>
      </c>
      <c r="N319" t="s">
        <v>246</v>
      </c>
      <c r="Q319" t="s">
        <v>254</v>
      </c>
      <c r="R319" t="s">
        <v>223</v>
      </c>
      <c r="S319" t="s">
        <v>223</v>
      </c>
      <c r="V319" t="s">
        <v>865</v>
      </c>
    </row>
    <row r="320" spans="1:30" ht="17">
      <c r="A320" s="1" t="s">
        <v>468</v>
      </c>
      <c r="B320">
        <v>2016</v>
      </c>
      <c r="C320" t="s">
        <v>604</v>
      </c>
      <c r="D320" t="s">
        <v>198</v>
      </c>
      <c r="E320" t="s">
        <v>201</v>
      </c>
      <c r="F320" t="s">
        <v>537</v>
      </c>
      <c r="G320" t="s">
        <v>210</v>
      </c>
      <c r="H320" t="s">
        <v>225</v>
      </c>
      <c r="I320" t="s">
        <v>215</v>
      </c>
      <c r="J320" t="s">
        <v>223</v>
      </c>
      <c r="K320" t="s">
        <v>217</v>
      </c>
      <c r="L320" t="s">
        <v>229</v>
      </c>
      <c r="M320" t="s">
        <v>233</v>
      </c>
      <c r="N320" t="s">
        <v>235</v>
      </c>
      <c r="O320" t="s">
        <v>239</v>
      </c>
      <c r="P320" t="s">
        <v>222</v>
      </c>
      <c r="Q320" t="s">
        <v>251</v>
      </c>
      <c r="R320" t="s">
        <v>256</v>
      </c>
      <c r="S320" t="s">
        <v>223</v>
      </c>
      <c r="V320" t="s">
        <v>867</v>
      </c>
      <c r="W320" t="s">
        <v>545</v>
      </c>
      <c r="AD320" s="19"/>
    </row>
    <row r="321" spans="1:30" ht="17">
      <c r="A321" s="1" t="s">
        <v>532</v>
      </c>
      <c r="B321">
        <v>2016</v>
      </c>
      <c r="C321" t="s">
        <v>604</v>
      </c>
      <c r="D321" t="s">
        <v>198</v>
      </c>
      <c r="E321" t="s">
        <v>14</v>
      </c>
      <c r="F321" t="s">
        <v>262</v>
      </c>
      <c r="G321" t="s">
        <v>209</v>
      </c>
      <c r="H321" t="s">
        <v>227</v>
      </c>
      <c r="I321" t="s">
        <v>215</v>
      </c>
      <c r="J321" t="s">
        <v>224</v>
      </c>
      <c r="K321" t="s">
        <v>259</v>
      </c>
      <c r="L321" t="s">
        <v>230</v>
      </c>
      <c r="M321" t="s">
        <v>233</v>
      </c>
      <c r="N321" t="s">
        <v>246</v>
      </c>
      <c r="O321" t="s">
        <v>241</v>
      </c>
      <c r="Q321" t="s">
        <v>253</v>
      </c>
      <c r="R321" t="s">
        <v>257</v>
      </c>
      <c r="S321" t="s">
        <v>860</v>
      </c>
      <c r="T321" t="s">
        <v>848</v>
      </c>
    </row>
    <row r="322" spans="1:30" ht="17">
      <c r="A322" s="1" t="s">
        <v>525</v>
      </c>
      <c r="B322">
        <v>2016</v>
      </c>
      <c r="C322" t="s">
        <v>604</v>
      </c>
      <c r="D322" t="s">
        <v>70</v>
      </c>
      <c r="E322" t="s">
        <v>14</v>
      </c>
      <c r="F322" t="s">
        <v>537</v>
      </c>
      <c r="G322" t="s">
        <v>209</v>
      </c>
      <c r="H322" t="s">
        <v>225</v>
      </c>
      <c r="I322" t="s">
        <v>215</v>
      </c>
      <c r="J322" t="s">
        <v>222</v>
      </c>
      <c r="K322" t="s">
        <v>216</v>
      </c>
      <c r="L322" t="s">
        <v>229</v>
      </c>
      <c r="M322" t="s">
        <v>233</v>
      </c>
      <c r="N322" t="s">
        <v>246</v>
      </c>
      <c r="O322" t="s">
        <v>244</v>
      </c>
      <c r="P322" t="s">
        <v>222</v>
      </c>
      <c r="Q322" t="s">
        <v>251</v>
      </c>
      <c r="R322" t="s">
        <v>223</v>
      </c>
      <c r="S322" t="s">
        <v>223</v>
      </c>
      <c r="V322" t="s">
        <v>869</v>
      </c>
      <c r="W322" t="s">
        <v>631</v>
      </c>
    </row>
    <row r="323" spans="1:30" ht="17">
      <c r="A323" s="1" t="s">
        <v>533</v>
      </c>
      <c r="B323">
        <v>2016</v>
      </c>
      <c r="C323" t="s">
        <v>604</v>
      </c>
      <c r="D323" t="s">
        <v>70</v>
      </c>
      <c r="E323" t="s">
        <v>201</v>
      </c>
      <c r="F323" t="s">
        <v>537</v>
      </c>
      <c r="G323" t="s">
        <v>210</v>
      </c>
      <c r="H323" t="s">
        <v>274</v>
      </c>
      <c r="I323" t="s">
        <v>215</v>
      </c>
      <c r="J323" t="s">
        <v>223</v>
      </c>
      <c r="K323" t="s">
        <v>217</v>
      </c>
      <c r="L323" t="s">
        <v>229</v>
      </c>
      <c r="M323" t="s">
        <v>233</v>
      </c>
      <c r="N323" t="s">
        <v>246</v>
      </c>
      <c r="O323" t="s">
        <v>242</v>
      </c>
      <c r="Q323" t="s">
        <v>251</v>
      </c>
      <c r="R323" t="s">
        <v>223</v>
      </c>
      <c r="S323" t="s">
        <v>223</v>
      </c>
      <c r="W323" t="s">
        <v>1013</v>
      </c>
      <c r="X323" t="s">
        <v>1017</v>
      </c>
    </row>
    <row r="324" spans="1:30" ht="17">
      <c r="A324" s="1" t="s">
        <v>481</v>
      </c>
      <c r="B324">
        <v>2016</v>
      </c>
      <c r="C324" t="s">
        <v>604</v>
      </c>
      <c r="D324" t="s">
        <v>70</v>
      </c>
      <c r="E324" t="s">
        <v>202</v>
      </c>
      <c r="F324" t="s">
        <v>537</v>
      </c>
      <c r="G324" t="s">
        <v>210</v>
      </c>
      <c r="I324" t="s">
        <v>282</v>
      </c>
      <c r="J324" t="s">
        <v>223</v>
      </c>
      <c r="K324" t="s">
        <v>219</v>
      </c>
      <c r="L324" t="s">
        <v>229</v>
      </c>
      <c r="M324" t="s">
        <v>233</v>
      </c>
      <c r="N324" t="s">
        <v>246</v>
      </c>
      <c r="Q324" t="s">
        <v>567</v>
      </c>
      <c r="R324" t="s">
        <v>223</v>
      </c>
      <c r="S324" t="s">
        <v>223</v>
      </c>
      <c r="T324" t="s">
        <v>540</v>
      </c>
    </row>
    <row r="325" spans="1:30" ht="17">
      <c r="A325" s="1" t="s">
        <v>453</v>
      </c>
      <c r="B325">
        <v>2016</v>
      </c>
      <c r="C325" t="s">
        <v>604</v>
      </c>
      <c r="D325" t="s">
        <v>70</v>
      </c>
      <c r="E325" t="s">
        <v>14</v>
      </c>
      <c r="F325" t="s">
        <v>537</v>
      </c>
      <c r="G325" t="s">
        <v>209</v>
      </c>
      <c r="I325" t="s">
        <v>215</v>
      </c>
      <c r="J325" t="s">
        <v>223</v>
      </c>
      <c r="K325" t="s">
        <v>216</v>
      </c>
      <c r="L325" t="s">
        <v>229</v>
      </c>
      <c r="M325" t="s">
        <v>232</v>
      </c>
      <c r="N325" t="s">
        <v>246</v>
      </c>
      <c r="O325" t="s">
        <v>242</v>
      </c>
      <c r="P325" t="s">
        <v>248</v>
      </c>
      <c r="Q325" t="s">
        <v>542</v>
      </c>
      <c r="R325" t="s">
        <v>223</v>
      </c>
      <c r="S325" t="s">
        <v>863</v>
      </c>
      <c r="T325" t="s">
        <v>748</v>
      </c>
    </row>
    <row r="326" spans="1:30" ht="17">
      <c r="A326" s="1" t="s">
        <v>504</v>
      </c>
      <c r="B326">
        <v>2016</v>
      </c>
      <c r="C326" t="s">
        <v>604</v>
      </c>
      <c r="D326" t="s">
        <v>198</v>
      </c>
      <c r="E326" t="s">
        <v>202</v>
      </c>
      <c r="F326" t="s">
        <v>537</v>
      </c>
      <c r="G326" t="s">
        <v>210</v>
      </c>
      <c r="I326" t="s">
        <v>282</v>
      </c>
      <c r="J326" t="s">
        <v>222</v>
      </c>
      <c r="K326" t="s">
        <v>219</v>
      </c>
      <c r="L326" t="s">
        <v>229</v>
      </c>
      <c r="M326" t="s">
        <v>233</v>
      </c>
      <c r="N326" t="s">
        <v>246</v>
      </c>
      <c r="Q326" t="s">
        <v>541</v>
      </c>
      <c r="R326" t="s">
        <v>223</v>
      </c>
      <c r="S326" t="s">
        <v>223</v>
      </c>
      <c r="T326" t="s">
        <v>544</v>
      </c>
      <c r="AA326" t="s">
        <v>222</v>
      </c>
    </row>
    <row r="327" spans="1:30" ht="17">
      <c r="A327" s="1" t="s">
        <v>500</v>
      </c>
      <c r="B327">
        <v>2016</v>
      </c>
      <c r="C327" t="s">
        <v>604</v>
      </c>
      <c r="D327" t="s">
        <v>198</v>
      </c>
      <c r="E327" t="s">
        <v>202</v>
      </c>
      <c r="F327" t="s">
        <v>537</v>
      </c>
      <c r="G327" t="s">
        <v>209</v>
      </c>
      <c r="I327" t="s">
        <v>282</v>
      </c>
      <c r="J327" t="s">
        <v>222</v>
      </c>
      <c r="K327" t="s">
        <v>219</v>
      </c>
      <c r="M327" t="s">
        <v>233</v>
      </c>
      <c r="N327" t="s">
        <v>246</v>
      </c>
      <c r="O327" t="s">
        <v>242</v>
      </c>
      <c r="P327" t="s">
        <v>222</v>
      </c>
      <c r="Q327" t="s">
        <v>541</v>
      </c>
      <c r="R327" t="s">
        <v>257</v>
      </c>
      <c r="S327" t="s">
        <v>863</v>
      </c>
      <c r="T327" t="s">
        <v>544</v>
      </c>
      <c r="V327" t="s">
        <v>873</v>
      </c>
      <c r="AA327" t="s">
        <v>222</v>
      </c>
    </row>
    <row r="328" spans="1:30" ht="17">
      <c r="A328" s="1" t="s">
        <v>485</v>
      </c>
      <c r="B328">
        <v>2016</v>
      </c>
      <c r="C328" t="s">
        <v>604</v>
      </c>
      <c r="D328" t="s">
        <v>198</v>
      </c>
      <c r="E328" t="s">
        <v>14</v>
      </c>
      <c r="F328" t="s">
        <v>537</v>
      </c>
      <c r="G328" t="s">
        <v>210</v>
      </c>
      <c r="I328" t="s">
        <v>282</v>
      </c>
      <c r="J328" t="s">
        <v>223</v>
      </c>
      <c r="K328" t="s">
        <v>216</v>
      </c>
      <c r="L328" t="s">
        <v>229</v>
      </c>
      <c r="M328" t="s">
        <v>233</v>
      </c>
      <c r="N328" t="s">
        <v>235</v>
      </c>
      <c r="Q328" t="s">
        <v>572</v>
      </c>
      <c r="R328" t="s">
        <v>223</v>
      </c>
      <c r="S328" t="s">
        <v>860</v>
      </c>
      <c r="Z328" t="s">
        <v>874</v>
      </c>
    </row>
    <row r="329" spans="1:30" ht="17">
      <c r="A329" s="1" t="s">
        <v>499</v>
      </c>
      <c r="B329">
        <v>2016</v>
      </c>
      <c r="C329" t="s">
        <v>604</v>
      </c>
      <c r="D329" t="s">
        <v>199</v>
      </c>
      <c r="E329" t="s">
        <v>201</v>
      </c>
      <c r="F329" t="s">
        <v>262</v>
      </c>
      <c r="G329" t="s">
        <v>209</v>
      </c>
      <c r="H329" t="s">
        <v>274</v>
      </c>
      <c r="I329" t="s">
        <v>215</v>
      </c>
      <c r="J329" t="s">
        <v>223</v>
      </c>
      <c r="K329" t="s">
        <v>259</v>
      </c>
      <c r="L329" t="s">
        <v>230</v>
      </c>
      <c r="M329" t="s">
        <v>233</v>
      </c>
      <c r="N329" t="s">
        <v>246</v>
      </c>
      <c r="O329" t="s">
        <v>239</v>
      </c>
      <c r="P329" t="s">
        <v>248</v>
      </c>
      <c r="Q329" t="s">
        <v>251</v>
      </c>
      <c r="R329" t="s">
        <v>256</v>
      </c>
      <c r="S329" t="s">
        <v>223</v>
      </c>
      <c r="V329" t="s">
        <v>875</v>
      </c>
      <c r="W329" t="s">
        <v>1018</v>
      </c>
    </row>
    <row r="330" spans="1:30" ht="17">
      <c r="A330" s="1" t="s">
        <v>445</v>
      </c>
      <c r="B330">
        <v>2016</v>
      </c>
      <c r="C330" t="s">
        <v>604</v>
      </c>
      <c r="D330" t="s">
        <v>70</v>
      </c>
      <c r="E330" t="s">
        <v>14</v>
      </c>
      <c r="F330" t="s">
        <v>208</v>
      </c>
      <c r="G330" t="s">
        <v>209</v>
      </c>
      <c r="H330" t="s">
        <v>225</v>
      </c>
      <c r="I330" t="s">
        <v>282</v>
      </c>
      <c r="J330" t="s">
        <v>223</v>
      </c>
      <c r="K330" t="s">
        <v>216</v>
      </c>
      <c r="L330" t="s">
        <v>230</v>
      </c>
      <c r="M330" t="s">
        <v>233</v>
      </c>
      <c r="N330" t="s">
        <v>246</v>
      </c>
      <c r="O330" t="s">
        <v>239</v>
      </c>
      <c r="R330" t="s">
        <v>223</v>
      </c>
      <c r="S330" t="s">
        <v>223</v>
      </c>
      <c r="T330" t="s">
        <v>748</v>
      </c>
      <c r="V330" t="s">
        <v>876</v>
      </c>
      <c r="W330" t="s">
        <v>1018</v>
      </c>
      <c r="AB330" t="s">
        <v>222</v>
      </c>
      <c r="AD330" s="14" t="s">
        <v>877</v>
      </c>
    </row>
    <row r="331" spans="1:30" ht="17">
      <c r="A331" s="1" t="s">
        <v>527</v>
      </c>
      <c r="B331">
        <v>2016</v>
      </c>
      <c r="C331" t="s">
        <v>604</v>
      </c>
      <c r="D331" t="s">
        <v>70</v>
      </c>
      <c r="E331" t="s">
        <v>14</v>
      </c>
      <c r="F331" t="s">
        <v>208</v>
      </c>
      <c r="G331" t="s">
        <v>209</v>
      </c>
      <c r="H331" t="s">
        <v>274</v>
      </c>
      <c r="I331" t="s">
        <v>215</v>
      </c>
      <c r="J331" t="s">
        <v>223</v>
      </c>
      <c r="K331" t="s">
        <v>216</v>
      </c>
      <c r="L331" t="s">
        <v>230</v>
      </c>
      <c r="M331" t="s">
        <v>233</v>
      </c>
      <c r="N331" t="s">
        <v>246</v>
      </c>
      <c r="O331" t="s">
        <v>244</v>
      </c>
      <c r="Q331" t="s">
        <v>251</v>
      </c>
      <c r="R331" t="s">
        <v>223</v>
      </c>
      <c r="S331" t="s">
        <v>223</v>
      </c>
      <c r="T331" t="s">
        <v>878</v>
      </c>
      <c r="W331" t="s">
        <v>631</v>
      </c>
    </row>
    <row r="332" spans="1:30" ht="17">
      <c r="A332" s="1" t="s">
        <v>530</v>
      </c>
      <c r="B332">
        <v>2016</v>
      </c>
      <c r="C332" t="s">
        <v>604</v>
      </c>
      <c r="D332" t="s">
        <v>70</v>
      </c>
      <c r="E332" t="s">
        <v>201</v>
      </c>
      <c r="F332" t="s">
        <v>537</v>
      </c>
      <c r="G332" t="s">
        <v>209</v>
      </c>
      <c r="H332" t="s">
        <v>226</v>
      </c>
      <c r="I332" t="s">
        <v>215</v>
      </c>
      <c r="J332" t="s">
        <v>222</v>
      </c>
      <c r="K332" t="s">
        <v>259</v>
      </c>
      <c r="L332" t="s">
        <v>230</v>
      </c>
      <c r="M332" t="s">
        <v>232</v>
      </c>
      <c r="N332" t="s">
        <v>246</v>
      </c>
      <c r="O332" t="s">
        <v>242</v>
      </c>
      <c r="P332" t="s">
        <v>222</v>
      </c>
      <c r="Q332" t="s">
        <v>251</v>
      </c>
      <c r="R332" t="s">
        <v>223</v>
      </c>
      <c r="S332" t="s">
        <v>863</v>
      </c>
      <c r="V332" t="s">
        <v>879</v>
      </c>
    </row>
    <row r="333" spans="1:30" ht="17">
      <c r="A333" s="1" t="s">
        <v>510</v>
      </c>
      <c r="B333">
        <v>2016</v>
      </c>
      <c r="C333" t="s">
        <v>604</v>
      </c>
      <c r="D333" t="s">
        <v>70</v>
      </c>
      <c r="E333" t="s">
        <v>14</v>
      </c>
      <c r="F333" t="s">
        <v>537</v>
      </c>
      <c r="G333" t="s">
        <v>209</v>
      </c>
      <c r="I333" t="s">
        <v>215</v>
      </c>
      <c r="J333" t="s">
        <v>223</v>
      </c>
      <c r="K333" t="s">
        <v>216</v>
      </c>
      <c r="L333" t="s">
        <v>230</v>
      </c>
      <c r="M333" t="s">
        <v>233</v>
      </c>
      <c r="N333" t="s">
        <v>246</v>
      </c>
      <c r="O333" t="s">
        <v>243</v>
      </c>
      <c r="P333" t="s">
        <v>248</v>
      </c>
      <c r="Q333" t="s">
        <v>572</v>
      </c>
      <c r="R333" t="s">
        <v>223</v>
      </c>
      <c r="S333" t="s">
        <v>223</v>
      </c>
      <c r="T333" t="s">
        <v>544</v>
      </c>
      <c r="W333" t="s">
        <v>631</v>
      </c>
    </row>
    <row r="334" spans="1:30" ht="17">
      <c r="A334" s="1" t="s">
        <v>518</v>
      </c>
      <c r="B334">
        <v>2016</v>
      </c>
      <c r="C334" t="s">
        <v>604</v>
      </c>
      <c r="D334" t="s">
        <v>198</v>
      </c>
      <c r="E334" t="s">
        <v>14</v>
      </c>
      <c r="F334" t="s">
        <v>537</v>
      </c>
      <c r="G334" t="s">
        <v>209</v>
      </c>
      <c r="H334" t="s">
        <v>225</v>
      </c>
      <c r="I334" t="s">
        <v>213</v>
      </c>
      <c r="J334" t="s">
        <v>223</v>
      </c>
      <c r="K334" t="s">
        <v>259</v>
      </c>
      <c r="L334" t="s">
        <v>229</v>
      </c>
      <c r="M334" t="s">
        <v>232</v>
      </c>
      <c r="N334" t="s">
        <v>235</v>
      </c>
      <c r="O334" t="s">
        <v>239</v>
      </c>
      <c r="Q334" t="s">
        <v>542</v>
      </c>
      <c r="R334" t="s">
        <v>223</v>
      </c>
      <c r="S334" t="s">
        <v>223</v>
      </c>
      <c r="T334" t="s">
        <v>848</v>
      </c>
      <c r="V334" t="s">
        <v>880</v>
      </c>
      <c r="Z334" t="s">
        <v>881</v>
      </c>
    </row>
    <row r="335" spans="1:30" ht="17">
      <c r="A335" s="1" t="s">
        <v>501</v>
      </c>
      <c r="B335">
        <v>2016</v>
      </c>
      <c r="C335" t="s">
        <v>604</v>
      </c>
      <c r="D335" t="s">
        <v>70</v>
      </c>
      <c r="E335" t="s">
        <v>14</v>
      </c>
      <c r="F335" t="s">
        <v>537</v>
      </c>
      <c r="G335" t="s">
        <v>210</v>
      </c>
      <c r="I335" t="s">
        <v>215</v>
      </c>
      <c r="J335" t="s">
        <v>223</v>
      </c>
      <c r="K335" t="s">
        <v>216</v>
      </c>
      <c r="L335" t="s">
        <v>229</v>
      </c>
      <c r="M335" t="s">
        <v>233</v>
      </c>
      <c r="N335" t="s">
        <v>246</v>
      </c>
      <c r="O335" t="s">
        <v>242</v>
      </c>
      <c r="P335" t="s">
        <v>223</v>
      </c>
      <c r="Q335" t="s">
        <v>251</v>
      </c>
      <c r="R335" t="s">
        <v>223</v>
      </c>
      <c r="S335" t="s">
        <v>223</v>
      </c>
      <c r="W335" t="s">
        <v>631</v>
      </c>
    </row>
    <row r="336" spans="1:30" ht="17">
      <c r="A336" s="1" t="s">
        <v>487</v>
      </c>
      <c r="B336">
        <v>2016</v>
      </c>
      <c r="C336" t="s">
        <v>604</v>
      </c>
      <c r="D336" t="s">
        <v>70</v>
      </c>
      <c r="E336" t="s">
        <v>14</v>
      </c>
      <c r="F336" t="s">
        <v>537</v>
      </c>
      <c r="G336" t="s">
        <v>210</v>
      </c>
      <c r="I336" t="s">
        <v>215</v>
      </c>
      <c r="J336" t="s">
        <v>223</v>
      </c>
      <c r="K336" t="s">
        <v>259</v>
      </c>
      <c r="L336" t="s">
        <v>229</v>
      </c>
      <c r="M336" t="s">
        <v>233</v>
      </c>
      <c r="N336" t="s">
        <v>246</v>
      </c>
      <c r="Q336" t="s">
        <v>253</v>
      </c>
      <c r="R336" t="s">
        <v>223</v>
      </c>
      <c r="S336" t="s">
        <v>223</v>
      </c>
      <c r="T336" t="s">
        <v>540</v>
      </c>
    </row>
    <row r="337" spans="1:31" ht="17">
      <c r="A337" s="1" t="s">
        <v>509</v>
      </c>
      <c r="B337">
        <v>2016</v>
      </c>
      <c r="C337" t="s">
        <v>604</v>
      </c>
      <c r="D337" t="s">
        <v>70</v>
      </c>
      <c r="E337" t="s">
        <v>202</v>
      </c>
      <c r="F337" t="s">
        <v>537</v>
      </c>
      <c r="G337" t="s">
        <v>210</v>
      </c>
      <c r="I337" t="s">
        <v>213</v>
      </c>
      <c r="J337" t="s">
        <v>224</v>
      </c>
      <c r="K337" t="s">
        <v>218</v>
      </c>
      <c r="L337" t="s">
        <v>229</v>
      </c>
      <c r="M337" t="s">
        <v>233</v>
      </c>
      <c r="N337" t="s">
        <v>246</v>
      </c>
      <c r="O337" t="s">
        <v>244</v>
      </c>
      <c r="P337" t="s">
        <v>248</v>
      </c>
      <c r="Q337" t="s">
        <v>542</v>
      </c>
      <c r="R337" t="s">
        <v>223</v>
      </c>
      <c r="S337" t="s">
        <v>223</v>
      </c>
      <c r="T337" t="s">
        <v>848</v>
      </c>
      <c r="W337" t="s">
        <v>1013</v>
      </c>
      <c r="X337" t="s">
        <v>1019</v>
      </c>
      <c r="AB337" t="s">
        <v>222</v>
      </c>
    </row>
    <row r="338" spans="1:31" ht="17">
      <c r="A338" s="1" t="s">
        <v>447</v>
      </c>
      <c r="B338">
        <v>2016</v>
      </c>
      <c r="C338" t="s">
        <v>604</v>
      </c>
      <c r="D338" t="s">
        <v>70</v>
      </c>
      <c r="E338" t="s">
        <v>14</v>
      </c>
      <c r="F338" t="s">
        <v>537</v>
      </c>
      <c r="G338" t="s">
        <v>210</v>
      </c>
      <c r="H338" t="s">
        <v>227</v>
      </c>
      <c r="I338" t="s">
        <v>213</v>
      </c>
      <c r="J338" t="s">
        <v>223</v>
      </c>
      <c r="K338" t="s">
        <v>259</v>
      </c>
      <c r="L338" t="s">
        <v>230</v>
      </c>
      <c r="M338" t="s">
        <v>232</v>
      </c>
      <c r="N338" t="s">
        <v>235</v>
      </c>
      <c r="Q338" t="s">
        <v>252</v>
      </c>
      <c r="R338" t="s">
        <v>223</v>
      </c>
      <c r="S338" t="s">
        <v>860</v>
      </c>
      <c r="Z338" t="s">
        <v>883</v>
      </c>
    </row>
    <row r="339" spans="1:31" ht="17">
      <c r="A339" s="1" t="s">
        <v>476</v>
      </c>
      <c r="B339">
        <v>2016</v>
      </c>
      <c r="C339" t="s">
        <v>604</v>
      </c>
      <c r="D339" t="s">
        <v>198</v>
      </c>
      <c r="E339" t="s">
        <v>14</v>
      </c>
      <c r="F339" t="s">
        <v>537</v>
      </c>
      <c r="G339" t="s">
        <v>210</v>
      </c>
      <c r="I339" t="s">
        <v>213</v>
      </c>
      <c r="J339" t="s">
        <v>223</v>
      </c>
      <c r="K339" t="s">
        <v>219</v>
      </c>
      <c r="L339" t="s">
        <v>229</v>
      </c>
      <c r="M339" t="s">
        <v>233</v>
      </c>
      <c r="N339" t="s">
        <v>246</v>
      </c>
      <c r="Q339" t="s">
        <v>542</v>
      </c>
      <c r="R339" t="s">
        <v>223</v>
      </c>
      <c r="S339" t="s">
        <v>223</v>
      </c>
    </row>
    <row r="340" spans="1:31" ht="17">
      <c r="A340" s="1" t="s">
        <v>462</v>
      </c>
      <c r="B340">
        <v>2016</v>
      </c>
      <c r="C340" t="s">
        <v>604</v>
      </c>
      <c r="D340" t="s">
        <v>70</v>
      </c>
      <c r="E340" t="s">
        <v>14</v>
      </c>
      <c r="F340" t="s">
        <v>208</v>
      </c>
      <c r="G340" t="s">
        <v>209</v>
      </c>
      <c r="H340" t="s">
        <v>225</v>
      </c>
      <c r="I340" t="s">
        <v>214</v>
      </c>
      <c r="J340" t="s">
        <v>222</v>
      </c>
      <c r="K340" t="s">
        <v>216</v>
      </c>
      <c r="L340" t="s">
        <v>230</v>
      </c>
      <c r="M340" t="s">
        <v>233</v>
      </c>
      <c r="N340" t="s">
        <v>246</v>
      </c>
      <c r="O340" t="s">
        <v>239</v>
      </c>
      <c r="P340" t="s">
        <v>222</v>
      </c>
      <c r="Q340" t="s">
        <v>252</v>
      </c>
      <c r="R340" t="s">
        <v>223</v>
      </c>
      <c r="S340" t="s">
        <v>223</v>
      </c>
      <c r="T340" t="s">
        <v>748</v>
      </c>
      <c r="W340" t="s">
        <v>885</v>
      </c>
      <c r="X340" s="22" t="s">
        <v>885</v>
      </c>
      <c r="AE340" s="19"/>
    </row>
    <row r="341" spans="1:31" ht="17">
      <c r="A341" s="1" t="s">
        <v>515</v>
      </c>
      <c r="B341">
        <v>2016</v>
      </c>
      <c r="C341" t="s">
        <v>604</v>
      </c>
      <c r="D341" t="s">
        <v>70</v>
      </c>
      <c r="E341" t="s">
        <v>14</v>
      </c>
      <c r="F341" t="s">
        <v>537</v>
      </c>
      <c r="G341" t="s">
        <v>209</v>
      </c>
      <c r="H341" t="s">
        <v>225</v>
      </c>
      <c r="I341" t="s">
        <v>215</v>
      </c>
      <c r="J341" t="s">
        <v>223</v>
      </c>
      <c r="K341" t="s">
        <v>216</v>
      </c>
      <c r="L341" t="s">
        <v>229</v>
      </c>
      <c r="M341" t="s">
        <v>233</v>
      </c>
      <c r="N341" t="s">
        <v>246</v>
      </c>
      <c r="O341" t="s">
        <v>242</v>
      </c>
      <c r="Q341" t="s">
        <v>541</v>
      </c>
      <c r="R341" t="s">
        <v>223</v>
      </c>
      <c r="S341" t="s">
        <v>223</v>
      </c>
      <c r="T341" t="s">
        <v>543</v>
      </c>
      <c r="V341" t="s">
        <v>886</v>
      </c>
      <c r="W341" t="s">
        <v>631</v>
      </c>
    </row>
    <row r="342" spans="1:31" ht="17">
      <c r="A342" s="1" t="s">
        <v>524</v>
      </c>
      <c r="B342">
        <v>2016</v>
      </c>
      <c r="C342" t="s">
        <v>604</v>
      </c>
      <c r="D342" t="s">
        <v>70</v>
      </c>
      <c r="E342" t="s">
        <v>14</v>
      </c>
      <c r="F342" t="s">
        <v>537</v>
      </c>
      <c r="G342" t="s">
        <v>209</v>
      </c>
      <c r="H342" t="s">
        <v>225</v>
      </c>
      <c r="I342" t="s">
        <v>282</v>
      </c>
      <c r="J342" t="s">
        <v>222</v>
      </c>
      <c r="K342" t="s">
        <v>259</v>
      </c>
      <c r="L342" t="s">
        <v>229</v>
      </c>
      <c r="M342" t="s">
        <v>232</v>
      </c>
      <c r="N342" t="s">
        <v>246</v>
      </c>
      <c r="O342" t="s">
        <v>242</v>
      </c>
      <c r="Q342" t="s">
        <v>541</v>
      </c>
      <c r="R342" t="s">
        <v>256</v>
      </c>
      <c r="S342" t="s">
        <v>863</v>
      </c>
      <c r="T342" t="s">
        <v>748</v>
      </c>
      <c r="W342" t="s">
        <v>888</v>
      </c>
      <c r="AA342" t="s">
        <v>222</v>
      </c>
    </row>
    <row r="343" spans="1:31" ht="17">
      <c r="A343" s="1" t="s">
        <v>9</v>
      </c>
      <c r="B343">
        <v>2016</v>
      </c>
      <c r="C343" t="s">
        <v>604</v>
      </c>
      <c r="D343" t="s">
        <v>70</v>
      </c>
      <c r="E343" t="s">
        <v>202</v>
      </c>
      <c r="F343" t="s">
        <v>208</v>
      </c>
      <c r="G343" t="s">
        <v>210</v>
      </c>
      <c r="H343" t="s">
        <v>225</v>
      </c>
      <c r="I343" t="s">
        <v>215</v>
      </c>
      <c r="J343" t="s">
        <v>222</v>
      </c>
      <c r="K343" t="s">
        <v>218</v>
      </c>
      <c r="L343" t="s">
        <v>230</v>
      </c>
      <c r="M343" t="s">
        <v>233</v>
      </c>
      <c r="N343" t="s">
        <v>246</v>
      </c>
      <c r="Q343" t="s">
        <v>254</v>
      </c>
      <c r="R343" t="s">
        <v>223</v>
      </c>
      <c r="S343" t="s">
        <v>223</v>
      </c>
      <c r="T343" t="s">
        <v>889</v>
      </c>
      <c r="AB343" t="s">
        <v>222</v>
      </c>
    </row>
    <row r="344" spans="1:31" ht="17">
      <c r="A344" s="1" t="s">
        <v>450</v>
      </c>
      <c r="B344">
        <v>2016</v>
      </c>
      <c r="C344" t="s">
        <v>604</v>
      </c>
      <c r="D344" t="s">
        <v>70</v>
      </c>
      <c r="E344" t="s">
        <v>201</v>
      </c>
      <c r="F344" t="s">
        <v>537</v>
      </c>
      <c r="G344" t="s">
        <v>209</v>
      </c>
      <c r="H344" t="s">
        <v>225</v>
      </c>
      <c r="I344" t="s">
        <v>282</v>
      </c>
      <c r="J344" t="s">
        <v>223</v>
      </c>
      <c r="K344" t="s">
        <v>219</v>
      </c>
      <c r="L344" t="s">
        <v>229</v>
      </c>
      <c r="M344" t="s">
        <v>233</v>
      </c>
      <c r="N344" t="s">
        <v>246</v>
      </c>
      <c r="O344" t="s">
        <v>242</v>
      </c>
      <c r="Q344" t="s">
        <v>251</v>
      </c>
      <c r="R344" t="s">
        <v>223</v>
      </c>
      <c r="S344" t="s">
        <v>223</v>
      </c>
      <c r="T344" t="s">
        <v>748</v>
      </c>
      <c r="W344" t="s">
        <v>890</v>
      </c>
    </row>
    <row r="345" spans="1:31" ht="17">
      <c r="A345" s="1" t="s">
        <v>458</v>
      </c>
      <c r="B345">
        <v>2016</v>
      </c>
      <c r="C345" t="s">
        <v>604</v>
      </c>
      <c r="D345" t="s">
        <v>70</v>
      </c>
      <c r="E345" t="s">
        <v>202</v>
      </c>
      <c r="F345" t="s">
        <v>537</v>
      </c>
      <c r="G345" t="s">
        <v>209</v>
      </c>
      <c r="I345" t="s">
        <v>215</v>
      </c>
      <c r="J345" t="s">
        <v>222</v>
      </c>
      <c r="K345" t="s">
        <v>218</v>
      </c>
      <c r="L345" t="s">
        <v>229</v>
      </c>
      <c r="M345" t="s">
        <v>233</v>
      </c>
      <c r="N345" t="s">
        <v>246</v>
      </c>
      <c r="O345" t="s">
        <v>244</v>
      </c>
      <c r="P345" t="s">
        <v>222</v>
      </c>
      <c r="Q345" t="s">
        <v>251</v>
      </c>
      <c r="R345" t="s">
        <v>257</v>
      </c>
      <c r="S345" t="s">
        <v>223</v>
      </c>
      <c r="T345" t="s">
        <v>891</v>
      </c>
      <c r="W345" t="s">
        <v>1013</v>
      </c>
      <c r="X345" t="s">
        <v>1017</v>
      </c>
    </row>
    <row r="346" spans="1:31" ht="17">
      <c r="A346" s="1" t="s">
        <v>477</v>
      </c>
      <c r="B346">
        <v>2016</v>
      </c>
      <c r="C346" t="s">
        <v>604</v>
      </c>
      <c r="D346" t="s">
        <v>198</v>
      </c>
      <c r="E346" t="s">
        <v>14</v>
      </c>
      <c r="F346" t="s">
        <v>537</v>
      </c>
      <c r="G346" t="s">
        <v>209</v>
      </c>
      <c r="I346" t="s">
        <v>282</v>
      </c>
      <c r="J346" t="s">
        <v>222</v>
      </c>
      <c r="K346" t="s">
        <v>216</v>
      </c>
      <c r="L346" t="s">
        <v>229</v>
      </c>
      <c r="M346" t="s">
        <v>233</v>
      </c>
      <c r="N346" t="s">
        <v>246</v>
      </c>
      <c r="O346" t="s">
        <v>244</v>
      </c>
      <c r="P346" t="s">
        <v>222</v>
      </c>
      <c r="Q346" t="s">
        <v>572</v>
      </c>
      <c r="R346" t="s">
        <v>223</v>
      </c>
      <c r="S346" t="s">
        <v>223</v>
      </c>
      <c r="T346" t="s">
        <v>544</v>
      </c>
      <c r="W346" t="s">
        <v>631</v>
      </c>
      <c r="AB346" t="s">
        <v>222</v>
      </c>
    </row>
    <row r="347" spans="1:31" ht="17">
      <c r="A347" s="1" t="s">
        <v>473</v>
      </c>
      <c r="B347">
        <v>2016</v>
      </c>
      <c r="C347" t="s">
        <v>604</v>
      </c>
      <c r="D347" t="s">
        <v>70</v>
      </c>
      <c r="E347" t="s">
        <v>202</v>
      </c>
      <c r="F347" t="s">
        <v>537</v>
      </c>
      <c r="G347" t="s">
        <v>209</v>
      </c>
      <c r="I347" t="s">
        <v>213</v>
      </c>
      <c r="J347" t="s">
        <v>223</v>
      </c>
      <c r="K347" t="s">
        <v>219</v>
      </c>
      <c r="L347" t="s">
        <v>229</v>
      </c>
      <c r="M347" t="s">
        <v>232</v>
      </c>
      <c r="N347" t="s">
        <v>246</v>
      </c>
      <c r="Q347" t="s">
        <v>251</v>
      </c>
      <c r="R347" t="s">
        <v>223</v>
      </c>
      <c r="S347" t="s">
        <v>223</v>
      </c>
      <c r="T347" t="s">
        <v>540</v>
      </c>
    </row>
    <row r="348" spans="1:31" ht="17">
      <c r="A348" s="1" t="s">
        <v>528</v>
      </c>
      <c r="B348">
        <v>2016</v>
      </c>
      <c r="D348" t="s">
        <v>892</v>
      </c>
    </row>
    <row r="349" spans="1:31" ht="17">
      <c r="A349" s="1" t="s">
        <v>517</v>
      </c>
      <c r="B349">
        <v>2016</v>
      </c>
      <c r="C349" t="s">
        <v>604</v>
      </c>
      <c r="D349" t="s">
        <v>199</v>
      </c>
      <c r="E349" t="s">
        <v>14</v>
      </c>
      <c r="F349" t="s">
        <v>537</v>
      </c>
      <c r="G349" t="s">
        <v>209</v>
      </c>
      <c r="I349" t="s">
        <v>215</v>
      </c>
      <c r="J349" t="s">
        <v>223</v>
      </c>
      <c r="K349" t="s">
        <v>259</v>
      </c>
      <c r="L349" t="s">
        <v>230</v>
      </c>
      <c r="M349" t="s">
        <v>233</v>
      </c>
      <c r="N349" t="s">
        <v>246</v>
      </c>
      <c r="Q349" t="s">
        <v>251</v>
      </c>
      <c r="R349" t="s">
        <v>223</v>
      </c>
      <c r="S349" t="s">
        <v>223</v>
      </c>
      <c r="T349" t="s">
        <v>848</v>
      </c>
    </row>
    <row r="350" spans="1:31" ht="17">
      <c r="A350" s="1" t="s">
        <v>1036</v>
      </c>
      <c r="B350">
        <v>2016</v>
      </c>
      <c r="C350" t="s">
        <v>604</v>
      </c>
      <c r="D350" t="s">
        <v>70</v>
      </c>
      <c r="E350" t="s">
        <v>201</v>
      </c>
      <c r="F350" t="s">
        <v>537</v>
      </c>
      <c r="G350" t="s">
        <v>209</v>
      </c>
      <c r="I350" t="s">
        <v>215</v>
      </c>
      <c r="J350" t="s">
        <v>223</v>
      </c>
      <c r="K350" t="s">
        <v>259</v>
      </c>
      <c r="L350" t="s">
        <v>229</v>
      </c>
      <c r="M350" t="s">
        <v>233</v>
      </c>
      <c r="N350" t="s">
        <v>235</v>
      </c>
      <c r="O350" t="s">
        <v>239</v>
      </c>
      <c r="Q350" t="s">
        <v>253</v>
      </c>
      <c r="R350" t="s">
        <v>256</v>
      </c>
      <c r="S350" t="s">
        <v>223</v>
      </c>
      <c r="W350" t="s">
        <v>894</v>
      </c>
      <c r="AE350" s="19"/>
    </row>
    <row r="351" spans="1:31" ht="17">
      <c r="A351" s="1" t="s">
        <v>531</v>
      </c>
      <c r="B351">
        <v>2016</v>
      </c>
      <c r="C351" t="s">
        <v>604</v>
      </c>
      <c r="D351" t="s">
        <v>70</v>
      </c>
      <c r="E351" t="s">
        <v>14</v>
      </c>
      <c r="F351" t="s">
        <v>208</v>
      </c>
      <c r="G351" t="s">
        <v>209</v>
      </c>
      <c r="I351" t="s">
        <v>215</v>
      </c>
      <c r="J351" t="s">
        <v>223</v>
      </c>
      <c r="K351" t="s">
        <v>216</v>
      </c>
      <c r="L351" t="s">
        <v>229</v>
      </c>
      <c r="M351" t="s">
        <v>233</v>
      </c>
      <c r="N351" t="s">
        <v>246</v>
      </c>
      <c r="O351" t="s">
        <v>242</v>
      </c>
      <c r="P351" t="s">
        <v>222</v>
      </c>
      <c r="Q351" t="s">
        <v>254</v>
      </c>
      <c r="R351" t="s">
        <v>223</v>
      </c>
      <c r="S351" t="s">
        <v>223</v>
      </c>
      <c r="T351" t="s">
        <v>896</v>
      </c>
      <c r="W351" t="s">
        <v>995</v>
      </c>
      <c r="X351" t="s">
        <v>1020</v>
      </c>
      <c r="Z351" t="s">
        <v>897</v>
      </c>
    </row>
    <row r="352" spans="1:31" ht="26">
      <c r="A352" s="1" t="s">
        <v>898</v>
      </c>
      <c r="B352">
        <v>2016</v>
      </c>
      <c r="C352" t="s">
        <v>604</v>
      </c>
      <c r="D352" t="s">
        <v>70</v>
      </c>
      <c r="E352" t="s">
        <v>201</v>
      </c>
      <c r="F352" t="s">
        <v>537</v>
      </c>
      <c r="G352" t="s">
        <v>210</v>
      </c>
      <c r="H352" t="s">
        <v>274</v>
      </c>
      <c r="I352" t="s">
        <v>215</v>
      </c>
      <c r="J352" t="s">
        <v>223</v>
      </c>
      <c r="K352" t="s">
        <v>259</v>
      </c>
      <c r="L352" t="s">
        <v>229</v>
      </c>
      <c r="M352" t="s">
        <v>233</v>
      </c>
      <c r="N352" t="s">
        <v>235</v>
      </c>
      <c r="Q352" t="s">
        <v>253</v>
      </c>
      <c r="R352" t="s">
        <v>223</v>
      </c>
      <c r="S352" t="s">
        <v>223</v>
      </c>
    </row>
    <row r="353" spans="1:31" ht="17">
      <c r="A353" s="1" t="s">
        <v>465</v>
      </c>
      <c r="B353">
        <v>2016</v>
      </c>
      <c r="C353" t="s">
        <v>604</v>
      </c>
      <c r="D353" t="s">
        <v>198</v>
      </c>
      <c r="E353" t="s">
        <v>14</v>
      </c>
      <c r="F353" t="s">
        <v>537</v>
      </c>
      <c r="G353" t="s">
        <v>209</v>
      </c>
      <c r="I353" t="s">
        <v>215</v>
      </c>
      <c r="J353" t="s">
        <v>223</v>
      </c>
      <c r="K353" t="s">
        <v>216</v>
      </c>
      <c r="L353" t="s">
        <v>230</v>
      </c>
      <c r="M353" t="s">
        <v>233</v>
      </c>
      <c r="N353" t="s">
        <v>235</v>
      </c>
      <c r="O353" t="s">
        <v>239</v>
      </c>
      <c r="P353" t="s">
        <v>248</v>
      </c>
      <c r="Q353" t="s">
        <v>253</v>
      </c>
      <c r="R353" t="s">
        <v>256</v>
      </c>
      <c r="S353" t="s">
        <v>863</v>
      </c>
      <c r="T353" t="s">
        <v>899</v>
      </c>
      <c r="W353" t="s">
        <v>595</v>
      </c>
      <c r="Z353" t="s">
        <v>900</v>
      </c>
    </row>
    <row r="354" spans="1:31" ht="17">
      <c r="A354" s="1" t="s">
        <v>455</v>
      </c>
      <c r="B354">
        <v>2016</v>
      </c>
      <c r="C354" t="s">
        <v>604</v>
      </c>
      <c r="D354" t="s">
        <v>70</v>
      </c>
      <c r="E354" t="s">
        <v>14</v>
      </c>
      <c r="F354" t="s">
        <v>208</v>
      </c>
      <c r="G354" t="s">
        <v>209</v>
      </c>
      <c r="H354" t="s">
        <v>225</v>
      </c>
      <c r="I354" t="s">
        <v>213</v>
      </c>
      <c r="J354" t="s">
        <v>222</v>
      </c>
      <c r="K354" t="s">
        <v>259</v>
      </c>
      <c r="L354" t="s">
        <v>229</v>
      </c>
      <c r="M354" t="s">
        <v>232</v>
      </c>
      <c r="N354" t="s">
        <v>246</v>
      </c>
      <c r="Q354" t="s">
        <v>541</v>
      </c>
      <c r="R354" t="s">
        <v>223</v>
      </c>
      <c r="S354" t="s">
        <v>223</v>
      </c>
      <c r="T354" t="s">
        <v>901</v>
      </c>
    </row>
    <row r="355" spans="1:31" ht="17">
      <c r="A355" s="1" t="s">
        <v>466</v>
      </c>
      <c r="B355">
        <v>2016</v>
      </c>
      <c r="C355" t="s">
        <v>604</v>
      </c>
      <c r="D355" t="s">
        <v>71</v>
      </c>
      <c r="E355" t="s">
        <v>14</v>
      </c>
      <c r="F355" t="s">
        <v>537</v>
      </c>
      <c r="G355" t="s">
        <v>210</v>
      </c>
      <c r="I355" t="s">
        <v>213</v>
      </c>
      <c r="J355" t="s">
        <v>223</v>
      </c>
      <c r="K355" t="s">
        <v>220</v>
      </c>
      <c r="L355" t="s">
        <v>229</v>
      </c>
      <c r="M355" t="s">
        <v>232</v>
      </c>
      <c r="N355" t="s">
        <v>235</v>
      </c>
      <c r="Q355" t="s">
        <v>254</v>
      </c>
      <c r="R355" t="s">
        <v>223</v>
      </c>
      <c r="S355" t="s">
        <v>223</v>
      </c>
      <c r="T355" t="s">
        <v>848</v>
      </c>
      <c r="Z355" t="s">
        <v>902</v>
      </c>
    </row>
    <row r="356" spans="1:31" ht="17">
      <c r="A356" s="1" t="s">
        <v>479</v>
      </c>
      <c r="B356">
        <v>2016</v>
      </c>
      <c r="C356" t="s">
        <v>604</v>
      </c>
      <c r="D356" t="s">
        <v>70</v>
      </c>
      <c r="E356" t="s">
        <v>201</v>
      </c>
      <c r="F356" t="s">
        <v>537</v>
      </c>
      <c r="G356" t="s">
        <v>209</v>
      </c>
      <c r="H356" t="s">
        <v>274</v>
      </c>
      <c r="I356" t="s">
        <v>215</v>
      </c>
      <c r="J356" t="s">
        <v>222</v>
      </c>
      <c r="K356" t="s">
        <v>259</v>
      </c>
      <c r="L356" t="s">
        <v>230</v>
      </c>
      <c r="M356" t="s">
        <v>233</v>
      </c>
      <c r="N356" t="s">
        <v>246</v>
      </c>
      <c r="O356" t="s">
        <v>240</v>
      </c>
      <c r="P356" t="s">
        <v>222</v>
      </c>
      <c r="Q356" t="s">
        <v>251</v>
      </c>
      <c r="R356" t="s">
        <v>223</v>
      </c>
      <c r="S356" t="s">
        <v>223</v>
      </c>
      <c r="V356" t="s">
        <v>903</v>
      </c>
    </row>
    <row r="357" spans="1:31" ht="17">
      <c r="A357" s="1" t="s">
        <v>490</v>
      </c>
      <c r="B357">
        <v>2016</v>
      </c>
      <c r="C357" t="s">
        <v>604</v>
      </c>
      <c r="D357" t="s">
        <v>70</v>
      </c>
      <c r="E357" t="s">
        <v>14</v>
      </c>
      <c r="F357" t="s">
        <v>537</v>
      </c>
      <c r="G357" t="s">
        <v>209</v>
      </c>
      <c r="I357" t="s">
        <v>213</v>
      </c>
      <c r="J357" t="s">
        <v>223</v>
      </c>
      <c r="K357" t="s">
        <v>219</v>
      </c>
      <c r="L357" t="s">
        <v>229</v>
      </c>
      <c r="M357" t="s">
        <v>232</v>
      </c>
      <c r="N357" t="s">
        <v>246</v>
      </c>
      <c r="O357" t="s">
        <v>242</v>
      </c>
      <c r="P357" t="s">
        <v>223</v>
      </c>
      <c r="Q357" t="s">
        <v>541</v>
      </c>
      <c r="R357" t="s">
        <v>223</v>
      </c>
      <c r="S357" t="s">
        <v>223</v>
      </c>
      <c r="T357" t="s">
        <v>544</v>
      </c>
      <c r="W357" t="s">
        <v>1021</v>
      </c>
      <c r="X357" t="s">
        <v>1022</v>
      </c>
      <c r="AB357" t="s">
        <v>222</v>
      </c>
    </row>
    <row r="358" spans="1:31" ht="17">
      <c r="A358" s="1" t="s">
        <v>496</v>
      </c>
      <c r="B358">
        <v>2016</v>
      </c>
      <c r="C358" t="s">
        <v>604</v>
      </c>
      <c r="D358" t="s">
        <v>199</v>
      </c>
      <c r="E358" t="s">
        <v>202</v>
      </c>
      <c r="F358" t="s">
        <v>537</v>
      </c>
      <c r="G358" t="s">
        <v>210</v>
      </c>
      <c r="I358" t="s">
        <v>214</v>
      </c>
      <c r="J358" t="s">
        <v>223</v>
      </c>
      <c r="K358" t="s">
        <v>218</v>
      </c>
      <c r="L358" t="s">
        <v>229</v>
      </c>
      <c r="M358" t="s">
        <v>233</v>
      </c>
      <c r="N358" t="s">
        <v>246</v>
      </c>
      <c r="Q358" t="s">
        <v>251</v>
      </c>
      <c r="R358" t="s">
        <v>223</v>
      </c>
      <c r="S358" t="s">
        <v>223</v>
      </c>
      <c r="W358" t="s">
        <v>1013</v>
      </c>
      <c r="X358" t="s">
        <v>1023</v>
      </c>
    </row>
    <row r="359" spans="1:31" ht="17">
      <c r="A359" s="1" t="s">
        <v>522</v>
      </c>
      <c r="B359">
        <v>2016</v>
      </c>
      <c r="C359" t="s">
        <v>604</v>
      </c>
      <c r="D359" t="s">
        <v>70</v>
      </c>
      <c r="E359" t="s">
        <v>201</v>
      </c>
      <c r="F359" t="s">
        <v>537</v>
      </c>
      <c r="G359" t="s">
        <v>210</v>
      </c>
      <c r="I359" t="s">
        <v>215</v>
      </c>
      <c r="J359" t="s">
        <v>223</v>
      </c>
      <c r="K359" t="s">
        <v>219</v>
      </c>
      <c r="L359" t="s">
        <v>229</v>
      </c>
      <c r="M359" t="s">
        <v>232</v>
      </c>
      <c r="N359" t="s">
        <v>246</v>
      </c>
      <c r="O359" t="s">
        <v>242</v>
      </c>
      <c r="P359" t="s">
        <v>222</v>
      </c>
      <c r="Q359" t="s">
        <v>251</v>
      </c>
      <c r="R359" t="s">
        <v>223</v>
      </c>
      <c r="S359" t="s">
        <v>223</v>
      </c>
      <c r="W359" t="s">
        <v>1013</v>
      </c>
      <c r="X359" t="s">
        <v>1024</v>
      </c>
    </row>
    <row r="360" spans="1:31" ht="17">
      <c r="A360" s="1" t="s">
        <v>464</v>
      </c>
      <c r="B360">
        <v>2016</v>
      </c>
      <c r="C360" t="s">
        <v>604</v>
      </c>
      <c r="D360" t="s">
        <v>71</v>
      </c>
      <c r="E360" t="s">
        <v>14</v>
      </c>
      <c r="F360" t="s">
        <v>537</v>
      </c>
      <c r="G360" t="s">
        <v>209</v>
      </c>
      <c r="I360" t="s">
        <v>282</v>
      </c>
      <c r="J360" t="s">
        <v>223</v>
      </c>
      <c r="K360" t="s">
        <v>220</v>
      </c>
      <c r="L360" t="s">
        <v>229</v>
      </c>
      <c r="M360" t="s">
        <v>232</v>
      </c>
      <c r="N360" t="s">
        <v>235</v>
      </c>
      <c r="Q360" t="s">
        <v>251</v>
      </c>
      <c r="R360" t="s">
        <v>223</v>
      </c>
      <c r="S360" t="s">
        <v>223</v>
      </c>
      <c r="AE360" s="14" t="s">
        <v>907</v>
      </c>
    </row>
    <row r="361" spans="1:31" ht="17">
      <c r="A361" s="1" t="s">
        <v>523</v>
      </c>
      <c r="B361">
        <v>2016</v>
      </c>
      <c r="C361" t="s">
        <v>604</v>
      </c>
      <c r="D361" t="s">
        <v>199</v>
      </c>
      <c r="E361" t="s">
        <v>201</v>
      </c>
      <c r="F361" t="s">
        <v>262</v>
      </c>
      <c r="G361" t="s">
        <v>209</v>
      </c>
      <c r="H361" t="s">
        <v>225</v>
      </c>
      <c r="I361" t="s">
        <v>282</v>
      </c>
      <c r="J361" t="s">
        <v>223</v>
      </c>
      <c r="K361" t="s">
        <v>259</v>
      </c>
      <c r="L361" t="s">
        <v>229</v>
      </c>
      <c r="M361" t="s">
        <v>232</v>
      </c>
      <c r="N361" t="s">
        <v>246</v>
      </c>
      <c r="O361" t="s">
        <v>242</v>
      </c>
      <c r="Q361" t="s">
        <v>252</v>
      </c>
      <c r="R361" t="s">
        <v>908</v>
      </c>
      <c r="S361" t="s">
        <v>223</v>
      </c>
      <c r="T361" t="s">
        <v>748</v>
      </c>
      <c r="W361" t="s">
        <v>631</v>
      </c>
      <c r="AA361" t="s">
        <v>222</v>
      </c>
    </row>
    <row r="362" spans="1:31" ht="26">
      <c r="A362" s="1" t="s">
        <v>910</v>
      </c>
      <c r="B362">
        <v>2016</v>
      </c>
      <c r="C362" t="s">
        <v>604</v>
      </c>
      <c r="D362" t="s">
        <v>198</v>
      </c>
      <c r="E362" t="s">
        <v>201</v>
      </c>
      <c r="F362" t="s">
        <v>537</v>
      </c>
      <c r="G362" t="s">
        <v>210</v>
      </c>
      <c r="H362" t="s">
        <v>225</v>
      </c>
      <c r="I362" t="s">
        <v>214</v>
      </c>
      <c r="J362" t="s">
        <v>223</v>
      </c>
      <c r="K362" t="s">
        <v>217</v>
      </c>
      <c r="L362" t="s">
        <v>230</v>
      </c>
      <c r="M362" t="s">
        <v>233</v>
      </c>
      <c r="N362" t="s">
        <v>246</v>
      </c>
      <c r="Q362" t="s">
        <v>252</v>
      </c>
      <c r="R362" t="s">
        <v>223</v>
      </c>
      <c r="S362" t="s">
        <v>223</v>
      </c>
      <c r="T362" t="s">
        <v>912</v>
      </c>
      <c r="AE362" s="14" t="s">
        <v>913</v>
      </c>
    </row>
    <row r="363" spans="1:31" ht="17">
      <c r="A363" s="1" t="s">
        <v>521</v>
      </c>
      <c r="B363">
        <v>2016</v>
      </c>
      <c r="C363" t="s">
        <v>604</v>
      </c>
      <c r="D363" t="s">
        <v>70</v>
      </c>
      <c r="E363" t="s">
        <v>14</v>
      </c>
      <c r="F363" t="s">
        <v>537</v>
      </c>
      <c r="G363" t="s">
        <v>212</v>
      </c>
      <c r="I363" t="s">
        <v>282</v>
      </c>
      <c r="J363" t="s">
        <v>223</v>
      </c>
      <c r="K363" t="s">
        <v>259</v>
      </c>
      <c r="L363" t="s">
        <v>229</v>
      </c>
      <c r="M363" t="s">
        <v>233</v>
      </c>
      <c r="P363" t="s">
        <v>248</v>
      </c>
      <c r="Q363" t="s">
        <v>567</v>
      </c>
      <c r="R363" t="s">
        <v>223</v>
      </c>
      <c r="S363" t="s">
        <v>223</v>
      </c>
      <c r="T363" t="s">
        <v>686</v>
      </c>
      <c r="W363" t="s">
        <v>917</v>
      </c>
    </row>
    <row r="364" spans="1:31" ht="17">
      <c r="A364" s="1" t="s">
        <v>441</v>
      </c>
      <c r="B364">
        <v>2016</v>
      </c>
      <c r="C364" t="s">
        <v>604</v>
      </c>
      <c r="D364" t="s">
        <v>71</v>
      </c>
      <c r="E364" t="s">
        <v>14</v>
      </c>
      <c r="F364" t="s">
        <v>208</v>
      </c>
      <c r="G364" t="s">
        <v>210</v>
      </c>
      <c r="H364" t="s">
        <v>274</v>
      </c>
      <c r="I364" t="s">
        <v>282</v>
      </c>
      <c r="J364" t="s">
        <v>223</v>
      </c>
      <c r="K364" t="s">
        <v>259</v>
      </c>
      <c r="L364" t="s">
        <v>229</v>
      </c>
      <c r="M364" t="s">
        <v>233</v>
      </c>
      <c r="N364" t="s">
        <v>235</v>
      </c>
      <c r="Q364" t="s">
        <v>567</v>
      </c>
      <c r="R364" t="s">
        <v>223</v>
      </c>
      <c r="S364" t="s">
        <v>287</v>
      </c>
      <c r="T364" t="s">
        <v>914</v>
      </c>
    </row>
    <row r="365" spans="1:31" ht="17">
      <c r="A365" s="1" t="s">
        <v>451</v>
      </c>
      <c r="B365">
        <v>2016</v>
      </c>
      <c r="C365" t="s">
        <v>604</v>
      </c>
      <c r="D365" t="s">
        <v>70</v>
      </c>
      <c r="E365" t="s">
        <v>201</v>
      </c>
      <c r="F365" t="s">
        <v>537</v>
      </c>
      <c r="G365" t="s">
        <v>209</v>
      </c>
      <c r="H365" t="s">
        <v>225</v>
      </c>
      <c r="I365" t="s">
        <v>215</v>
      </c>
      <c r="J365" t="s">
        <v>223</v>
      </c>
      <c r="K365" t="s">
        <v>219</v>
      </c>
      <c r="L365" t="s">
        <v>229</v>
      </c>
      <c r="M365" t="s">
        <v>233</v>
      </c>
      <c r="N365" t="s">
        <v>246</v>
      </c>
      <c r="O365" t="s">
        <v>242</v>
      </c>
      <c r="P365" t="s">
        <v>248</v>
      </c>
      <c r="Q365" t="s">
        <v>251</v>
      </c>
      <c r="R365" t="s">
        <v>223</v>
      </c>
      <c r="S365" t="s">
        <v>223</v>
      </c>
      <c r="W365" t="s">
        <v>1026</v>
      </c>
      <c r="X365" t="s">
        <v>1025</v>
      </c>
    </row>
    <row r="366" spans="1:31" ht="17">
      <c r="A366" s="1" t="s">
        <v>471</v>
      </c>
      <c r="B366">
        <v>2016</v>
      </c>
      <c r="D366" t="s">
        <v>916</v>
      </c>
    </row>
    <row r="367" spans="1:31" ht="17">
      <c r="A367" s="1" t="s">
        <v>449</v>
      </c>
      <c r="B367">
        <v>2016</v>
      </c>
      <c r="C367" t="s">
        <v>604</v>
      </c>
      <c r="D367" t="s">
        <v>70</v>
      </c>
      <c r="E367" t="s">
        <v>14</v>
      </c>
      <c r="F367" t="s">
        <v>537</v>
      </c>
      <c r="G367" t="s">
        <v>209</v>
      </c>
      <c r="I367" t="s">
        <v>215</v>
      </c>
      <c r="J367" t="s">
        <v>223</v>
      </c>
      <c r="K367" t="s">
        <v>216</v>
      </c>
      <c r="L367" t="s">
        <v>230</v>
      </c>
      <c r="M367" t="s">
        <v>233</v>
      </c>
      <c r="N367" t="s">
        <v>246</v>
      </c>
      <c r="O367" t="s">
        <v>244</v>
      </c>
      <c r="Q367" t="s">
        <v>541</v>
      </c>
      <c r="R367" t="s">
        <v>223</v>
      </c>
      <c r="S367" t="s">
        <v>223</v>
      </c>
      <c r="T367" t="s">
        <v>543</v>
      </c>
      <c r="W367" t="s">
        <v>631</v>
      </c>
    </row>
    <row r="368" spans="1:31" ht="17">
      <c r="A368" s="1" t="s">
        <v>488</v>
      </c>
      <c r="B368">
        <v>2016</v>
      </c>
      <c r="C368" t="s">
        <v>604</v>
      </c>
      <c r="D368" t="s">
        <v>199</v>
      </c>
      <c r="E368" t="s">
        <v>14</v>
      </c>
      <c r="F368" t="s">
        <v>208</v>
      </c>
      <c r="G368" t="s">
        <v>209</v>
      </c>
      <c r="H368" t="s">
        <v>225</v>
      </c>
      <c r="I368" t="s">
        <v>282</v>
      </c>
      <c r="J368" t="s">
        <v>223</v>
      </c>
      <c r="K368" t="s">
        <v>259</v>
      </c>
      <c r="L368" t="s">
        <v>229</v>
      </c>
      <c r="M368" t="s">
        <v>233</v>
      </c>
      <c r="N368" t="s">
        <v>246</v>
      </c>
      <c r="O368" t="s">
        <v>239</v>
      </c>
      <c r="R368" t="s">
        <v>223</v>
      </c>
      <c r="S368" t="s">
        <v>223</v>
      </c>
      <c r="T368" t="s">
        <v>918</v>
      </c>
      <c r="W368" t="s">
        <v>631</v>
      </c>
      <c r="AB368" t="s">
        <v>222</v>
      </c>
    </row>
    <row r="369" spans="1:31" ht="26">
      <c r="A369" s="1" t="s">
        <v>920</v>
      </c>
      <c r="B369">
        <v>2016</v>
      </c>
      <c r="C369" t="s">
        <v>604</v>
      </c>
      <c r="D369" t="s">
        <v>71</v>
      </c>
      <c r="E369" t="s">
        <v>14</v>
      </c>
      <c r="F369" t="s">
        <v>537</v>
      </c>
      <c r="G369" t="s">
        <v>209</v>
      </c>
      <c r="H369" t="s">
        <v>274</v>
      </c>
      <c r="I369" t="s">
        <v>215</v>
      </c>
      <c r="J369" t="s">
        <v>223</v>
      </c>
      <c r="K369" t="s">
        <v>921</v>
      </c>
      <c r="L369" t="s">
        <v>230</v>
      </c>
      <c r="M369" t="s">
        <v>233</v>
      </c>
      <c r="N369" t="s">
        <v>246</v>
      </c>
      <c r="O369" t="s">
        <v>242</v>
      </c>
      <c r="P369" t="s">
        <v>222</v>
      </c>
      <c r="Q369" t="s">
        <v>541</v>
      </c>
      <c r="R369" t="s">
        <v>257</v>
      </c>
      <c r="S369" t="s">
        <v>223</v>
      </c>
      <c r="T369" t="s">
        <v>544</v>
      </c>
      <c r="W369" s="20" t="s">
        <v>922</v>
      </c>
    </row>
    <row r="370" spans="1:31" ht="17">
      <c r="A370" s="1" t="s">
        <v>454</v>
      </c>
      <c r="B370">
        <v>2016</v>
      </c>
      <c r="C370" t="s">
        <v>604</v>
      </c>
      <c r="D370" t="s">
        <v>71</v>
      </c>
      <c r="E370" t="s">
        <v>14</v>
      </c>
      <c r="F370" t="s">
        <v>208</v>
      </c>
      <c r="G370" t="s">
        <v>209</v>
      </c>
      <c r="H370" t="s">
        <v>225</v>
      </c>
      <c r="I370" t="s">
        <v>282</v>
      </c>
      <c r="J370" t="s">
        <v>222</v>
      </c>
      <c r="K370" t="s">
        <v>220</v>
      </c>
      <c r="L370" t="s">
        <v>229</v>
      </c>
      <c r="M370" t="s">
        <v>233</v>
      </c>
      <c r="N370" t="s">
        <v>246</v>
      </c>
      <c r="O370" t="s">
        <v>244</v>
      </c>
      <c r="P370" t="s">
        <v>248</v>
      </c>
      <c r="R370" t="s">
        <v>223</v>
      </c>
      <c r="S370" t="s">
        <v>223</v>
      </c>
      <c r="T370" t="s">
        <v>923</v>
      </c>
      <c r="W370" t="s">
        <v>1021</v>
      </c>
      <c r="X370" t="s">
        <v>1025</v>
      </c>
    </row>
    <row r="371" spans="1:31" ht="17">
      <c r="A371" s="1" t="s">
        <v>446</v>
      </c>
      <c r="B371">
        <v>2016</v>
      </c>
      <c r="C371" t="s">
        <v>604</v>
      </c>
      <c r="D371" t="s">
        <v>198</v>
      </c>
      <c r="E371" t="s">
        <v>202</v>
      </c>
      <c r="F371" t="s">
        <v>537</v>
      </c>
      <c r="G371" t="s">
        <v>209</v>
      </c>
      <c r="H371" t="s">
        <v>274</v>
      </c>
      <c r="I371" t="s">
        <v>282</v>
      </c>
      <c r="J371" t="s">
        <v>223</v>
      </c>
      <c r="K371" t="s">
        <v>219</v>
      </c>
      <c r="L371" t="s">
        <v>229</v>
      </c>
      <c r="M371" t="s">
        <v>233</v>
      </c>
      <c r="N371" t="s">
        <v>246</v>
      </c>
      <c r="O371" t="s">
        <v>242</v>
      </c>
      <c r="P371" t="s">
        <v>248</v>
      </c>
      <c r="Q371" t="s">
        <v>541</v>
      </c>
      <c r="R371" t="s">
        <v>223</v>
      </c>
      <c r="S371" t="s">
        <v>223</v>
      </c>
      <c r="T371" t="s">
        <v>544</v>
      </c>
      <c r="V371" t="s">
        <v>924</v>
      </c>
      <c r="W371" t="s">
        <v>1013</v>
      </c>
      <c r="X371" t="s">
        <v>1019</v>
      </c>
    </row>
    <row r="372" spans="1:31" ht="17">
      <c r="A372" s="1" t="s">
        <v>497</v>
      </c>
      <c r="B372">
        <v>2016</v>
      </c>
      <c r="C372" t="s">
        <v>604</v>
      </c>
      <c r="D372" t="s">
        <v>70</v>
      </c>
      <c r="E372" t="s">
        <v>202</v>
      </c>
      <c r="F372" t="s">
        <v>208</v>
      </c>
      <c r="G372" t="s">
        <v>209</v>
      </c>
      <c r="H372" t="s">
        <v>225</v>
      </c>
      <c r="I372" t="s">
        <v>215</v>
      </c>
      <c r="J372" t="s">
        <v>223</v>
      </c>
      <c r="K372" t="s">
        <v>218</v>
      </c>
      <c r="L372" t="s">
        <v>229</v>
      </c>
      <c r="M372" t="s">
        <v>233</v>
      </c>
      <c r="N372" t="s">
        <v>246</v>
      </c>
      <c r="O372" t="s">
        <v>244</v>
      </c>
      <c r="P372" t="s">
        <v>248</v>
      </c>
      <c r="Q372" t="s">
        <v>542</v>
      </c>
      <c r="R372" t="s">
        <v>223</v>
      </c>
      <c r="S372" t="s">
        <v>223</v>
      </c>
      <c r="T372" t="s">
        <v>925</v>
      </c>
      <c r="W372" t="s">
        <v>1027</v>
      </c>
      <c r="AE372" s="16" t="s">
        <v>926</v>
      </c>
    </row>
    <row r="373" spans="1:31" ht="17">
      <c r="A373" s="1" t="s">
        <v>513</v>
      </c>
      <c r="B373">
        <v>2016</v>
      </c>
      <c r="C373" t="s">
        <v>604</v>
      </c>
      <c r="D373" t="s">
        <v>70</v>
      </c>
      <c r="E373" t="s">
        <v>14</v>
      </c>
      <c r="F373" t="s">
        <v>537</v>
      </c>
      <c r="G373" t="s">
        <v>210</v>
      </c>
      <c r="H373" t="s">
        <v>274</v>
      </c>
      <c r="I373" t="s">
        <v>215</v>
      </c>
      <c r="J373" t="s">
        <v>223</v>
      </c>
      <c r="K373" t="s">
        <v>219</v>
      </c>
      <c r="L373" t="s">
        <v>230</v>
      </c>
      <c r="M373" t="s">
        <v>233</v>
      </c>
      <c r="N373" t="s">
        <v>246</v>
      </c>
      <c r="Q373" t="s">
        <v>541</v>
      </c>
      <c r="R373" t="s">
        <v>256</v>
      </c>
      <c r="S373" t="s">
        <v>223</v>
      </c>
      <c r="T373" t="s">
        <v>544</v>
      </c>
      <c r="V373" t="s">
        <v>927</v>
      </c>
      <c r="AA373" t="s">
        <v>222</v>
      </c>
    </row>
    <row r="374" spans="1:31" ht="17">
      <c r="A374" s="1" t="s">
        <v>495</v>
      </c>
      <c r="B374">
        <v>2016</v>
      </c>
      <c r="C374" t="s">
        <v>604</v>
      </c>
      <c r="D374" t="s">
        <v>70</v>
      </c>
      <c r="E374" t="s">
        <v>14</v>
      </c>
      <c r="F374" t="s">
        <v>537</v>
      </c>
      <c r="G374" t="s">
        <v>210</v>
      </c>
      <c r="I374" t="s">
        <v>215</v>
      </c>
      <c r="J374" t="s">
        <v>222</v>
      </c>
      <c r="K374" t="s">
        <v>219</v>
      </c>
      <c r="L374" t="s">
        <v>229</v>
      </c>
      <c r="M374" t="s">
        <v>233</v>
      </c>
      <c r="N374" t="s">
        <v>246</v>
      </c>
      <c r="Q374" t="s">
        <v>251</v>
      </c>
      <c r="R374" t="s">
        <v>223</v>
      </c>
      <c r="S374" t="s">
        <v>223</v>
      </c>
      <c r="T374" t="s">
        <v>543</v>
      </c>
      <c r="W374" t="s">
        <v>1021</v>
      </c>
      <c r="X374" t="s">
        <v>1025</v>
      </c>
      <c r="AB374" t="s">
        <v>222</v>
      </c>
    </row>
    <row r="375" spans="1:31" ht="17">
      <c r="A375" s="1" t="s">
        <v>519</v>
      </c>
      <c r="B375">
        <v>2016</v>
      </c>
      <c r="C375" t="s">
        <v>604</v>
      </c>
      <c r="D375" t="s">
        <v>198</v>
      </c>
      <c r="E375" t="s">
        <v>201</v>
      </c>
      <c r="F375" t="s">
        <v>537</v>
      </c>
      <c r="G375" t="s">
        <v>210</v>
      </c>
      <c r="H375" t="s">
        <v>225</v>
      </c>
      <c r="I375" t="s">
        <v>214</v>
      </c>
      <c r="J375" t="s">
        <v>223</v>
      </c>
      <c r="K375" t="s">
        <v>217</v>
      </c>
      <c r="L375" t="s">
        <v>229</v>
      </c>
      <c r="M375" t="s">
        <v>233</v>
      </c>
      <c r="N375" t="s">
        <v>235</v>
      </c>
      <c r="Q375" t="s">
        <v>251</v>
      </c>
      <c r="R375" t="s">
        <v>256</v>
      </c>
      <c r="S375" t="s">
        <v>828</v>
      </c>
      <c r="Z375" s="20" t="s">
        <v>929</v>
      </c>
      <c r="AE375" s="14" t="s">
        <v>928</v>
      </c>
    </row>
    <row r="376" spans="1:31" ht="17">
      <c r="A376" s="1" t="s">
        <v>506</v>
      </c>
      <c r="B376">
        <v>2016</v>
      </c>
      <c r="C376" t="s">
        <v>604</v>
      </c>
      <c r="D376" t="s">
        <v>198</v>
      </c>
      <c r="E376" t="s">
        <v>14</v>
      </c>
      <c r="F376" t="s">
        <v>537</v>
      </c>
      <c r="G376" t="s">
        <v>209</v>
      </c>
      <c r="I376" t="s">
        <v>282</v>
      </c>
      <c r="J376" t="s">
        <v>222</v>
      </c>
      <c r="K376" t="s">
        <v>259</v>
      </c>
      <c r="L376" t="s">
        <v>229</v>
      </c>
      <c r="M376" t="s">
        <v>233</v>
      </c>
      <c r="N376" t="s">
        <v>246</v>
      </c>
      <c r="O376" t="s">
        <v>242</v>
      </c>
      <c r="P376" t="s">
        <v>222</v>
      </c>
      <c r="Q376" t="s">
        <v>541</v>
      </c>
      <c r="R376" t="s">
        <v>223</v>
      </c>
      <c r="S376" t="s">
        <v>223</v>
      </c>
      <c r="T376" t="s">
        <v>543</v>
      </c>
      <c r="W376" t="s">
        <v>1021</v>
      </c>
      <c r="X376" t="s">
        <v>1028</v>
      </c>
    </row>
    <row r="377" spans="1:31" ht="17">
      <c r="A377" s="1" t="s">
        <v>461</v>
      </c>
      <c r="B377">
        <v>2016</v>
      </c>
      <c r="C377" t="s">
        <v>604</v>
      </c>
      <c r="D377" t="s">
        <v>199</v>
      </c>
      <c r="E377" t="s">
        <v>201</v>
      </c>
      <c r="F377" t="s">
        <v>537</v>
      </c>
      <c r="G377" t="s">
        <v>209</v>
      </c>
      <c r="I377" t="s">
        <v>214</v>
      </c>
      <c r="J377" t="s">
        <v>222</v>
      </c>
      <c r="K377" t="s">
        <v>259</v>
      </c>
      <c r="L377" t="s">
        <v>229</v>
      </c>
      <c r="M377" t="s">
        <v>232</v>
      </c>
      <c r="N377" t="s">
        <v>245</v>
      </c>
      <c r="O377" t="s">
        <v>241</v>
      </c>
      <c r="Q377" t="s">
        <v>567</v>
      </c>
      <c r="R377" t="s">
        <v>223</v>
      </c>
      <c r="S377" t="s">
        <v>223</v>
      </c>
    </row>
    <row r="378" spans="1:31" ht="17">
      <c r="A378" s="1" t="s">
        <v>486</v>
      </c>
      <c r="B378">
        <v>2016</v>
      </c>
      <c r="C378" t="s">
        <v>604</v>
      </c>
      <c r="D378" t="s">
        <v>70</v>
      </c>
      <c r="E378" t="s">
        <v>14</v>
      </c>
      <c r="F378" t="s">
        <v>537</v>
      </c>
      <c r="G378" t="s">
        <v>209</v>
      </c>
      <c r="H378" t="s">
        <v>225</v>
      </c>
      <c r="I378" t="s">
        <v>214</v>
      </c>
      <c r="J378" t="s">
        <v>222</v>
      </c>
      <c r="K378" t="s">
        <v>259</v>
      </c>
      <c r="L378" t="s">
        <v>229</v>
      </c>
      <c r="M378" t="s">
        <v>233</v>
      </c>
      <c r="N378" t="s">
        <v>246</v>
      </c>
      <c r="Q378" t="s">
        <v>251</v>
      </c>
      <c r="R378" t="s">
        <v>223</v>
      </c>
      <c r="S378" t="s">
        <v>860</v>
      </c>
      <c r="T378" t="s">
        <v>540</v>
      </c>
      <c r="V378" t="s">
        <v>690</v>
      </c>
    </row>
    <row r="379" spans="1:31" ht="17">
      <c r="A379" s="1" t="s">
        <v>514</v>
      </c>
      <c r="B379">
        <v>2016</v>
      </c>
      <c r="C379" t="s">
        <v>604</v>
      </c>
      <c r="D379" t="s">
        <v>198</v>
      </c>
      <c r="E379" t="s">
        <v>14</v>
      </c>
      <c r="F379" t="s">
        <v>206</v>
      </c>
      <c r="G379" t="s">
        <v>209</v>
      </c>
      <c r="I379" t="s">
        <v>215</v>
      </c>
      <c r="J379" t="s">
        <v>223</v>
      </c>
      <c r="K379" t="s">
        <v>259</v>
      </c>
      <c r="L379" t="s">
        <v>230</v>
      </c>
      <c r="M379" t="s">
        <v>232</v>
      </c>
      <c r="N379" t="s">
        <v>236</v>
      </c>
      <c r="O379" t="s">
        <v>242</v>
      </c>
      <c r="P379" t="s">
        <v>248</v>
      </c>
      <c r="Q379" t="s">
        <v>542</v>
      </c>
      <c r="R379" t="s">
        <v>223</v>
      </c>
      <c r="S379" t="s">
        <v>223</v>
      </c>
    </row>
    <row r="380" spans="1:31" ht="17">
      <c r="A380" s="1" t="s">
        <v>460</v>
      </c>
      <c r="B380">
        <v>2016</v>
      </c>
      <c r="C380" t="s">
        <v>604</v>
      </c>
      <c r="D380" t="s">
        <v>70</v>
      </c>
      <c r="E380" t="s">
        <v>14</v>
      </c>
      <c r="F380" t="s">
        <v>262</v>
      </c>
      <c r="G380" t="s">
        <v>209</v>
      </c>
      <c r="I380" t="s">
        <v>213</v>
      </c>
      <c r="J380" t="s">
        <v>223</v>
      </c>
      <c r="K380" t="s">
        <v>259</v>
      </c>
      <c r="N380" t="s">
        <v>235</v>
      </c>
      <c r="O380" t="s">
        <v>239</v>
      </c>
      <c r="R380" t="s">
        <v>223</v>
      </c>
      <c r="S380" t="s">
        <v>223</v>
      </c>
      <c r="Z380" t="s">
        <v>931</v>
      </c>
    </row>
    <row r="381" spans="1:31" ht="17">
      <c r="A381" s="1" t="s">
        <v>491</v>
      </c>
      <c r="B381">
        <v>2016</v>
      </c>
      <c r="C381" t="s">
        <v>604</v>
      </c>
      <c r="D381" t="s">
        <v>70</v>
      </c>
      <c r="E381" t="s">
        <v>14</v>
      </c>
      <c r="F381" t="s">
        <v>537</v>
      </c>
      <c r="G381" t="s">
        <v>209</v>
      </c>
      <c r="H381" t="s">
        <v>226</v>
      </c>
      <c r="I381" t="s">
        <v>215</v>
      </c>
      <c r="J381" t="s">
        <v>224</v>
      </c>
      <c r="K381" t="s">
        <v>259</v>
      </c>
      <c r="L381" t="s">
        <v>230</v>
      </c>
      <c r="M381" t="s">
        <v>233</v>
      </c>
      <c r="N381" t="s">
        <v>246</v>
      </c>
      <c r="O381" t="s">
        <v>244</v>
      </c>
      <c r="P381" t="s">
        <v>222</v>
      </c>
      <c r="Q381" t="s">
        <v>251</v>
      </c>
      <c r="R381" t="s">
        <v>257</v>
      </c>
      <c r="S381" t="s">
        <v>932</v>
      </c>
      <c r="T381" t="s">
        <v>848</v>
      </c>
      <c r="W381" t="s">
        <v>545</v>
      </c>
      <c r="AA381" t="s">
        <v>222</v>
      </c>
    </row>
    <row r="382" spans="1:31" ht="17">
      <c r="A382" s="1" t="s">
        <v>492</v>
      </c>
      <c r="B382">
        <v>2016</v>
      </c>
      <c r="C382" t="s">
        <v>604</v>
      </c>
      <c r="D382" t="s">
        <v>71</v>
      </c>
      <c r="E382" t="s">
        <v>14</v>
      </c>
      <c r="F382" t="s">
        <v>205</v>
      </c>
      <c r="G382" t="s">
        <v>209</v>
      </c>
      <c r="I382" t="s">
        <v>213</v>
      </c>
      <c r="J382" t="s">
        <v>223</v>
      </c>
      <c r="K382" t="s">
        <v>216</v>
      </c>
      <c r="L382" t="s">
        <v>229</v>
      </c>
      <c r="M382" t="s">
        <v>233</v>
      </c>
      <c r="N382" t="s">
        <v>246</v>
      </c>
      <c r="O382" t="s">
        <v>242</v>
      </c>
      <c r="Q382" t="s">
        <v>542</v>
      </c>
      <c r="R382" t="s">
        <v>223</v>
      </c>
      <c r="S382" t="s">
        <v>223</v>
      </c>
      <c r="T382" t="s">
        <v>848</v>
      </c>
      <c r="AB382" t="s">
        <v>222</v>
      </c>
    </row>
    <row r="383" spans="1:31" ht="17">
      <c r="A383" s="1" t="s">
        <v>534</v>
      </c>
      <c r="B383">
        <v>2016</v>
      </c>
      <c r="C383" t="s">
        <v>604</v>
      </c>
      <c r="D383" t="s">
        <v>198</v>
      </c>
      <c r="E383" t="s">
        <v>14</v>
      </c>
      <c r="F383" t="s">
        <v>537</v>
      </c>
      <c r="G383" t="s">
        <v>210</v>
      </c>
      <c r="H383" t="s">
        <v>225</v>
      </c>
      <c r="I383" t="s">
        <v>213</v>
      </c>
      <c r="J383" t="s">
        <v>223</v>
      </c>
      <c r="K383" t="s">
        <v>216</v>
      </c>
      <c r="L383" t="s">
        <v>229</v>
      </c>
      <c r="M383" t="s">
        <v>233</v>
      </c>
      <c r="N383" t="s">
        <v>235</v>
      </c>
      <c r="Q383" t="s">
        <v>567</v>
      </c>
      <c r="R383" t="s">
        <v>223</v>
      </c>
      <c r="S383" t="s">
        <v>223</v>
      </c>
      <c r="T383" t="s">
        <v>918</v>
      </c>
    </row>
    <row r="384" spans="1:31" ht="17">
      <c r="A384" s="1" t="s">
        <v>535</v>
      </c>
      <c r="B384">
        <v>2016</v>
      </c>
      <c r="C384" t="s">
        <v>604</v>
      </c>
      <c r="D384" t="s">
        <v>198</v>
      </c>
      <c r="E384" t="s">
        <v>202</v>
      </c>
      <c r="F384" t="s">
        <v>208</v>
      </c>
      <c r="G384" t="s">
        <v>209</v>
      </c>
      <c r="H384" t="s">
        <v>225</v>
      </c>
      <c r="I384" t="s">
        <v>282</v>
      </c>
      <c r="J384" t="s">
        <v>223</v>
      </c>
      <c r="K384" t="s">
        <v>218</v>
      </c>
      <c r="L384" t="s">
        <v>230</v>
      </c>
      <c r="M384" t="s">
        <v>233</v>
      </c>
      <c r="N384" t="s">
        <v>235</v>
      </c>
      <c r="O384" t="s">
        <v>239</v>
      </c>
      <c r="Q384" t="s">
        <v>251</v>
      </c>
      <c r="R384" t="s">
        <v>223</v>
      </c>
      <c r="S384" t="s">
        <v>223</v>
      </c>
      <c r="T384" t="s">
        <v>543</v>
      </c>
    </row>
    <row r="385" spans="1:28" ht="17">
      <c r="A385" s="1" t="s">
        <v>507</v>
      </c>
      <c r="B385">
        <v>2016</v>
      </c>
      <c r="C385" t="s">
        <v>604</v>
      </c>
      <c r="D385" t="s">
        <v>70</v>
      </c>
      <c r="E385" t="s">
        <v>202</v>
      </c>
      <c r="F385" t="s">
        <v>537</v>
      </c>
      <c r="G385" t="s">
        <v>209</v>
      </c>
      <c r="I385" t="s">
        <v>282</v>
      </c>
      <c r="J385" t="s">
        <v>223</v>
      </c>
      <c r="K385" t="s">
        <v>218</v>
      </c>
      <c r="L385" t="s">
        <v>230</v>
      </c>
      <c r="M385" t="s">
        <v>233</v>
      </c>
      <c r="N385" t="s">
        <v>246</v>
      </c>
      <c r="O385" t="s">
        <v>242</v>
      </c>
      <c r="Q385" t="s">
        <v>251</v>
      </c>
      <c r="R385" t="s">
        <v>223</v>
      </c>
      <c r="S385" t="s">
        <v>223</v>
      </c>
    </row>
    <row r="386" spans="1:28" ht="17">
      <c r="A386" s="1" t="s">
        <v>529</v>
      </c>
      <c r="B386">
        <v>2016</v>
      </c>
      <c r="C386" t="s">
        <v>604</v>
      </c>
      <c r="D386" t="s">
        <v>198</v>
      </c>
      <c r="E386" t="s">
        <v>202</v>
      </c>
      <c r="F386" t="s">
        <v>208</v>
      </c>
      <c r="G386" t="s">
        <v>210</v>
      </c>
      <c r="H386" t="s">
        <v>226</v>
      </c>
      <c r="I386" t="s">
        <v>282</v>
      </c>
      <c r="J386" t="s">
        <v>223</v>
      </c>
      <c r="K386" t="s">
        <v>218</v>
      </c>
      <c r="L386" t="s">
        <v>229</v>
      </c>
      <c r="M386" t="s">
        <v>233</v>
      </c>
      <c r="N386" t="s">
        <v>246</v>
      </c>
      <c r="R386" t="s">
        <v>223</v>
      </c>
      <c r="S386" t="s">
        <v>863</v>
      </c>
      <c r="T386" s="20" t="s">
        <v>918</v>
      </c>
      <c r="U386" s="20"/>
    </row>
    <row r="387" spans="1:28" ht="17">
      <c r="A387" s="1" t="s">
        <v>452</v>
      </c>
      <c r="B387">
        <v>2016</v>
      </c>
      <c r="C387" t="s">
        <v>604</v>
      </c>
      <c r="D387" t="s">
        <v>70</v>
      </c>
      <c r="E387" t="s">
        <v>14</v>
      </c>
      <c r="F387" t="s">
        <v>263</v>
      </c>
      <c r="G387" t="s">
        <v>209</v>
      </c>
      <c r="H387" t="s">
        <v>226</v>
      </c>
      <c r="I387" t="s">
        <v>215</v>
      </c>
      <c r="J387" t="s">
        <v>223</v>
      </c>
      <c r="K387" t="s">
        <v>259</v>
      </c>
      <c r="L387" t="s">
        <v>230</v>
      </c>
      <c r="M387" t="s">
        <v>233</v>
      </c>
      <c r="N387" t="s">
        <v>237</v>
      </c>
      <c r="Q387" t="s">
        <v>251</v>
      </c>
      <c r="R387" t="s">
        <v>223</v>
      </c>
      <c r="S387" t="s">
        <v>287</v>
      </c>
      <c r="T387" t="s">
        <v>848</v>
      </c>
      <c r="V387" t="s">
        <v>933</v>
      </c>
    </row>
    <row r="388" spans="1:28" ht="17">
      <c r="A388" s="1" t="s">
        <v>484</v>
      </c>
      <c r="B388">
        <v>2016</v>
      </c>
      <c r="C388" t="s">
        <v>604</v>
      </c>
      <c r="D388" t="s">
        <v>70</v>
      </c>
      <c r="E388" t="s">
        <v>202</v>
      </c>
      <c r="F388" t="s">
        <v>537</v>
      </c>
      <c r="G388" t="s">
        <v>209</v>
      </c>
      <c r="I388" t="s">
        <v>215</v>
      </c>
      <c r="J388" t="s">
        <v>223</v>
      </c>
      <c r="K388" t="s">
        <v>219</v>
      </c>
      <c r="L388" t="s">
        <v>229</v>
      </c>
      <c r="M388" t="s">
        <v>233</v>
      </c>
      <c r="N388" t="s">
        <v>246</v>
      </c>
      <c r="O388" t="s">
        <v>244</v>
      </c>
      <c r="Q388" t="s">
        <v>541</v>
      </c>
      <c r="R388" t="s">
        <v>223</v>
      </c>
      <c r="S388" t="s">
        <v>223</v>
      </c>
      <c r="T388" t="s">
        <v>544</v>
      </c>
      <c r="W388" t="s">
        <v>1013</v>
      </c>
      <c r="X388" t="s">
        <v>1029</v>
      </c>
    </row>
    <row r="389" spans="1:28" ht="17">
      <c r="A389" s="1" t="s">
        <v>472</v>
      </c>
      <c r="B389">
        <v>2016</v>
      </c>
      <c r="C389" t="s">
        <v>604</v>
      </c>
      <c r="D389" t="s">
        <v>198</v>
      </c>
      <c r="E389" t="s">
        <v>14</v>
      </c>
      <c r="F389" t="s">
        <v>537</v>
      </c>
      <c r="G389" t="s">
        <v>209</v>
      </c>
      <c r="I389" t="s">
        <v>282</v>
      </c>
      <c r="J389" t="s">
        <v>222</v>
      </c>
      <c r="K389" t="s">
        <v>259</v>
      </c>
      <c r="L389" t="s">
        <v>229</v>
      </c>
      <c r="M389" t="s">
        <v>233</v>
      </c>
      <c r="N389" t="s">
        <v>246</v>
      </c>
      <c r="O389" t="s">
        <v>244</v>
      </c>
      <c r="P389" t="s">
        <v>222</v>
      </c>
      <c r="Q389" t="s">
        <v>251</v>
      </c>
      <c r="R389" t="s">
        <v>908</v>
      </c>
      <c r="S389" t="s">
        <v>223</v>
      </c>
      <c r="T389" t="s">
        <v>934</v>
      </c>
      <c r="AA389" s="20" t="s">
        <v>222</v>
      </c>
    </row>
    <row r="390" spans="1:28" ht="17">
      <c r="A390" s="1" t="s">
        <v>440</v>
      </c>
      <c r="B390">
        <v>2016</v>
      </c>
      <c r="C390" t="s">
        <v>604</v>
      </c>
      <c r="D390" t="s">
        <v>199</v>
      </c>
      <c r="E390" t="s">
        <v>14</v>
      </c>
      <c r="F390" t="s">
        <v>208</v>
      </c>
      <c r="G390" t="s">
        <v>210</v>
      </c>
      <c r="H390" t="s">
        <v>225</v>
      </c>
      <c r="I390" t="s">
        <v>282</v>
      </c>
      <c r="J390" t="s">
        <v>223</v>
      </c>
      <c r="K390" t="s">
        <v>259</v>
      </c>
      <c r="L390" t="s">
        <v>229</v>
      </c>
      <c r="M390" t="s">
        <v>233</v>
      </c>
      <c r="N390" t="s">
        <v>246</v>
      </c>
      <c r="P390" t="s">
        <v>248</v>
      </c>
      <c r="Q390" t="s">
        <v>597</v>
      </c>
      <c r="R390" t="s">
        <v>223</v>
      </c>
      <c r="S390" t="s">
        <v>223</v>
      </c>
      <c r="T390" t="s">
        <v>918</v>
      </c>
    </row>
    <row r="391" spans="1:28" ht="17">
      <c r="A391" s="1" t="s">
        <v>470</v>
      </c>
      <c r="B391">
        <v>2016</v>
      </c>
      <c r="C391" t="s">
        <v>604</v>
      </c>
      <c r="D391" t="s">
        <v>70</v>
      </c>
      <c r="E391" t="s">
        <v>202</v>
      </c>
      <c r="F391" t="s">
        <v>537</v>
      </c>
      <c r="G391" t="s">
        <v>209</v>
      </c>
      <c r="I391" t="s">
        <v>213</v>
      </c>
      <c r="J391" t="s">
        <v>223</v>
      </c>
      <c r="K391" t="s">
        <v>219</v>
      </c>
      <c r="L391" t="s">
        <v>229</v>
      </c>
      <c r="M391" t="s">
        <v>232</v>
      </c>
      <c r="N391" t="s">
        <v>235</v>
      </c>
      <c r="O391" t="s">
        <v>239</v>
      </c>
      <c r="P391" t="s">
        <v>222</v>
      </c>
      <c r="Q391" t="s">
        <v>251</v>
      </c>
      <c r="R391" t="s">
        <v>223</v>
      </c>
      <c r="S391" t="s">
        <v>223</v>
      </c>
      <c r="T391" t="s">
        <v>544</v>
      </c>
      <c r="AB391" t="s">
        <v>222</v>
      </c>
    </row>
    <row r="392" spans="1:28" ht="17">
      <c r="A392" s="1" t="s">
        <v>505</v>
      </c>
      <c r="B392">
        <v>2016</v>
      </c>
      <c r="C392" t="s">
        <v>604</v>
      </c>
      <c r="D392" t="s">
        <v>70</v>
      </c>
      <c r="E392" t="s">
        <v>202</v>
      </c>
      <c r="F392" t="s">
        <v>537</v>
      </c>
      <c r="G392" t="s">
        <v>209</v>
      </c>
      <c r="I392" t="s">
        <v>215</v>
      </c>
      <c r="J392" t="s">
        <v>223</v>
      </c>
      <c r="K392" t="s">
        <v>218</v>
      </c>
      <c r="L392" t="s">
        <v>230</v>
      </c>
      <c r="M392" t="s">
        <v>233</v>
      </c>
      <c r="N392" t="s">
        <v>235</v>
      </c>
      <c r="O392" t="s">
        <v>239</v>
      </c>
      <c r="Q392" t="s">
        <v>253</v>
      </c>
      <c r="R392" t="s">
        <v>223</v>
      </c>
      <c r="S392" t="s">
        <v>223</v>
      </c>
      <c r="W392" t="s">
        <v>1021</v>
      </c>
      <c r="X392" t="s">
        <v>1030</v>
      </c>
    </row>
    <row r="393" spans="1:28" ht="17">
      <c r="A393" s="1" t="s">
        <v>456</v>
      </c>
      <c r="B393">
        <v>2016</v>
      </c>
      <c r="C393" t="s">
        <v>604</v>
      </c>
      <c r="D393" t="s">
        <v>198</v>
      </c>
      <c r="E393" t="s">
        <v>202</v>
      </c>
      <c r="F393" t="s">
        <v>537</v>
      </c>
      <c r="G393" t="s">
        <v>209</v>
      </c>
      <c r="H393" t="s">
        <v>274</v>
      </c>
      <c r="I393" t="s">
        <v>215</v>
      </c>
      <c r="J393" t="s">
        <v>222</v>
      </c>
      <c r="K393" t="s">
        <v>218</v>
      </c>
      <c r="L393" t="s">
        <v>230</v>
      </c>
      <c r="M393" t="s">
        <v>233</v>
      </c>
      <c r="N393" t="s">
        <v>246</v>
      </c>
      <c r="O393" t="s">
        <v>242</v>
      </c>
      <c r="P393" t="s">
        <v>222</v>
      </c>
      <c r="Q393" t="s">
        <v>541</v>
      </c>
      <c r="R393" t="s">
        <v>223</v>
      </c>
      <c r="S393" t="s">
        <v>860</v>
      </c>
      <c r="T393" t="s">
        <v>543</v>
      </c>
      <c r="V393" t="s">
        <v>869</v>
      </c>
      <c r="W393" t="s">
        <v>1013</v>
      </c>
      <c r="X393" t="s">
        <v>1031</v>
      </c>
      <c r="AB393" t="s">
        <v>222</v>
      </c>
    </row>
    <row r="394" spans="1:28" ht="17">
      <c r="A394" s="1" t="s">
        <v>463</v>
      </c>
      <c r="B394">
        <v>2016</v>
      </c>
      <c r="D394" s="14" t="s">
        <v>937</v>
      </c>
    </row>
    <row r="395" spans="1:28" ht="17">
      <c r="A395" s="1" t="s">
        <v>457</v>
      </c>
      <c r="B395">
        <v>2016</v>
      </c>
      <c r="C395" t="s">
        <v>604</v>
      </c>
      <c r="D395" t="s">
        <v>198</v>
      </c>
      <c r="E395" t="s">
        <v>202</v>
      </c>
      <c r="F395" t="s">
        <v>537</v>
      </c>
      <c r="G395" t="s">
        <v>210</v>
      </c>
      <c r="I395" t="s">
        <v>282</v>
      </c>
      <c r="J395" t="s">
        <v>223</v>
      </c>
      <c r="K395" t="s">
        <v>259</v>
      </c>
      <c r="L395" t="s">
        <v>229</v>
      </c>
      <c r="M395" t="s">
        <v>232</v>
      </c>
      <c r="N395" t="s">
        <v>246</v>
      </c>
      <c r="Q395" t="s">
        <v>254</v>
      </c>
      <c r="R395" t="s">
        <v>223</v>
      </c>
      <c r="S395" t="s">
        <v>223</v>
      </c>
      <c r="T395" t="s">
        <v>848</v>
      </c>
      <c r="AB395" t="s">
        <v>222</v>
      </c>
    </row>
    <row r="396" spans="1:28" ht="17">
      <c r="A396" s="1" t="s">
        <v>503</v>
      </c>
      <c r="B396">
        <v>2016</v>
      </c>
      <c r="C396" t="s">
        <v>604</v>
      </c>
      <c r="D396" t="s">
        <v>70</v>
      </c>
      <c r="E396" t="s">
        <v>202</v>
      </c>
      <c r="F396" t="s">
        <v>537</v>
      </c>
      <c r="G396" t="s">
        <v>209</v>
      </c>
      <c r="H396" t="s">
        <v>225</v>
      </c>
      <c r="I396" t="s">
        <v>282</v>
      </c>
      <c r="J396" t="s">
        <v>223</v>
      </c>
      <c r="K396" t="s">
        <v>259</v>
      </c>
      <c r="L396" t="s">
        <v>229</v>
      </c>
      <c r="M396" t="s">
        <v>233</v>
      </c>
      <c r="N396" t="s">
        <v>246</v>
      </c>
      <c r="O396" t="s">
        <v>239</v>
      </c>
      <c r="Q396" t="s">
        <v>253</v>
      </c>
      <c r="R396" t="s">
        <v>223</v>
      </c>
      <c r="S396" t="s">
        <v>223</v>
      </c>
      <c r="W396" t="s">
        <v>1013</v>
      </c>
      <c r="X396" t="s">
        <v>1032</v>
      </c>
    </row>
    <row r="397" spans="1:28" ht="17">
      <c r="A397" s="1" t="s">
        <v>494</v>
      </c>
      <c r="B397">
        <v>2016</v>
      </c>
      <c r="C397" t="s">
        <v>604</v>
      </c>
      <c r="D397" t="s">
        <v>70</v>
      </c>
      <c r="E397" t="s">
        <v>14</v>
      </c>
      <c r="F397" t="s">
        <v>537</v>
      </c>
      <c r="G397" t="s">
        <v>209</v>
      </c>
      <c r="H397" t="s">
        <v>225</v>
      </c>
      <c r="I397" t="s">
        <v>215</v>
      </c>
      <c r="J397" t="s">
        <v>223</v>
      </c>
      <c r="K397" t="s">
        <v>259</v>
      </c>
      <c r="L397" t="s">
        <v>229</v>
      </c>
      <c r="M397" t="s">
        <v>233</v>
      </c>
      <c r="N397" t="s">
        <v>236</v>
      </c>
      <c r="Q397" t="s">
        <v>541</v>
      </c>
      <c r="R397" t="s">
        <v>223</v>
      </c>
      <c r="S397" t="s">
        <v>223</v>
      </c>
      <c r="T397" t="s">
        <v>543</v>
      </c>
      <c r="V397" t="s">
        <v>939</v>
      </c>
      <c r="W397" t="s">
        <v>1021</v>
      </c>
      <c r="X397" t="s">
        <v>1033</v>
      </c>
      <c r="AB397" t="s">
        <v>222</v>
      </c>
    </row>
    <row r="398" spans="1:28" ht="17">
      <c r="A398" s="1" t="s">
        <v>516</v>
      </c>
      <c r="B398">
        <v>2016</v>
      </c>
      <c r="C398" t="s">
        <v>604</v>
      </c>
      <c r="D398" t="s">
        <v>70</v>
      </c>
      <c r="E398" t="s">
        <v>201</v>
      </c>
      <c r="F398" t="s">
        <v>537</v>
      </c>
      <c r="G398" t="s">
        <v>210</v>
      </c>
      <c r="H398" t="s">
        <v>225</v>
      </c>
      <c r="I398" t="s">
        <v>282</v>
      </c>
      <c r="J398" t="s">
        <v>223</v>
      </c>
      <c r="K398" t="s">
        <v>259</v>
      </c>
      <c r="L398" t="s">
        <v>229</v>
      </c>
      <c r="M398" t="s">
        <v>233</v>
      </c>
      <c r="N398" t="s">
        <v>246</v>
      </c>
      <c r="O398" t="s">
        <v>239</v>
      </c>
      <c r="Q398" t="s">
        <v>567</v>
      </c>
      <c r="R398" t="s">
        <v>223</v>
      </c>
      <c r="S398" t="s">
        <v>223</v>
      </c>
      <c r="V398" t="s">
        <v>940</v>
      </c>
      <c r="Z398" t="s">
        <v>941</v>
      </c>
    </row>
    <row r="399" spans="1:28" ht="17">
      <c r="A399" s="1" t="s">
        <v>483</v>
      </c>
      <c r="B399">
        <v>2016</v>
      </c>
      <c r="C399" t="s">
        <v>604</v>
      </c>
      <c r="D399" t="s">
        <v>70</v>
      </c>
      <c r="E399" t="s">
        <v>201</v>
      </c>
      <c r="F399" t="s">
        <v>537</v>
      </c>
      <c r="G399" t="s">
        <v>210</v>
      </c>
      <c r="I399" t="s">
        <v>214</v>
      </c>
      <c r="J399" t="s">
        <v>222</v>
      </c>
      <c r="K399" t="s">
        <v>217</v>
      </c>
      <c r="L399" t="s">
        <v>229</v>
      </c>
      <c r="M399" t="s">
        <v>233</v>
      </c>
      <c r="N399" t="s">
        <v>246</v>
      </c>
      <c r="Q399" t="s">
        <v>541</v>
      </c>
      <c r="R399" t="s">
        <v>223</v>
      </c>
      <c r="S399" t="s">
        <v>223</v>
      </c>
      <c r="AB399" t="s">
        <v>222</v>
      </c>
    </row>
    <row r="400" spans="1:28" ht="17">
      <c r="A400" s="1" t="s">
        <v>448</v>
      </c>
      <c r="B400">
        <v>2016</v>
      </c>
      <c r="C400" t="s">
        <v>604</v>
      </c>
      <c r="D400" t="s">
        <v>70</v>
      </c>
      <c r="E400" t="s">
        <v>201</v>
      </c>
      <c r="F400" t="s">
        <v>537</v>
      </c>
      <c r="G400" t="s">
        <v>209</v>
      </c>
      <c r="H400" t="s">
        <v>225</v>
      </c>
      <c r="I400" t="s">
        <v>215</v>
      </c>
      <c r="J400" t="s">
        <v>223</v>
      </c>
      <c r="K400" t="s">
        <v>259</v>
      </c>
      <c r="L400" t="s">
        <v>230</v>
      </c>
      <c r="M400" t="s">
        <v>233</v>
      </c>
      <c r="N400" t="s">
        <v>236</v>
      </c>
      <c r="O400" t="s">
        <v>239</v>
      </c>
      <c r="Q400" t="s">
        <v>597</v>
      </c>
      <c r="R400" t="s">
        <v>223</v>
      </c>
      <c r="S400" t="s">
        <v>223</v>
      </c>
      <c r="T400" t="s">
        <v>686</v>
      </c>
      <c r="V400" t="s">
        <v>942</v>
      </c>
      <c r="W400" t="s">
        <v>943</v>
      </c>
      <c r="AB400" t="s">
        <v>222</v>
      </c>
    </row>
    <row r="401" spans="1:31" ht="17">
      <c r="A401" s="1" t="s">
        <v>480</v>
      </c>
      <c r="B401">
        <v>2016</v>
      </c>
      <c r="C401" t="s">
        <v>604</v>
      </c>
      <c r="D401" t="s">
        <v>70</v>
      </c>
      <c r="E401" t="s">
        <v>201</v>
      </c>
      <c r="F401" t="s">
        <v>537</v>
      </c>
      <c r="G401" t="s">
        <v>209</v>
      </c>
      <c r="H401" t="s">
        <v>226</v>
      </c>
      <c r="I401" t="s">
        <v>214</v>
      </c>
      <c r="J401" t="s">
        <v>223</v>
      </c>
      <c r="K401" t="s">
        <v>217</v>
      </c>
      <c r="L401" t="s">
        <v>230</v>
      </c>
      <c r="M401" t="s">
        <v>232</v>
      </c>
      <c r="N401" t="s">
        <v>246</v>
      </c>
      <c r="Q401" t="s">
        <v>251</v>
      </c>
      <c r="R401" t="s">
        <v>223</v>
      </c>
      <c r="S401" t="s">
        <v>223</v>
      </c>
      <c r="T401" t="s">
        <v>944</v>
      </c>
      <c r="V401" t="s">
        <v>945</v>
      </c>
    </row>
    <row r="402" spans="1:31" ht="17">
      <c r="A402" s="1" t="s">
        <v>512</v>
      </c>
      <c r="B402">
        <v>2016</v>
      </c>
      <c r="C402" t="s">
        <v>604</v>
      </c>
      <c r="D402" t="s">
        <v>199</v>
      </c>
      <c r="E402" t="s">
        <v>202</v>
      </c>
      <c r="F402" t="s">
        <v>537</v>
      </c>
      <c r="G402" t="s">
        <v>210</v>
      </c>
      <c r="H402" t="s">
        <v>225</v>
      </c>
      <c r="I402" t="s">
        <v>214</v>
      </c>
      <c r="J402" t="s">
        <v>223</v>
      </c>
      <c r="K402" t="s">
        <v>259</v>
      </c>
      <c r="L402" t="s">
        <v>229</v>
      </c>
      <c r="M402" t="s">
        <v>233</v>
      </c>
      <c r="N402" t="s">
        <v>246</v>
      </c>
      <c r="Q402" t="s">
        <v>251</v>
      </c>
      <c r="R402" t="s">
        <v>223</v>
      </c>
      <c r="S402" t="s">
        <v>223</v>
      </c>
      <c r="T402" t="s">
        <v>848</v>
      </c>
      <c r="V402" t="s">
        <v>946</v>
      </c>
    </row>
    <row r="403" spans="1:31" ht="17">
      <c r="A403" s="1" t="s">
        <v>439</v>
      </c>
      <c r="B403">
        <v>2016</v>
      </c>
      <c r="C403" t="s">
        <v>604</v>
      </c>
      <c r="D403" t="s">
        <v>198</v>
      </c>
      <c r="E403" t="s">
        <v>14</v>
      </c>
      <c r="F403" t="s">
        <v>537</v>
      </c>
      <c r="G403" t="s">
        <v>209</v>
      </c>
      <c r="I403" t="s">
        <v>215</v>
      </c>
      <c r="J403" t="s">
        <v>223</v>
      </c>
      <c r="K403" t="s">
        <v>259</v>
      </c>
      <c r="L403" t="s">
        <v>229</v>
      </c>
      <c r="M403" t="s">
        <v>232</v>
      </c>
      <c r="N403" t="s">
        <v>246</v>
      </c>
      <c r="O403" t="s">
        <v>241</v>
      </c>
      <c r="Q403" t="s">
        <v>251</v>
      </c>
      <c r="R403" t="s">
        <v>256</v>
      </c>
      <c r="S403" t="s">
        <v>223</v>
      </c>
      <c r="T403" t="s">
        <v>948</v>
      </c>
      <c r="W403" t="s">
        <v>1021</v>
      </c>
      <c r="X403" t="s">
        <v>1034</v>
      </c>
    </row>
    <row r="404" spans="1:31" ht="17">
      <c r="A404" s="1" t="s">
        <v>442</v>
      </c>
      <c r="B404">
        <v>2016</v>
      </c>
      <c r="C404" t="s">
        <v>604</v>
      </c>
      <c r="D404" t="s">
        <v>198</v>
      </c>
      <c r="E404" t="s">
        <v>14</v>
      </c>
      <c r="F404" t="s">
        <v>205</v>
      </c>
      <c r="G404" t="s">
        <v>209</v>
      </c>
      <c r="I404" t="s">
        <v>214</v>
      </c>
      <c r="J404" t="s">
        <v>223</v>
      </c>
      <c r="K404" t="s">
        <v>216</v>
      </c>
      <c r="L404" t="s">
        <v>230</v>
      </c>
      <c r="M404" t="s">
        <v>233</v>
      </c>
      <c r="N404" t="s">
        <v>246</v>
      </c>
      <c r="Q404" t="s">
        <v>253</v>
      </c>
      <c r="R404" t="s">
        <v>223</v>
      </c>
      <c r="S404" t="s">
        <v>223</v>
      </c>
      <c r="T404" t="s">
        <v>848</v>
      </c>
      <c r="AB404" t="s">
        <v>222</v>
      </c>
    </row>
    <row r="405" spans="1:31" ht="17">
      <c r="A405" s="1" t="s">
        <v>526</v>
      </c>
      <c r="B405">
        <v>2016</v>
      </c>
      <c r="C405" t="s">
        <v>604</v>
      </c>
      <c r="D405" t="s">
        <v>70</v>
      </c>
      <c r="E405" t="s">
        <v>201</v>
      </c>
      <c r="F405" t="s">
        <v>537</v>
      </c>
      <c r="G405" t="s">
        <v>209</v>
      </c>
      <c r="I405" t="s">
        <v>215</v>
      </c>
      <c r="J405" t="s">
        <v>223</v>
      </c>
      <c r="K405" t="s">
        <v>259</v>
      </c>
      <c r="L405" t="s">
        <v>229</v>
      </c>
      <c r="M405" t="s">
        <v>232</v>
      </c>
      <c r="N405" t="s">
        <v>246</v>
      </c>
      <c r="Q405" t="s">
        <v>253</v>
      </c>
      <c r="R405" t="s">
        <v>256</v>
      </c>
      <c r="S405" t="s">
        <v>223</v>
      </c>
    </row>
    <row r="406" spans="1:31" ht="17">
      <c r="A406" s="1" t="s">
        <v>520</v>
      </c>
      <c r="B406">
        <v>2016</v>
      </c>
      <c r="C406" t="s">
        <v>604</v>
      </c>
      <c r="D406" t="s">
        <v>70</v>
      </c>
      <c r="E406" t="s">
        <v>201</v>
      </c>
      <c r="F406" t="s">
        <v>949</v>
      </c>
      <c r="G406" t="s">
        <v>209</v>
      </c>
      <c r="H406" t="s">
        <v>226</v>
      </c>
      <c r="I406" t="s">
        <v>281</v>
      </c>
      <c r="J406" t="s">
        <v>223</v>
      </c>
      <c r="K406" t="s">
        <v>259</v>
      </c>
      <c r="L406" t="s">
        <v>229</v>
      </c>
      <c r="N406" t="s">
        <v>246</v>
      </c>
      <c r="S406" t="s">
        <v>950</v>
      </c>
    </row>
    <row r="407" spans="1:31" ht="17">
      <c r="A407" s="1" t="s">
        <v>474</v>
      </c>
      <c r="B407">
        <v>2016</v>
      </c>
      <c r="C407" t="s">
        <v>604</v>
      </c>
      <c r="D407" t="s">
        <v>70</v>
      </c>
      <c r="E407" t="s">
        <v>202</v>
      </c>
      <c r="F407" t="s">
        <v>537</v>
      </c>
      <c r="G407" t="s">
        <v>210</v>
      </c>
      <c r="I407" t="s">
        <v>215</v>
      </c>
      <c r="J407" t="s">
        <v>223</v>
      </c>
      <c r="K407" t="s">
        <v>218</v>
      </c>
      <c r="L407" t="s">
        <v>229</v>
      </c>
      <c r="M407" t="s">
        <v>232</v>
      </c>
      <c r="N407" t="s">
        <v>246</v>
      </c>
      <c r="O407" t="s">
        <v>239</v>
      </c>
      <c r="Q407" t="s">
        <v>251</v>
      </c>
      <c r="R407" t="s">
        <v>223</v>
      </c>
      <c r="S407" t="s">
        <v>223</v>
      </c>
      <c r="T407" t="s">
        <v>951</v>
      </c>
    </row>
    <row r="408" spans="1:31" ht="17">
      <c r="A408" s="1" t="s">
        <v>478</v>
      </c>
      <c r="B408">
        <v>2016</v>
      </c>
      <c r="C408" t="s">
        <v>604</v>
      </c>
      <c r="D408" t="s">
        <v>70</v>
      </c>
      <c r="E408" t="s">
        <v>202</v>
      </c>
      <c r="F408" t="s">
        <v>205</v>
      </c>
      <c r="G408" t="s">
        <v>209</v>
      </c>
      <c r="H408" t="s">
        <v>225</v>
      </c>
      <c r="I408" t="s">
        <v>215</v>
      </c>
      <c r="J408" t="s">
        <v>223</v>
      </c>
      <c r="K408" t="s">
        <v>218</v>
      </c>
      <c r="L408" t="s">
        <v>229</v>
      </c>
      <c r="M408" t="s">
        <v>233</v>
      </c>
      <c r="N408" t="s">
        <v>246</v>
      </c>
      <c r="O408" t="s">
        <v>239</v>
      </c>
      <c r="P408" t="s">
        <v>223</v>
      </c>
      <c r="Q408" t="s">
        <v>572</v>
      </c>
      <c r="R408" t="s">
        <v>223</v>
      </c>
      <c r="S408" t="s">
        <v>287</v>
      </c>
      <c r="T408" t="s">
        <v>543</v>
      </c>
      <c r="W408" t="s">
        <v>1013</v>
      </c>
      <c r="X408" t="s">
        <v>1035</v>
      </c>
    </row>
    <row r="409" spans="1:31" ht="17">
      <c r="A409" s="1" t="s">
        <v>443</v>
      </c>
      <c r="B409">
        <v>2016</v>
      </c>
      <c r="C409" t="s">
        <v>604</v>
      </c>
      <c r="D409" t="s">
        <v>70</v>
      </c>
      <c r="E409" t="s">
        <v>203</v>
      </c>
      <c r="F409" t="s">
        <v>262</v>
      </c>
      <c r="G409" t="s">
        <v>209</v>
      </c>
      <c r="H409" t="s">
        <v>225</v>
      </c>
      <c r="I409" t="s">
        <v>282</v>
      </c>
      <c r="J409" t="s">
        <v>223</v>
      </c>
      <c r="K409" t="s">
        <v>259</v>
      </c>
      <c r="L409" t="s">
        <v>229</v>
      </c>
      <c r="M409" t="s">
        <v>232</v>
      </c>
      <c r="N409" t="s">
        <v>235</v>
      </c>
      <c r="O409" t="s">
        <v>239</v>
      </c>
      <c r="Q409" t="s">
        <v>542</v>
      </c>
      <c r="R409" t="s">
        <v>256</v>
      </c>
      <c r="S409" t="s">
        <v>223</v>
      </c>
      <c r="AA409" s="15"/>
      <c r="AE409" s="21" t="s">
        <v>954</v>
      </c>
    </row>
    <row r="410" spans="1:31" ht="17">
      <c r="A410" s="1" t="s">
        <v>482</v>
      </c>
      <c r="B410">
        <v>2016</v>
      </c>
      <c r="C410" t="s">
        <v>604</v>
      </c>
      <c r="D410" t="s">
        <v>198</v>
      </c>
      <c r="E410" t="s">
        <v>14</v>
      </c>
      <c r="F410" t="s">
        <v>537</v>
      </c>
      <c r="G410" t="s">
        <v>211</v>
      </c>
      <c r="I410" t="s">
        <v>213</v>
      </c>
      <c r="J410" t="s">
        <v>223</v>
      </c>
      <c r="K410" t="s">
        <v>219</v>
      </c>
      <c r="L410" t="s">
        <v>229</v>
      </c>
      <c r="M410" t="s">
        <v>232</v>
      </c>
      <c r="N410" t="s">
        <v>246</v>
      </c>
      <c r="P410" t="s">
        <v>248</v>
      </c>
      <c r="Q410" t="s">
        <v>253</v>
      </c>
      <c r="R410" t="s">
        <v>223</v>
      </c>
      <c r="S410" t="s">
        <v>223</v>
      </c>
    </row>
  </sheetData>
  <dataValidations count="16">
    <dataValidation type="list" allowBlank="1" sqref="S26:S1048576 S1:S24" xr:uid="{00000000-0002-0000-0200-000000000000}">
      <formula1>ModelFit</formula1>
    </dataValidation>
    <dataValidation type="list" allowBlank="1" sqref="R26:R124 R367:R1048576 R126:R365 R1:R24" xr:uid="{00000000-0002-0000-0200-000001000000}">
      <formula1>ReportRE</formula1>
    </dataValidation>
    <dataValidation type="list" allowBlank="1" sqref="Q26:Q265 Q267:Q303 Q367:Q1048576 Q305:Q365 Q1:Q24" xr:uid="{00000000-0002-0000-0200-000002000000}">
      <formula1>ReportFE</formula1>
    </dataValidation>
    <dataValidation type="list" allowBlank="1" sqref="P26:P213 P215:P303 P367:P1048576 P305:P365 P1:P24" xr:uid="{00000000-0002-0000-0200-000003000000}">
      <formula1>REcorr</formula1>
    </dataValidation>
    <dataValidation type="list" allowBlank="1" sqref="O26:O173 O175:O196 O198:O265 O267:O303 O305:O338 O340:O342 O367:O1048576 O344:O365 O1:O24" xr:uid="{00000000-0002-0000-0200-000004000000}">
      <formula1>REslopes</formula1>
    </dataValidation>
    <dataValidation type="list" allowBlank="1" sqref="N26:N173 N175:N196 N198:N265 N267:N303 N343:O343 N305:N342 N367:N1048576 N344:N365 N1:N24" xr:uid="{00000000-0002-0000-0200-000005000000}">
      <formula1>REintercept</formula1>
    </dataValidation>
    <dataValidation type="list" allowBlank="1" sqref="M26:M173 M175:M265 M267:M303 M367:M1048576 M305:M365 M1:M24" xr:uid="{00000000-0002-0000-0200-000006000000}">
      <formula1>FEtwo</formula1>
    </dataValidation>
    <dataValidation type="list" allowBlank="1" sqref="L26:L173 L175:L265 L267:L303 L367:L1048576 L305:L365 L1:L24" xr:uid="{00000000-0002-0000-0200-000007000000}">
      <formula1>FEone</formula1>
    </dataValidation>
    <dataValidation type="list" allowBlank="1" sqref="K26:K303 K367:K1048576 K305:K365 K1:K24" xr:uid="{00000000-0002-0000-0200-000008000000}">
      <formula1>DV</formula1>
    </dataValidation>
    <dataValidation type="list" allowBlank="1" sqref="V214 J26:J213 J215:J303 J367:J1048576 J305:J365 J1:J24" xr:uid="{00000000-0002-0000-0200-000009000000}">
      <formula1>ModelEquation</formula1>
    </dataValidation>
    <dataValidation type="list" allowBlank="1" sqref="I26:I265 I267:I303 I367:I1048576 I305:I365 I1:I24" xr:uid="{00000000-0002-0000-0200-00000A000000}">
      <formula1>Reporting</formula1>
    </dataValidation>
    <dataValidation type="list" allowBlank="1" sqref="H26:H1048576 H1:H24" xr:uid="{00000000-0002-0000-0200-00000B000000}">
      <formula1>ModelComparison</formula1>
    </dataValidation>
    <dataValidation type="list" allowBlank="1" sqref="G1:G1048576" xr:uid="{00000000-0002-0000-0200-00000C000000}">
      <formula1>ModelRationale</formula1>
    </dataValidation>
    <dataValidation type="list" allowBlank="1" sqref="F1:F1048576" xr:uid="{00000000-0002-0000-0200-00000D000000}">
      <formula1>Approach</formula1>
    </dataValidation>
    <dataValidation type="list" allowBlank="1" sqref="E1:E1048576" xr:uid="{00000000-0002-0000-0200-00000E000000}">
      <formula1>ModelType</formula1>
    </dataValidation>
    <dataValidation type="list" errorStyle="warning" allowBlank="1" sqref="D1:D1048576" xr:uid="{00000000-0002-0000-0200-00000F000000}">
      <formula1>TopicArea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9"/>
  <sheetViews>
    <sheetView workbookViewId="0">
      <selection activeCell="D65" sqref="D65"/>
    </sheetView>
  </sheetViews>
  <sheetFormatPr baseColWidth="10" defaultRowHeight="16"/>
  <cols>
    <col min="1" max="1" width="23.33203125" customWidth="1"/>
    <col min="2" max="2" width="20.33203125" customWidth="1"/>
    <col min="3" max="3" width="35.6640625" customWidth="1"/>
    <col min="4" max="4" width="25.33203125" customWidth="1"/>
    <col min="5" max="5" width="10.6640625" customWidth="1"/>
  </cols>
  <sheetData>
    <row r="1" spans="1:6">
      <c r="C1">
        <v>2013</v>
      </c>
      <c r="D1">
        <v>2014</v>
      </c>
      <c r="E1">
        <v>2015</v>
      </c>
      <c r="F1">
        <v>2016</v>
      </c>
    </row>
    <row r="2" spans="1:6">
      <c r="B2" t="s">
        <v>1037</v>
      </c>
      <c r="C2">
        <v>97</v>
      </c>
      <c r="D2">
        <v>99</v>
      </c>
      <c r="E2">
        <v>94</v>
      </c>
      <c r="F2">
        <v>98</v>
      </c>
    </row>
    <row r="3" spans="1:6">
      <c r="B3" s="4" t="s">
        <v>1044</v>
      </c>
      <c r="C3" s="23" t="s">
        <v>1045</v>
      </c>
      <c r="D3" s="23" t="s">
        <v>1043</v>
      </c>
      <c r="E3" s="23" t="s">
        <v>1046</v>
      </c>
      <c r="F3" s="23" t="s">
        <v>1047</v>
      </c>
    </row>
    <row r="4" spans="1:6">
      <c r="B4" s="4"/>
      <c r="C4" s="23"/>
      <c r="D4" s="23"/>
      <c r="E4" s="23"/>
      <c r="F4" s="23"/>
    </row>
    <row r="5" spans="1:6">
      <c r="A5" t="s">
        <v>1039</v>
      </c>
      <c r="C5">
        <v>2013</v>
      </c>
      <c r="D5">
        <v>2014</v>
      </c>
      <c r="E5">
        <v>2015</v>
      </c>
      <c r="F5">
        <v>2016</v>
      </c>
    </row>
    <row r="6" spans="1:6">
      <c r="A6" t="s">
        <v>1040</v>
      </c>
      <c r="B6" s="3" t="s">
        <v>20</v>
      </c>
    </row>
    <row r="7" spans="1:6" ht="64">
      <c r="A7" s="18" t="s">
        <v>1041</v>
      </c>
      <c r="B7" s="18" t="s">
        <v>208</v>
      </c>
      <c r="C7">
        <f>COUNTIF(Papers_Tidied!F2:F101,"ANOVA testing*")</f>
        <v>23</v>
      </c>
      <c r="D7">
        <f>COUNTIF(Papers_Tidied!F103:F203,"ANOVA testing*")</f>
        <v>14</v>
      </c>
      <c r="E7">
        <f>COUNTIF(Papers_Tidied!F206:F307,"ANOVA testing*")</f>
        <v>11</v>
      </c>
      <c r="F7">
        <f>COUNTIF(Papers_Tidied!F309:F410,"ANOVA testing*")</f>
        <v>13</v>
      </c>
    </row>
    <row r="8" spans="1:6" ht="48">
      <c r="B8" s="18" t="s">
        <v>537</v>
      </c>
      <c r="C8">
        <f>COUNTIF(Papers_Tidied!F2:F101,"Regression with RE*")</f>
        <v>52</v>
      </c>
      <c r="D8">
        <f>COUNTIF(Papers_Tidied!F103:F203,"Regression with RE*")</f>
        <v>63</v>
      </c>
      <c r="E8">
        <f>COUNTIF(Papers_Tidied!F206:F307,"Regression with RE*")</f>
        <v>74</v>
      </c>
      <c r="F8">
        <f>COUNTIF(Papers_Tidied!F309:F410,"Regression with RE*")</f>
        <v>73</v>
      </c>
    </row>
    <row r="9" spans="1:6" ht="32">
      <c r="B9" s="18" t="s">
        <v>205</v>
      </c>
      <c r="C9">
        <f>COUNTIF(Papers_Tidied!F2:F101,"Regression with multiple predictors")</f>
        <v>5</v>
      </c>
      <c r="D9">
        <f>COUNTIF(Papers_Tidied!F103:F203,"Regression with multiple predictors")</f>
        <v>4</v>
      </c>
      <c r="E9">
        <f>COUNTIF(Papers_Tidied!F206:F307,"Regression with multiple predictors")</f>
        <v>0</v>
      </c>
      <c r="F9">
        <f>COUNTIF(Papers_Tidied!F309:F410,"Regression with multiple predictors")</f>
        <v>3</v>
      </c>
    </row>
    <row r="10" spans="1:6" ht="48">
      <c r="B10" s="18" t="s">
        <v>206</v>
      </c>
      <c r="C10">
        <f>COUNTIF(Papers_Tidied!F2:F101,"Regression with multiple predictors &amp;*")</f>
        <v>6</v>
      </c>
      <c r="D10">
        <f>COUNTIF(Papers_Tidied!F103:F203,"Regression with multiple predictors &amp;*")</f>
        <v>2</v>
      </c>
      <c r="E10">
        <f>COUNTIF(Papers_Tidied!F206:F307,"Regression with multiple predictors &amp;*")</f>
        <v>0</v>
      </c>
      <c r="F10">
        <f>COUNTIF(Papers_Tidied!F309:F410,"Regression with multiple predictors &amp;*")</f>
        <v>1</v>
      </c>
    </row>
    <row r="11" spans="1:6" ht="48">
      <c r="B11" s="18" t="s">
        <v>207</v>
      </c>
      <c r="C11">
        <f>COUNTIF(Papers_Tidied!F2:F101,"Repeated measures design control*")</f>
        <v>9</v>
      </c>
      <c r="D11">
        <f>COUNTIF(Papers_Tidied!F103:F203,"Repeated measures design control*")</f>
        <v>11</v>
      </c>
      <c r="E11">
        <f>COUNTIF(Papers_Tidied!F206:F307,"Repeated measures design control*")</f>
        <v>6</v>
      </c>
      <c r="F11">
        <f>COUNTIF(Papers_Tidied!F309:F410,"Repeated measures design control*")</f>
        <v>0</v>
      </c>
    </row>
    <row r="12" spans="1:6" ht="32">
      <c r="B12" s="18" t="s">
        <v>261</v>
      </c>
      <c r="C12">
        <f>COUNTIF(Papers_Tidied!F2:F101,"ANOVA (f1/f2)*")</f>
        <v>0</v>
      </c>
      <c r="D12">
        <f>COUNTIF(Papers_Tidied!F103:F203,"ANOVA (f1/f2)*")</f>
        <v>1</v>
      </c>
      <c r="E12">
        <f>COUNTIF(Papers_Tidied!F206:F307,"ANOVA (f1/f2)*")</f>
        <v>1</v>
      </c>
      <c r="F12">
        <f>COUNTIF(Papers_Tidied!F309:F410,"ANOVA (f1/f2)*")</f>
        <v>0</v>
      </c>
    </row>
    <row r="13" spans="1:6" ht="32">
      <c r="B13" s="18" t="s">
        <v>262</v>
      </c>
      <c r="C13">
        <f>COUNTIF(Papers_Tidied!F2:F101,"Regression +*")</f>
        <v>1</v>
      </c>
      <c r="D13">
        <f>COUNTIF(Papers_Tidied!F103:F203,"Regression +*")</f>
        <v>1</v>
      </c>
      <c r="E13">
        <f>COUNTIF(Papers_Tidied!F206:F307,"Regression +*")</f>
        <v>1</v>
      </c>
      <c r="F13">
        <f>COUNTIF(Papers_Tidied!F309:F410,"Regression +*")</f>
        <v>6</v>
      </c>
    </row>
    <row r="14" spans="1:6" ht="32">
      <c r="B14" s="18" t="s">
        <v>263</v>
      </c>
      <c r="C14">
        <f>COUNTIF(Papers_Tidied!F2:F101,"Repeated measures +*")</f>
        <v>0</v>
      </c>
      <c r="D14">
        <f>COUNTIF(Papers_Tidied!F103:F203,"Repeated measures +*")</f>
        <v>2</v>
      </c>
      <c r="E14">
        <f>COUNTIF(Papers_Tidied!F206:F307,"Repeated measures +*")</f>
        <v>1</v>
      </c>
      <c r="F14">
        <f>COUNTIF(Papers_Tidied!F309:F410,"Repeated measures +*")</f>
        <v>1</v>
      </c>
    </row>
    <row r="15" spans="1:6">
      <c r="B15" t="s">
        <v>1042</v>
      </c>
      <c r="C15">
        <f>C2-SUM(C7:C14)</f>
        <v>1</v>
      </c>
      <c r="D15">
        <f>D2-SUM(D7:D14)</f>
        <v>1</v>
      </c>
      <c r="E15">
        <f>E2-SUM(E7:E14)</f>
        <v>0</v>
      </c>
      <c r="F15">
        <f>F2-SUM(F7:F14)</f>
        <v>1</v>
      </c>
    </row>
    <row r="17" spans="2:6">
      <c r="C17">
        <v>2013</v>
      </c>
      <c r="D17">
        <v>2014</v>
      </c>
      <c r="E17">
        <v>2015</v>
      </c>
      <c r="F17">
        <v>2016</v>
      </c>
    </row>
    <row r="18" spans="2:6">
      <c r="B18" s="3" t="s">
        <v>277</v>
      </c>
    </row>
    <row r="19" spans="2:6">
      <c r="B19" t="s">
        <v>225</v>
      </c>
      <c r="C19">
        <f>COUNTIF(Papers_Tidied!$H$2:$H$101,"LRT")</f>
        <v>40</v>
      </c>
      <c r="D19">
        <f>COUNTIF(Papers_Tidied!$H$103:$H$203,"LRT")</f>
        <v>23</v>
      </c>
      <c r="E19">
        <f>COUNTIF(Papers_Tidied!$H$206:$H$307,"LRT")</f>
        <v>35</v>
      </c>
      <c r="F19">
        <f>COUNTIF(Papers_Tidied!$H$309:$H$410,"LRT")</f>
        <v>29</v>
      </c>
    </row>
    <row r="20" spans="2:6">
      <c r="B20" t="s">
        <v>226</v>
      </c>
      <c r="C20">
        <f>COUNTIF(Papers_Tidied!$H$2:$H$101,"LRT &amp; AIC*")</f>
        <v>6</v>
      </c>
      <c r="D20">
        <f>COUNTIF(Papers_Tidied!$H$103:$H$203,"LRT &amp; AIC*")</f>
        <v>4</v>
      </c>
      <c r="E20">
        <f>COUNTIF(Papers_Tidied!$H$206:$H$307,"LRT &amp; AIC*")</f>
        <v>3</v>
      </c>
      <c r="F20">
        <f>COUNTIF(Papers_Tidied!$H$309:$H$410,"LRT &amp; AIC*")</f>
        <v>7</v>
      </c>
    </row>
    <row r="21" spans="2:6">
      <c r="B21" t="s">
        <v>227</v>
      </c>
      <c r="C21">
        <f>COUNTIF(Papers_Tidied!$H$2:$H$101,"AIC/BIC*")</f>
        <v>2</v>
      </c>
      <c r="D21">
        <f>COUNTIF(Papers_Tidied!$H$103:$H$203,"AIC/BIC*")</f>
        <v>5</v>
      </c>
      <c r="E21">
        <f>COUNTIF(Papers_Tidied!$H$206:$H$307,"AIC/BIC*")</f>
        <v>3</v>
      </c>
      <c r="F21">
        <f>COUNTIF(Papers_Tidied!$H$309:$H$410,"AIC/BIC*")</f>
        <v>2</v>
      </c>
    </row>
    <row r="22" spans="2:6">
      <c r="B22" t="s">
        <v>274</v>
      </c>
      <c r="C22">
        <f>COUNTIF(Papers_Tidied!$H$2:$H$101,"Descriptive*")</f>
        <v>5</v>
      </c>
      <c r="D22">
        <f>COUNTIF(Papers_Tidied!$H$103:$H$203,"Descriptive*")</f>
        <v>15</v>
      </c>
      <c r="E22">
        <f>COUNTIF(Papers_Tidied!$H$206:$H$307,"Descriptive*")</f>
        <v>19</v>
      </c>
      <c r="F22">
        <f>COUNTIF(Papers_Tidied!$H$309:$H$410,"Descriptive*")</f>
        <v>15</v>
      </c>
    </row>
    <row r="23" spans="2:6">
      <c r="B23" t="s">
        <v>1048</v>
      </c>
      <c r="C23">
        <f>C2-SUM(C19:C22)</f>
        <v>44</v>
      </c>
      <c r="D23">
        <f>D2-SUM(D19:D22)</f>
        <v>52</v>
      </c>
      <c r="E23">
        <f>E2-SUM(E19:E22)</f>
        <v>34</v>
      </c>
      <c r="F23">
        <f>F2-SUM(F19:F22)</f>
        <v>45</v>
      </c>
    </row>
    <row r="26" spans="2:6">
      <c r="B26" s="3" t="s">
        <v>1050</v>
      </c>
      <c r="C26">
        <v>2013</v>
      </c>
      <c r="D26">
        <v>2014</v>
      </c>
      <c r="E26">
        <v>2015</v>
      </c>
      <c r="F26">
        <v>2016</v>
      </c>
    </row>
    <row r="27" spans="2:6">
      <c r="C27" t="s">
        <v>966</v>
      </c>
      <c r="D27" t="s">
        <v>565</v>
      </c>
      <c r="E27" t="s">
        <v>790</v>
      </c>
      <c r="F27" t="s">
        <v>864</v>
      </c>
    </row>
    <row r="28" spans="2:6">
      <c r="C28" t="s">
        <v>591</v>
      </c>
      <c r="D28" t="s">
        <v>670</v>
      </c>
      <c r="E28" t="s">
        <v>991</v>
      </c>
      <c r="F28" t="s">
        <v>865</v>
      </c>
    </row>
    <row r="29" spans="2:6">
      <c r="C29" t="s">
        <v>569</v>
      </c>
      <c r="D29" t="s">
        <v>983</v>
      </c>
      <c r="E29" t="s">
        <v>844</v>
      </c>
      <c r="F29" t="s">
        <v>945</v>
      </c>
    </row>
    <row r="30" spans="2:6">
      <c r="C30" t="s">
        <v>976</v>
      </c>
      <c r="D30" t="s">
        <v>981</v>
      </c>
      <c r="E30" t="s">
        <v>766</v>
      </c>
      <c r="F30" t="s">
        <v>946</v>
      </c>
    </row>
    <row r="31" spans="2:6">
      <c r="C31" t="s">
        <v>962</v>
      </c>
      <c r="D31" t="s">
        <v>690</v>
      </c>
      <c r="E31" t="s">
        <v>814</v>
      </c>
      <c r="F31" t="s">
        <v>690</v>
      </c>
    </row>
    <row r="32" spans="2:6">
      <c r="C32" t="s">
        <v>586</v>
      </c>
      <c r="D32" t="s">
        <v>690</v>
      </c>
      <c r="E32" t="s">
        <v>812</v>
      </c>
      <c r="F32" t="s">
        <v>924</v>
      </c>
    </row>
    <row r="33" spans="3:6">
      <c r="C33" t="s">
        <v>968</v>
      </c>
      <c r="D33" t="s">
        <v>690</v>
      </c>
      <c r="E33" t="s">
        <v>744</v>
      </c>
      <c r="F33" t="s">
        <v>939</v>
      </c>
    </row>
    <row r="34" spans="3:6">
      <c r="C34" t="s">
        <v>577</v>
      </c>
      <c r="D34" t="s">
        <v>985</v>
      </c>
      <c r="E34" t="s">
        <v>843</v>
      </c>
      <c r="F34" t="s">
        <v>942</v>
      </c>
    </row>
    <row r="35" spans="3:6">
      <c r="C35" t="s">
        <v>1049</v>
      </c>
      <c r="D35" t="s">
        <v>641</v>
      </c>
      <c r="E35" t="s">
        <v>769</v>
      </c>
      <c r="F35" t="s">
        <v>903</v>
      </c>
    </row>
    <row r="36" spans="3:6">
      <c r="C36" t="s">
        <v>963</v>
      </c>
      <c r="D36" t="s">
        <v>979</v>
      </c>
      <c r="E36" t="s">
        <v>1001</v>
      </c>
      <c r="F36" t="s">
        <v>862</v>
      </c>
    </row>
    <row r="37" spans="3:6">
      <c r="C37" t="s">
        <v>963</v>
      </c>
      <c r="D37" t="s">
        <v>672</v>
      </c>
      <c r="E37" t="s">
        <v>734</v>
      </c>
      <c r="F37" t="s">
        <v>869</v>
      </c>
    </row>
    <row r="38" spans="3:6">
      <c r="C38" t="s">
        <v>563</v>
      </c>
      <c r="D38" t="s">
        <v>684</v>
      </c>
      <c r="E38" t="s">
        <v>757</v>
      </c>
      <c r="F38" t="s">
        <v>869</v>
      </c>
    </row>
    <row r="39" spans="3:6">
      <c r="C39" t="s">
        <v>563</v>
      </c>
      <c r="D39" t="s">
        <v>691</v>
      </c>
      <c r="E39" t="s">
        <v>992</v>
      </c>
      <c r="F39" t="s">
        <v>940</v>
      </c>
    </row>
    <row r="40" spans="3:6">
      <c r="C40" t="s">
        <v>571</v>
      </c>
      <c r="D40" t="s">
        <v>656</v>
      </c>
      <c r="E40" t="s">
        <v>988</v>
      </c>
      <c r="F40" t="s">
        <v>886</v>
      </c>
    </row>
    <row r="41" spans="3:6">
      <c r="C41" t="s">
        <v>594</v>
      </c>
      <c r="D41" t="s">
        <v>599</v>
      </c>
      <c r="E41" t="s">
        <v>838</v>
      </c>
      <c r="F41" t="s">
        <v>867</v>
      </c>
    </row>
    <row r="42" spans="3:6">
      <c r="C42" t="s">
        <v>965</v>
      </c>
      <c r="D42" t="s">
        <v>722</v>
      </c>
      <c r="E42" t="s">
        <v>838</v>
      </c>
      <c r="F42" t="s">
        <v>879</v>
      </c>
    </row>
    <row r="43" spans="3:6">
      <c r="C43" t="s">
        <v>970</v>
      </c>
      <c r="D43" t="s">
        <v>675</v>
      </c>
      <c r="E43" t="s">
        <v>761</v>
      </c>
      <c r="F43" t="s">
        <v>880</v>
      </c>
    </row>
    <row r="44" spans="3:6">
      <c r="C44" t="s">
        <v>599</v>
      </c>
      <c r="D44" t="s">
        <v>675</v>
      </c>
      <c r="E44" t="s">
        <v>827</v>
      </c>
      <c r="F44" t="s">
        <v>861</v>
      </c>
    </row>
    <row r="45" spans="3:6">
      <c r="C45" t="s">
        <v>599</v>
      </c>
      <c r="D45" t="s">
        <v>645</v>
      </c>
      <c r="E45" t="s">
        <v>747</v>
      </c>
      <c r="F45" t="s">
        <v>876</v>
      </c>
    </row>
    <row r="46" spans="3:6">
      <c r="C46" t="s">
        <v>589</v>
      </c>
      <c r="D46" t="s">
        <v>638</v>
      </c>
      <c r="E46" t="s">
        <v>747</v>
      </c>
      <c r="F46" t="s">
        <v>1015</v>
      </c>
    </row>
    <row r="47" spans="3:6">
      <c r="C47" t="s">
        <v>589</v>
      </c>
      <c r="D47" t="s">
        <v>636</v>
      </c>
      <c r="E47" t="s">
        <v>829</v>
      </c>
      <c r="F47" t="s">
        <v>875</v>
      </c>
    </row>
    <row r="48" spans="3:6">
      <c r="E48" t="s">
        <v>765</v>
      </c>
      <c r="F48" t="s">
        <v>933</v>
      </c>
    </row>
    <row r="49" spans="2:6">
      <c r="E49" t="s">
        <v>788</v>
      </c>
      <c r="F49" t="s">
        <v>927</v>
      </c>
    </row>
    <row r="50" spans="2:6">
      <c r="E50" t="s">
        <v>783</v>
      </c>
      <c r="F50" t="s">
        <v>1011</v>
      </c>
    </row>
    <row r="51" spans="2:6">
      <c r="E51" t="s">
        <v>783</v>
      </c>
      <c r="F51" t="s">
        <v>873</v>
      </c>
    </row>
    <row r="53" spans="2:6">
      <c r="B53" s="3" t="s">
        <v>1051</v>
      </c>
      <c r="C53">
        <v>2013</v>
      </c>
      <c r="D53">
        <v>2014</v>
      </c>
      <c r="E53">
        <v>2015</v>
      </c>
      <c r="F53">
        <v>2016</v>
      </c>
    </row>
    <row r="54" spans="2:6">
      <c r="B54" s="24" t="s">
        <v>545</v>
      </c>
      <c r="C54">
        <v>10</v>
      </c>
      <c r="D54">
        <v>7</v>
      </c>
      <c r="E54">
        <v>4</v>
      </c>
      <c r="F54">
        <v>4</v>
      </c>
    </row>
    <row r="55" spans="2:6">
      <c r="B55" s="24" t="s">
        <v>1052</v>
      </c>
      <c r="C55">
        <v>3</v>
      </c>
      <c r="D55">
        <v>4</v>
      </c>
    </row>
    <row r="56" spans="2:6">
      <c r="B56" s="24" t="s">
        <v>1053</v>
      </c>
      <c r="C56">
        <v>1</v>
      </c>
    </row>
    <row r="57" spans="2:6">
      <c r="B57" s="24" t="s">
        <v>631</v>
      </c>
      <c r="C57">
        <v>5</v>
      </c>
      <c r="D57">
        <v>20</v>
      </c>
      <c r="E57">
        <v>29</v>
      </c>
      <c r="F57">
        <v>32</v>
      </c>
    </row>
    <row r="58" spans="2:6">
      <c r="B58" s="24" t="s">
        <v>1058</v>
      </c>
      <c r="D58">
        <v>2</v>
      </c>
      <c r="F58">
        <v>1</v>
      </c>
    </row>
    <row r="59" spans="2:6">
      <c r="B59" s="24" t="s">
        <v>1054</v>
      </c>
      <c r="D59">
        <v>1</v>
      </c>
    </row>
    <row r="60" spans="2:6">
      <c r="B60" s="24" t="s">
        <v>1055</v>
      </c>
      <c r="D60">
        <v>2</v>
      </c>
    </row>
    <row r="61" spans="2:6">
      <c r="B61" s="24" t="s">
        <v>1056</v>
      </c>
      <c r="D61">
        <v>3</v>
      </c>
      <c r="E61">
        <v>6</v>
      </c>
      <c r="F61">
        <v>2</v>
      </c>
    </row>
    <row r="62" spans="2:6">
      <c r="B62" s="24" t="s">
        <v>1059</v>
      </c>
      <c r="E62">
        <v>4</v>
      </c>
      <c r="F62">
        <v>3</v>
      </c>
    </row>
    <row r="63" spans="2:6">
      <c r="B63" s="24" t="s">
        <v>1057</v>
      </c>
      <c r="E63" t="s">
        <v>758</v>
      </c>
      <c r="F63" t="s">
        <v>1018</v>
      </c>
    </row>
    <row r="64" spans="2:6">
      <c r="E64" t="s">
        <v>742</v>
      </c>
      <c r="F64" t="s">
        <v>1018</v>
      </c>
    </row>
    <row r="66" spans="2:6">
      <c r="B66" s="3" t="s">
        <v>1060</v>
      </c>
      <c r="C66">
        <v>2013</v>
      </c>
      <c r="D66">
        <v>2014</v>
      </c>
      <c r="E66">
        <v>2015</v>
      </c>
      <c r="F66">
        <v>2016</v>
      </c>
    </row>
    <row r="67" spans="2:6">
      <c r="C67" t="s">
        <v>546</v>
      </c>
      <c r="D67" t="s">
        <v>700</v>
      </c>
      <c r="E67" t="s">
        <v>1007</v>
      </c>
      <c r="F67" t="s">
        <v>902</v>
      </c>
    </row>
    <row r="68" spans="2:6">
      <c r="C68" t="s">
        <v>596</v>
      </c>
      <c r="D68" t="s">
        <v>664</v>
      </c>
      <c r="E68" t="s">
        <v>805</v>
      </c>
      <c r="F68" t="s">
        <v>929</v>
      </c>
    </row>
    <row r="69" spans="2:6">
      <c r="C69" t="s">
        <v>611</v>
      </c>
      <c r="D69" t="s">
        <v>711</v>
      </c>
      <c r="E69" t="s">
        <v>1000</v>
      </c>
      <c r="F69" t="s">
        <v>941</v>
      </c>
    </row>
    <row r="70" spans="2:6">
      <c r="C70" t="s">
        <v>606</v>
      </c>
      <c r="D70" t="s">
        <v>701</v>
      </c>
      <c r="E70" t="s">
        <v>797</v>
      </c>
      <c r="F70" t="s">
        <v>931</v>
      </c>
    </row>
    <row r="71" spans="2:6">
      <c r="B71" t="s">
        <v>565</v>
      </c>
      <c r="C71" t="s">
        <v>561</v>
      </c>
      <c r="D71" t="s">
        <v>561</v>
      </c>
      <c r="E71" t="s">
        <v>775</v>
      </c>
      <c r="F71" t="s">
        <v>881</v>
      </c>
    </row>
    <row r="72" spans="2:6">
      <c r="C72" t="s">
        <v>561</v>
      </c>
      <c r="D72" t="s">
        <v>726</v>
      </c>
      <c r="E72" t="s">
        <v>743</v>
      </c>
      <c r="F72" t="s">
        <v>883</v>
      </c>
    </row>
    <row r="73" spans="2:6">
      <c r="C73" t="s">
        <v>561</v>
      </c>
      <c r="D73" t="s">
        <v>630</v>
      </c>
      <c r="E73" t="s">
        <v>813</v>
      </c>
      <c r="F73" t="s">
        <v>874</v>
      </c>
    </row>
    <row r="74" spans="2:6">
      <c r="C74" t="s">
        <v>561</v>
      </c>
      <c r="D74" t="s">
        <v>655</v>
      </c>
      <c r="E74" t="s">
        <v>832</v>
      </c>
      <c r="F74" t="s">
        <v>900</v>
      </c>
    </row>
    <row r="75" spans="2:6">
      <c r="C75" t="s">
        <v>561</v>
      </c>
      <c r="D75" t="s">
        <v>689</v>
      </c>
      <c r="E75" t="s">
        <v>750</v>
      </c>
      <c r="F75" t="s">
        <v>897</v>
      </c>
    </row>
    <row r="76" spans="2:6">
      <c r="C76" t="s">
        <v>612</v>
      </c>
      <c r="E76" t="s">
        <v>780</v>
      </c>
    </row>
    <row r="77" spans="2:6">
      <c r="C77" t="s">
        <v>625</v>
      </c>
      <c r="E77" t="s">
        <v>730</v>
      </c>
    </row>
    <row r="78" spans="2:6">
      <c r="C78" t="s">
        <v>547</v>
      </c>
      <c r="E78" t="s">
        <v>754</v>
      </c>
    </row>
    <row r="79" spans="2:6">
      <c r="C79" t="s">
        <v>615</v>
      </c>
    </row>
  </sheetData>
  <sortState ref="F67:F164">
    <sortCondition ref="F67:F164"/>
  </sortState>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F43"/>
  <sheetViews>
    <sheetView workbookViewId="0">
      <selection activeCell="F40" sqref="F40"/>
    </sheetView>
  </sheetViews>
  <sheetFormatPr baseColWidth="10" defaultRowHeight="16"/>
  <cols>
    <col min="2" max="2" width="24.6640625" customWidth="1"/>
    <col min="3" max="3" width="15" customWidth="1"/>
    <col min="4" max="4" width="6" customWidth="1"/>
    <col min="5" max="5" width="13.33203125" customWidth="1"/>
    <col min="6" max="6" width="49.6640625" customWidth="1"/>
  </cols>
  <sheetData>
    <row r="4" spans="2:6">
      <c r="B4" s="3" t="s">
        <v>1050</v>
      </c>
      <c r="C4">
        <v>2013</v>
      </c>
      <c r="D4">
        <v>2014</v>
      </c>
      <c r="E4">
        <v>2015</v>
      </c>
      <c r="F4">
        <v>2016</v>
      </c>
    </row>
    <row r="5" spans="2:6">
      <c r="C5" t="s">
        <v>966</v>
      </c>
      <c r="D5" t="s">
        <v>565</v>
      </c>
      <c r="E5" t="s">
        <v>790</v>
      </c>
      <c r="F5" t="s">
        <v>864</v>
      </c>
    </row>
    <row r="6" spans="2:6">
      <c r="C6" t="s">
        <v>591</v>
      </c>
      <c r="D6" t="s">
        <v>670</v>
      </c>
      <c r="E6" t="s">
        <v>991</v>
      </c>
      <c r="F6" t="s">
        <v>865</v>
      </c>
    </row>
    <row r="7" spans="2:6">
      <c r="C7" t="s">
        <v>569</v>
      </c>
      <c r="D7" t="s">
        <v>983</v>
      </c>
      <c r="E7" t="s">
        <v>844</v>
      </c>
      <c r="F7" t="s">
        <v>945</v>
      </c>
    </row>
    <row r="8" spans="2:6">
      <c r="C8" t="s">
        <v>976</v>
      </c>
      <c r="D8" t="s">
        <v>1069</v>
      </c>
      <c r="E8" t="s">
        <v>766</v>
      </c>
      <c r="F8" t="s">
        <v>946</v>
      </c>
    </row>
    <row r="9" spans="2:6">
      <c r="C9" t="s">
        <v>962</v>
      </c>
      <c r="D9" t="s">
        <v>690</v>
      </c>
      <c r="E9" t="s">
        <v>814</v>
      </c>
      <c r="F9" t="s">
        <v>690</v>
      </c>
    </row>
    <row r="10" spans="2:6">
      <c r="C10" t="s">
        <v>1067</v>
      </c>
      <c r="D10" t="s">
        <v>690</v>
      </c>
      <c r="E10" t="s">
        <v>812</v>
      </c>
      <c r="F10" t="s">
        <v>924</v>
      </c>
    </row>
    <row r="11" spans="2:6">
      <c r="C11" t="s">
        <v>1068</v>
      </c>
      <c r="D11" t="s">
        <v>690</v>
      </c>
      <c r="E11" t="s">
        <v>744</v>
      </c>
      <c r="F11" t="s">
        <v>939</v>
      </c>
    </row>
    <row r="12" spans="2:6">
      <c r="C12" t="s">
        <v>577</v>
      </c>
      <c r="D12" t="s">
        <v>985</v>
      </c>
      <c r="E12" t="s">
        <v>843</v>
      </c>
      <c r="F12" t="s">
        <v>942</v>
      </c>
    </row>
    <row r="13" spans="2:6">
      <c r="C13" t="s">
        <v>1049</v>
      </c>
      <c r="D13" t="s">
        <v>641</v>
      </c>
      <c r="E13" t="s">
        <v>769</v>
      </c>
      <c r="F13" t="s">
        <v>903</v>
      </c>
    </row>
    <row r="14" spans="2:6">
      <c r="C14" t="s">
        <v>963</v>
      </c>
      <c r="D14" t="s">
        <v>979</v>
      </c>
      <c r="E14" t="s">
        <v>1001</v>
      </c>
      <c r="F14" t="s">
        <v>862</v>
      </c>
    </row>
    <row r="15" spans="2:6">
      <c r="C15" t="s">
        <v>963</v>
      </c>
      <c r="D15" t="s">
        <v>672</v>
      </c>
      <c r="E15" t="s">
        <v>734</v>
      </c>
      <c r="F15" t="s">
        <v>869</v>
      </c>
    </row>
    <row r="16" spans="2:6">
      <c r="C16" t="s">
        <v>563</v>
      </c>
      <c r="D16" t="s">
        <v>684</v>
      </c>
      <c r="E16" t="s">
        <v>757</v>
      </c>
      <c r="F16" t="s">
        <v>869</v>
      </c>
    </row>
    <row r="17" spans="3:6">
      <c r="C17" t="s">
        <v>563</v>
      </c>
      <c r="D17" t="s">
        <v>691</v>
      </c>
      <c r="E17" t="s">
        <v>992</v>
      </c>
      <c r="F17" t="s">
        <v>940</v>
      </c>
    </row>
    <row r="18" spans="3:6">
      <c r="C18" t="s">
        <v>571</v>
      </c>
      <c r="D18" t="s">
        <v>656</v>
      </c>
      <c r="E18" t="s">
        <v>988</v>
      </c>
      <c r="F18" t="s">
        <v>886</v>
      </c>
    </row>
    <row r="19" spans="3:6">
      <c r="C19" t="s">
        <v>594</v>
      </c>
      <c r="D19" t="s">
        <v>599</v>
      </c>
      <c r="E19" t="s">
        <v>838</v>
      </c>
      <c r="F19" t="s">
        <v>867</v>
      </c>
    </row>
    <row r="20" spans="3:6">
      <c r="C20" t="s">
        <v>965</v>
      </c>
      <c r="D20" t="s">
        <v>722</v>
      </c>
      <c r="E20" t="s">
        <v>838</v>
      </c>
      <c r="F20" t="s">
        <v>879</v>
      </c>
    </row>
    <row r="21" spans="3:6">
      <c r="C21" t="s">
        <v>970</v>
      </c>
      <c r="D21" t="s">
        <v>675</v>
      </c>
      <c r="E21" t="s">
        <v>761</v>
      </c>
      <c r="F21" t="s">
        <v>880</v>
      </c>
    </row>
    <row r="22" spans="3:6">
      <c r="C22" t="s">
        <v>599</v>
      </c>
      <c r="D22" t="s">
        <v>675</v>
      </c>
      <c r="E22" t="s">
        <v>827</v>
      </c>
      <c r="F22" t="s">
        <v>861</v>
      </c>
    </row>
    <row r="23" spans="3:6">
      <c r="C23" t="s">
        <v>599</v>
      </c>
      <c r="D23" t="s">
        <v>645</v>
      </c>
      <c r="E23" t="s">
        <v>747</v>
      </c>
      <c r="F23" t="s">
        <v>876</v>
      </c>
    </row>
    <row r="24" spans="3:6">
      <c r="C24" t="s">
        <v>589</v>
      </c>
      <c r="D24" t="s">
        <v>638</v>
      </c>
      <c r="E24" t="s">
        <v>747</v>
      </c>
      <c r="F24" t="s">
        <v>1015</v>
      </c>
    </row>
    <row r="25" spans="3:6">
      <c r="C25" t="s">
        <v>589</v>
      </c>
      <c r="D25" t="s">
        <v>636</v>
      </c>
      <c r="E25" t="s">
        <v>829</v>
      </c>
      <c r="F25" t="s">
        <v>875</v>
      </c>
    </row>
    <row r="26" spans="3:6">
      <c r="E26" t="s">
        <v>765</v>
      </c>
      <c r="F26" t="s">
        <v>933</v>
      </c>
    </row>
    <row r="27" spans="3:6">
      <c r="C27" t="s">
        <v>1063</v>
      </c>
      <c r="D27" t="s">
        <v>1070</v>
      </c>
      <c r="E27" t="s">
        <v>788</v>
      </c>
      <c r="F27" t="s">
        <v>927</v>
      </c>
    </row>
    <row r="28" spans="3:6">
      <c r="E28" t="s">
        <v>783</v>
      </c>
      <c r="F28" t="s">
        <v>1011</v>
      </c>
    </row>
    <row r="29" spans="3:6">
      <c r="E29" t="s">
        <v>783</v>
      </c>
      <c r="F29" t="s">
        <v>873</v>
      </c>
    </row>
    <row r="30" spans="3:6">
      <c r="D30" t="s">
        <v>565</v>
      </c>
    </row>
    <row r="31" spans="3:6">
      <c r="E31" t="s">
        <v>1072</v>
      </c>
      <c r="F31" t="s">
        <v>1072</v>
      </c>
    </row>
    <row r="34" spans="2:6">
      <c r="B34" t="s">
        <v>1071</v>
      </c>
      <c r="C34">
        <v>9</v>
      </c>
      <c r="D34">
        <v>6</v>
      </c>
      <c r="E34">
        <v>4</v>
      </c>
      <c r="F34">
        <v>4</v>
      </c>
    </row>
    <row r="35" spans="2:6">
      <c r="B35" t="s">
        <v>1062</v>
      </c>
      <c r="C35">
        <v>3</v>
      </c>
      <c r="D35">
        <v>10</v>
      </c>
      <c r="E35">
        <v>11</v>
      </c>
      <c r="F35">
        <v>7</v>
      </c>
    </row>
    <row r="36" spans="2:6">
      <c r="B36" t="s">
        <v>1061</v>
      </c>
      <c r="C36">
        <v>1</v>
      </c>
      <c r="E36">
        <v>4</v>
      </c>
      <c r="F36">
        <v>2</v>
      </c>
    </row>
    <row r="37" spans="2:6">
      <c r="B37" s="12" t="s">
        <v>1066</v>
      </c>
      <c r="C37">
        <v>2</v>
      </c>
      <c r="D37">
        <v>1</v>
      </c>
      <c r="E37">
        <v>1</v>
      </c>
    </row>
    <row r="38" spans="2:6">
      <c r="B38" t="s">
        <v>1065</v>
      </c>
      <c r="C38">
        <v>2</v>
      </c>
    </row>
    <row r="39" spans="2:6">
      <c r="B39" t="s">
        <v>545</v>
      </c>
      <c r="C39">
        <v>1</v>
      </c>
    </row>
    <row r="40" spans="2:6">
      <c r="B40" t="s">
        <v>1057</v>
      </c>
      <c r="C40">
        <v>3</v>
      </c>
      <c r="D40">
        <v>3</v>
      </c>
      <c r="E40">
        <v>3</v>
      </c>
    </row>
    <row r="41" spans="2:6">
      <c r="B41" t="s">
        <v>1073</v>
      </c>
      <c r="E41">
        <v>2</v>
      </c>
      <c r="F41">
        <v>6</v>
      </c>
    </row>
    <row r="42" spans="2:6">
      <c r="B42" t="s">
        <v>1074</v>
      </c>
      <c r="F42">
        <v>6</v>
      </c>
    </row>
    <row r="43" spans="2:6">
      <c r="B43" t="s">
        <v>1064</v>
      </c>
      <c r="C43">
        <f>SUM(C34:C41)</f>
        <v>21</v>
      </c>
      <c r="D43">
        <f>SUM(D34:D41)</f>
        <v>20</v>
      </c>
      <c r="E43">
        <f>SUM(E34:E41)</f>
        <v>25</v>
      </c>
      <c r="F43">
        <f>SUM(F34:F42)</f>
        <v>25</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87"/>
  <sheetViews>
    <sheetView zoomScale="102" zoomScaleNormal="75" zoomScalePageLayoutView="75" workbookViewId="0">
      <selection activeCell="I32" sqref="I32"/>
    </sheetView>
  </sheetViews>
  <sheetFormatPr baseColWidth="10" defaultColWidth="10.6640625" defaultRowHeight="16"/>
  <cols>
    <col min="3" max="4" width="6.83203125" customWidth="1"/>
    <col min="5" max="5" width="12.5" customWidth="1"/>
    <col min="6" max="6" width="13.5" customWidth="1"/>
    <col min="7" max="7" width="11.1640625" customWidth="1"/>
    <col min="8" max="8" width="18.33203125" customWidth="1"/>
    <col min="9" max="9" width="19.83203125" customWidth="1"/>
    <col min="10" max="10" width="16.1640625" customWidth="1"/>
    <col min="11" max="11" width="11.6640625" customWidth="1"/>
    <col min="15" max="15" width="13.83203125" customWidth="1"/>
    <col min="17" max="17" width="14.33203125" customWidth="1"/>
    <col min="18" max="18" width="20.1640625" customWidth="1"/>
    <col min="19" max="19" width="17.6640625" customWidth="1"/>
    <col min="20" max="20" width="13.5" customWidth="1"/>
    <col min="22" max="22" width="21.33203125" customWidth="1"/>
    <col min="23" max="23" width="36.6640625" customWidth="1"/>
    <col min="24" max="24" width="47.5" customWidth="1"/>
    <col min="25" max="25" width="12.6640625" customWidth="1"/>
    <col min="26" max="26" width="40.83203125" customWidth="1"/>
    <col min="27" max="27" width="19" customWidth="1"/>
  </cols>
  <sheetData>
    <row r="1" spans="1:29">
      <c r="A1">
        <v>201018</v>
      </c>
      <c r="B1" t="s">
        <v>1155</v>
      </c>
    </row>
    <row r="2" spans="1:29">
      <c r="B2" t="s">
        <v>1158</v>
      </c>
    </row>
    <row r="4" spans="1:29" s="6" customFormat="1" ht="17" thickBot="1">
      <c r="A4" s="6" t="s">
        <v>1075</v>
      </c>
      <c r="B4" s="6" t="s">
        <v>10</v>
      </c>
      <c r="C4" s="6" t="s">
        <v>11</v>
      </c>
      <c r="D4" s="6" t="s">
        <v>1038</v>
      </c>
      <c r="E4" s="6" t="s">
        <v>258</v>
      </c>
      <c r="F4" s="6" t="s">
        <v>260</v>
      </c>
      <c r="G4" s="6" t="s">
        <v>20</v>
      </c>
      <c r="H4" s="6" t="s">
        <v>278</v>
      </c>
      <c r="I4" s="6" t="s">
        <v>277</v>
      </c>
      <c r="J4" s="6" t="s">
        <v>264</v>
      </c>
      <c r="K4" s="6" t="s">
        <v>283</v>
      </c>
      <c r="L4" s="6" t="s">
        <v>200</v>
      </c>
      <c r="M4" s="6" t="s">
        <v>228</v>
      </c>
      <c r="N4" s="6" t="s">
        <v>231</v>
      </c>
      <c r="O4" s="6" t="s">
        <v>284</v>
      </c>
      <c r="P4" s="6" t="s">
        <v>238</v>
      </c>
      <c r="Q4" s="6" t="s">
        <v>285</v>
      </c>
      <c r="R4" s="6" t="s">
        <v>249</v>
      </c>
      <c r="S4" s="6" t="s">
        <v>255</v>
      </c>
      <c r="T4" s="6" t="s">
        <v>291</v>
      </c>
      <c r="U4" s="6" t="s">
        <v>539</v>
      </c>
      <c r="V4" s="6" t="s">
        <v>957</v>
      </c>
      <c r="W4" s="6" t="s">
        <v>956</v>
      </c>
      <c r="X4" s="6" t="s">
        <v>955</v>
      </c>
      <c r="Y4" s="6" t="s">
        <v>958</v>
      </c>
      <c r="Z4" s="6" t="s">
        <v>959</v>
      </c>
      <c r="AA4" s="6" t="s">
        <v>961</v>
      </c>
      <c r="AB4" s="6" t="s">
        <v>964</v>
      </c>
      <c r="AC4" s="6" t="s">
        <v>957</v>
      </c>
    </row>
    <row r="5" spans="1:29" s="25" customFormat="1" ht="18" thickTop="1">
      <c r="A5" s="25" t="s">
        <v>1076</v>
      </c>
      <c r="B5" s="26" t="s">
        <v>102</v>
      </c>
      <c r="C5" s="25">
        <v>2013</v>
      </c>
      <c r="D5" s="25" t="s">
        <v>604</v>
      </c>
      <c r="E5" s="25" t="s">
        <v>70</v>
      </c>
      <c r="F5" s="25" t="s">
        <v>14</v>
      </c>
      <c r="G5" s="25" t="s">
        <v>208</v>
      </c>
      <c r="H5" s="25" t="s">
        <v>211</v>
      </c>
      <c r="I5" s="25" t="s">
        <v>225</v>
      </c>
      <c r="J5" s="25" t="s">
        <v>213</v>
      </c>
      <c r="K5" s="25" t="s">
        <v>223</v>
      </c>
      <c r="L5" s="25" t="s">
        <v>219</v>
      </c>
      <c r="M5" s="25" t="s">
        <v>229</v>
      </c>
      <c r="N5" s="25" t="s">
        <v>233</v>
      </c>
      <c r="O5" s="25" t="s">
        <v>246</v>
      </c>
      <c r="P5" s="25" t="s">
        <v>223</v>
      </c>
      <c r="Q5" s="25" t="s">
        <v>248</v>
      </c>
      <c r="R5" s="25" t="s">
        <v>542</v>
      </c>
      <c r="S5" s="25" t="s">
        <v>223</v>
      </c>
      <c r="T5" s="25" t="s">
        <v>223</v>
      </c>
      <c r="U5" s="25" t="s">
        <v>540</v>
      </c>
      <c r="V5" s="25" t="s">
        <v>222</v>
      </c>
      <c r="W5" s="25" t="s">
        <v>1087</v>
      </c>
      <c r="X5" s="25" t="s">
        <v>1085</v>
      </c>
      <c r="Y5" s="25" t="s">
        <v>1109</v>
      </c>
      <c r="Z5" s="25" t="s">
        <v>1110</v>
      </c>
      <c r="AA5" s="25" t="s">
        <v>1077</v>
      </c>
      <c r="AB5" s="25" t="s">
        <v>1112</v>
      </c>
    </row>
    <row r="6" spans="1:29" s="25" customFormat="1" ht="17">
      <c r="A6" s="25" t="s">
        <v>1076</v>
      </c>
      <c r="B6" s="26" t="s">
        <v>43</v>
      </c>
      <c r="C6" s="25">
        <v>2013</v>
      </c>
      <c r="D6" s="25" t="s">
        <v>604</v>
      </c>
      <c r="E6" s="25" t="s">
        <v>71</v>
      </c>
      <c r="F6" s="25" t="s">
        <v>201</v>
      </c>
      <c r="G6" s="25" t="s">
        <v>537</v>
      </c>
      <c r="H6" s="25" t="s">
        <v>210</v>
      </c>
      <c r="I6" s="25" t="s">
        <v>225</v>
      </c>
      <c r="J6" s="25" t="s">
        <v>214</v>
      </c>
      <c r="K6" s="25" t="s">
        <v>223</v>
      </c>
      <c r="L6" s="25" t="s">
        <v>219</v>
      </c>
      <c r="M6" s="25" t="s">
        <v>229</v>
      </c>
      <c r="N6" s="25" t="s">
        <v>233</v>
      </c>
      <c r="O6" s="25" t="s">
        <v>246</v>
      </c>
      <c r="P6" s="25" t="s">
        <v>242</v>
      </c>
      <c r="Q6" s="25" t="s">
        <v>248</v>
      </c>
      <c r="R6" s="25" t="s">
        <v>541</v>
      </c>
      <c r="S6" s="25" t="s">
        <v>223</v>
      </c>
      <c r="T6" s="25" t="s">
        <v>223</v>
      </c>
      <c r="U6" s="25" t="s">
        <v>1078</v>
      </c>
      <c r="V6" s="25" t="s">
        <v>222</v>
      </c>
      <c r="W6" s="25" t="s">
        <v>1079</v>
      </c>
      <c r="X6" s="25" t="s">
        <v>1080</v>
      </c>
      <c r="Y6" s="25" t="s">
        <v>1109</v>
      </c>
      <c r="Z6" s="25" t="s">
        <v>1113</v>
      </c>
      <c r="AA6" s="25" t="s">
        <v>1081</v>
      </c>
      <c r="AB6" s="25" t="s">
        <v>1112</v>
      </c>
    </row>
    <row r="7" spans="1:29" s="25" customFormat="1" ht="17">
      <c r="A7" s="25" t="s">
        <v>1076</v>
      </c>
      <c r="B7" s="26" t="s">
        <v>163</v>
      </c>
      <c r="C7" s="25">
        <v>2013</v>
      </c>
      <c r="D7" s="25" t="s">
        <v>604</v>
      </c>
      <c r="E7" s="25" t="s">
        <v>70</v>
      </c>
      <c r="F7" s="25" t="s">
        <v>14</v>
      </c>
      <c r="G7" s="25" t="s">
        <v>537</v>
      </c>
      <c r="H7" s="25" t="s">
        <v>210</v>
      </c>
      <c r="I7" s="25" t="s">
        <v>212</v>
      </c>
      <c r="J7" s="25" t="s">
        <v>214</v>
      </c>
      <c r="K7" s="25" t="s">
        <v>223</v>
      </c>
      <c r="L7" s="25" t="s">
        <v>216</v>
      </c>
      <c r="M7" s="25" t="s">
        <v>229</v>
      </c>
      <c r="N7" s="25" t="s">
        <v>233</v>
      </c>
      <c r="O7" s="25" t="s">
        <v>1082</v>
      </c>
      <c r="P7" s="25" t="s">
        <v>1082</v>
      </c>
      <c r="Q7" s="25" t="s">
        <v>248</v>
      </c>
      <c r="R7" s="25" t="s">
        <v>251</v>
      </c>
      <c r="S7" s="25" t="s">
        <v>223</v>
      </c>
      <c r="T7" s="25" t="s">
        <v>287</v>
      </c>
      <c r="U7" s="25" t="s">
        <v>1083</v>
      </c>
      <c r="V7" s="25" t="s">
        <v>222</v>
      </c>
      <c r="W7" s="25" t="s">
        <v>1084</v>
      </c>
      <c r="X7" s="25" t="s">
        <v>1085</v>
      </c>
      <c r="Y7" s="25" t="s">
        <v>1109</v>
      </c>
      <c r="Z7" s="25" t="s">
        <v>1113</v>
      </c>
      <c r="AA7" s="25" t="s">
        <v>1081</v>
      </c>
      <c r="AB7" s="25" t="s">
        <v>1112</v>
      </c>
    </row>
    <row r="8" spans="1:29" s="25" customFormat="1" ht="17">
      <c r="A8" s="25" t="s">
        <v>1076</v>
      </c>
      <c r="B8" s="26" t="s">
        <v>63</v>
      </c>
      <c r="C8" s="25">
        <v>2013</v>
      </c>
      <c r="D8" s="25" t="s">
        <v>604</v>
      </c>
      <c r="E8" s="25" t="s">
        <v>70</v>
      </c>
      <c r="F8" s="25" t="s">
        <v>14</v>
      </c>
      <c r="G8" s="25" t="s">
        <v>537</v>
      </c>
      <c r="H8" s="25" t="s">
        <v>211</v>
      </c>
      <c r="I8" s="25" t="s">
        <v>212</v>
      </c>
      <c r="J8" s="25" t="s">
        <v>214</v>
      </c>
      <c r="K8" s="25" t="s">
        <v>223</v>
      </c>
      <c r="L8" s="25" t="s">
        <v>216</v>
      </c>
      <c r="M8" s="25" t="s">
        <v>229</v>
      </c>
      <c r="N8" s="25" t="s">
        <v>233</v>
      </c>
      <c r="O8" s="25" t="s">
        <v>246</v>
      </c>
      <c r="P8" s="25" t="s">
        <v>1082</v>
      </c>
      <c r="Q8" s="25" t="s">
        <v>248</v>
      </c>
      <c r="R8" s="25" t="s">
        <v>253</v>
      </c>
      <c r="S8" s="25" t="s">
        <v>223</v>
      </c>
      <c r="T8" s="25" t="s">
        <v>223</v>
      </c>
      <c r="U8" s="25" t="s">
        <v>540</v>
      </c>
      <c r="V8" s="25" t="s">
        <v>222</v>
      </c>
      <c r="W8" s="25" t="s">
        <v>1087</v>
      </c>
      <c r="X8" s="25" t="s">
        <v>1085</v>
      </c>
      <c r="Y8" s="25" t="s">
        <v>1109</v>
      </c>
      <c r="Z8" s="25" t="s">
        <v>1113</v>
      </c>
      <c r="AA8" s="25" t="s">
        <v>1081</v>
      </c>
      <c r="AB8" s="25" t="s">
        <v>1112</v>
      </c>
    </row>
    <row r="9" spans="1:29" s="25" customFormat="1" ht="17">
      <c r="A9" s="25" t="s">
        <v>1076</v>
      </c>
      <c r="B9" s="26" t="s">
        <v>628</v>
      </c>
      <c r="C9" s="25">
        <v>2013</v>
      </c>
      <c r="D9" s="25" t="s">
        <v>604</v>
      </c>
      <c r="E9" s="25" t="s">
        <v>70</v>
      </c>
      <c r="F9" s="25" t="s">
        <v>14</v>
      </c>
      <c r="G9" s="25" t="s">
        <v>537</v>
      </c>
      <c r="H9" s="25" t="s">
        <v>210</v>
      </c>
      <c r="I9" s="25" t="s">
        <v>212</v>
      </c>
      <c r="J9" s="25" t="s">
        <v>213</v>
      </c>
      <c r="K9" s="25" t="s">
        <v>223</v>
      </c>
      <c r="L9" s="25" t="s">
        <v>216</v>
      </c>
      <c r="M9" s="25" t="s">
        <v>229</v>
      </c>
      <c r="N9" s="25" t="s">
        <v>233</v>
      </c>
      <c r="O9" s="25" t="s">
        <v>1082</v>
      </c>
      <c r="P9" s="25" t="s">
        <v>1082</v>
      </c>
      <c r="Q9" s="25" t="s">
        <v>248</v>
      </c>
      <c r="R9" s="25" t="s">
        <v>541</v>
      </c>
      <c r="S9" s="25" t="s">
        <v>223</v>
      </c>
      <c r="T9" s="25" t="s">
        <v>223</v>
      </c>
      <c r="U9" s="25" t="s">
        <v>1086</v>
      </c>
      <c r="V9" s="25" t="s">
        <v>222</v>
      </c>
      <c r="W9" s="25" t="s">
        <v>1087</v>
      </c>
      <c r="X9" s="25" t="s">
        <v>1085</v>
      </c>
      <c r="Y9" s="25" t="s">
        <v>1109</v>
      </c>
      <c r="Z9" s="25" t="s">
        <v>1113</v>
      </c>
      <c r="AA9" s="25" t="s">
        <v>1081</v>
      </c>
      <c r="AB9" s="25" t="s">
        <v>1112</v>
      </c>
    </row>
    <row r="10" spans="1:29" s="25" customFormat="1" ht="17">
      <c r="A10" s="25" t="s">
        <v>1076</v>
      </c>
      <c r="B10" s="26" t="s">
        <v>95</v>
      </c>
      <c r="C10" s="25">
        <v>2013</v>
      </c>
      <c r="D10" s="25" t="s">
        <v>604</v>
      </c>
      <c r="E10" s="25" t="s">
        <v>198</v>
      </c>
      <c r="F10" s="25" t="s">
        <v>14</v>
      </c>
      <c r="G10" s="25" t="s">
        <v>537</v>
      </c>
      <c r="H10" s="25" t="s">
        <v>211</v>
      </c>
      <c r="I10" s="25" t="s">
        <v>212</v>
      </c>
      <c r="J10" s="25" t="s">
        <v>215</v>
      </c>
      <c r="K10" s="25" t="s">
        <v>223</v>
      </c>
      <c r="L10" s="25" t="s">
        <v>259</v>
      </c>
      <c r="M10" s="25" t="s">
        <v>229</v>
      </c>
      <c r="N10" s="25" t="s">
        <v>233</v>
      </c>
      <c r="O10" s="25" t="s">
        <v>246</v>
      </c>
      <c r="P10" s="25" t="s">
        <v>242</v>
      </c>
      <c r="Q10" s="25" t="s">
        <v>248</v>
      </c>
      <c r="R10" s="25" t="s">
        <v>542</v>
      </c>
      <c r="S10" s="25" t="s">
        <v>223</v>
      </c>
      <c r="T10" s="25" t="s">
        <v>223</v>
      </c>
      <c r="U10" s="25" t="s">
        <v>1083</v>
      </c>
      <c r="V10" s="25" t="s">
        <v>223</v>
      </c>
      <c r="W10" s="25" t="s">
        <v>1087</v>
      </c>
      <c r="X10" s="25" t="s">
        <v>1088</v>
      </c>
      <c r="Y10" s="25" t="s">
        <v>1109</v>
      </c>
      <c r="Z10" s="25" t="s">
        <v>1113</v>
      </c>
      <c r="AA10" s="25" t="s">
        <v>1081</v>
      </c>
      <c r="AB10" s="25" t="s">
        <v>1112</v>
      </c>
    </row>
    <row r="11" spans="1:29" s="25" customFormat="1" ht="17">
      <c r="A11" s="25" t="s">
        <v>1076</v>
      </c>
      <c r="B11" s="26" t="s">
        <v>170</v>
      </c>
      <c r="C11" s="25">
        <v>2013</v>
      </c>
      <c r="D11" s="25" t="s">
        <v>604</v>
      </c>
      <c r="E11" s="25" t="s">
        <v>198</v>
      </c>
      <c r="F11" s="25" t="s">
        <v>259</v>
      </c>
      <c r="G11" s="25" t="s">
        <v>537</v>
      </c>
      <c r="H11" s="25" t="s">
        <v>209</v>
      </c>
      <c r="I11" s="25" t="s">
        <v>225</v>
      </c>
      <c r="J11" s="25" t="s">
        <v>282</v>
      </c>
      <c r="K11" s="25" t="s">
        <v>222</v>
      </c>
      <c r="L11" s="25" t="s">
        <v>259</v>
      </c>
      <c r="M11" s="25" t="s">
        <v>229</v>
      </c>
      <c r="N11" s="25" t="s">
        <v>233</v>
      </c>
      <c r="O11" s="25" t="s">
        <v>235</v>
      </c>
      <c r="P11" s="25" t="s">
        <v>239</v>
      </c>
      <c r="Q11" s="25" t="s">
        <v>248</v>
      </c>
      <c r="R11" s="25" t="s">
        <v>250</v>
      </c>
      <c r="S11" s="25" t="s">
        <v>223</v>
      </c>
      <c r="T11" s="25" t="s">
        <v>223</v>
      </c>
      <c r="U11" s="25" t="s">
        <v>1086</v>
      </c>
      <c r="V11" s="25" t="s">
        <v>223</v>
      </c>
      <c r="W11" s="25" t="s">
        <v>1087</v>
      </c>
      <c r="X11" s="25" t="s">
        <v>1088</v>
      </c>
      <c r="Y11" s="25" t="s">
        <v>1109</v>
      </c>
      <c r="Z11" s="25" t="s">
        <v>1113</v>
      </c>
      <c r="AA11" s="25" t="s">
        <v>1092</v>
      </c>
      <c r="AB11" s="25" t="s">
        <v>1112</v>
      </c>
    </row>
    <row r="12" spans="1:29" s="25" customFormat="1" ht="17">
      <c r="A12" s="25" t="s">
        <v>1076</v>
      </c>
      <c r="B12" s="26" t="s">
        <v>39</v>
      </c>
      <c r="C12" s="25">
        <v>2013</v>
      </c>
      <c r="D12" s="25" t="s">
        <v>604</v>
      </c>
      <c r="E12" s="25" t="s">
        <v>70</v>
      </c>
      <c r="F12" s="25" t="s">
        <v>201</v>
      </c>
      <c r="G12" s="25" t="s">
        <v>537</v>
      </c>
      <c r="H12" s="25" t="s">
        <v>212</v>
      </c>
      <c r="I12" s="25" t="s">
        <v>212</v>
      </c>
      <c r="J12" s="25" t="s">
        <v>213</v>
      </c>
      <c r="K12" s="25" t="s">
        <v>223</v>
      </c>
      <c r="L12" s="25" t="s">
        <v>259</v>
      </c>
      <c r="M12" s="25" t="s">
        <v>1089</v>
      </c>
      <c r="N12" s="25" t="s">
        <v>232</v>
      </c>
      <c r="O12" s="25" t="s">
        <v>246</v>
      </c>
      <c r="P12" s="25" t="s">
        <v>242</v>
      </c>
      <c r="Q12" s="25" t="s">
        <v>248</v>
      </c>
      <c r="R12" s="25" t="s">
        <v>1090</v>
      </c>
      <c r="S12" s="25" t="s">
        <v>223</v>
      </c>
      <c r="T12" s="25" t="s">
        <v>223</v>
      </c>
      <c r="U12" s="25" t="s">
        <v>1091</v>
      </c>
      <c r="V12" s="25" t="s">
        <v>223</v>
      </c>
      <c r="W12" s="25" t="s">
        <v>1087</v>
      </c>
      <c r="X12" s="25" t="s">
        <v>1088</v>
      </c>
      <c r="Y12" s="25" t="s">
        <v>1109</v>
      </c>
      <c r="Z12" s="25" t="s">
        <v>1113</v>
      </c>
      <c r="AA12" s="25" t="s">
        <v>1081</v>
      </c>
      <c r="AB12" s="25" t="s">
        <v>1112</v>
      </c>
    </row>
    <row r="13" spans="1:29" s="25" customFormat="1" ht="17">
      <c r="A13" s="25" t="s">
        <v>1076</v>
      </c>
      <c r="B13" s="26" t="s">
        <v>181</v>
      </c>
      <c r="C13" s="25">
        <v>2013</v>
      </c>
      <c r="D13" s="25" t="s">
        <v>604</v>
      </c>
      <c r="E13" s="25" t="s">
        <v>70</v>
      </c>
      <c r="F13" s="25" t="s">
        <v>14</v>
      </c>
      <c r="G13" s="25" t="s">
        <v>537</v>
      </c>
      <c r="H13" s="25" t="s">
        <v>210</v>
      </c>
      <c r="I13" s="25" t="s">
        <v>1093</v>
      </c>
      <c r="J13" s="25" t="s">
        <v>213</v>
      </c>
      <c r="K13" s="25" t="s">
        <v>223</v>
      </c>
      <c r="L13" s="25" t="s">
        <v>216</v>
      </c>
      <c r="M13" s="25" t="s">
        <v>230</v>
      </c>
      <c r="N13" s="25" t="s">
        <v>232</v>
      </c>
      <c r="O13" s="25" t="s">
        <v>246</v>
      </c>
      <c r="P13" s="25" t="s">
        <v>223</v>
      </c>
      <c r="Q13" s="25" t="s">
        <v>1107</v>
      </c>
      <c r="R13" s="25" t="s">
        <v>542</v>
      </c>
      <c r="S13" s="25" t="s">
        <v>223</v>
      </c>
      <c r="T13" s="25" t="s">
        <v>223</v>
      </c>
      <c r="U13" s="25" t="s">
        <v>540</v>
      </c>
      <c r="V13" s="25" t="s">
        <v>222</v>
      </c>
      <c r="W13" s="25" t="s">
        <v>1094</v>
      </c>
      <c r="X13" s="25" t="s">
        <v>1085</v>
      </c>
      <c r="Y13" s="25" t="s">
        <v>1109</v>
      </c>
      <c r="Z13" s="25" t="s">
        <v>1113</v>
      </c>
      <c r="AA13" s="25" t="s">
        <v>1081</v>
      </c>
      <c r="AB13" s="25" t="s">
        <v>1112</v>
      </c>
    </row>
    <row r="14" spans="1:29" s="25" customFormat="1" ht="17">
      <c r="A14" s="25" t="s">
        <v>1076</v>
      </c>
      <c r="B14" s="26" t="s">
        <v>159</v>
      </c>
      <c r="C14" s="25">
        <v>2013</v>
      </c>
      <c r="D14" s="25" t="s">
        <v>604</v>
      </c>
      <c r="E14" s="25" t="s">
        <v>70</v>
      </c>
      <c r="F14" s="25" t="s">
        <v>14</v>
      </c>
      <c r="G14" s="25" t="s">
        <v>537</v>
      </c>
      <c r="H14" s="25" t="s">
        <v>209</v>
      </c>
      <c r="I14" s="25" t="s">
        <v>225</v>
      </c>
      <c r="J14" s="25" t="s">
        <v>215</v>
      </c>
      <c r="K14" s="25" t="s">
        <v>223</v>
      </c>
      <c r="L14" s="25" t="s">
        <v>216</v>
      </c>
      <c r="M14" s="25" t="s">
        <v>230</v>
      </c>
      <c r="N14" s="25" t="s">
        <v>233</v>
      </c>
      <c r="O14" s="25" t="s">
        <v>246</v>
      </c>
      <c r="P14" s="25" t="s">
        <v>239</v>
      </c>
      <c r="Q14" s="25" t="s">
        <v>248</v>
      </c>
      <c r="R14" s="25" t="s">
        <v>1095</v>
      </c>
      <c r="S14" s="25" t="s">
        <v>223</v>
      </c>
      <c r="T14" s="25" t="s">
        <v>223</v>
      </c>
      <c r="U14" s="25" t="s">
        <v>1086</v>
      </c>
      <c r="V14" s="25" t="s">
        <v>223</v>
      </c>
      <c r="W14" s="25" t="s">
        <v>1096</v>
      </c>
      <c r="X14" s="25" t="s">
        <v>1097</v>
      </c>
      <c r="Y14" s="25" t="s">
        <v>1109</v>
      </c>
      <c r="Z14" s="25" t="s">
        <v>1110</v>
      </c>
      <c r="AA14" s="25" t="s">
        <v>1081</v>
      </c>
      <c r="AB14" s="25" t="s">
        <v>1114</v>
      </c>
    </row>
    <row r="15" spans="1:29" s="25" customFormat="1" ht="17">
      <c r="A15" s="25" t="s">
        <v>1076</v>
      </c>
      <c r="B15" s="26" t="s">
        <v>161</v>
      </c>
      <c r="C15" s="25">
        <v>2013</v>
      </c>
      <c r="D15" s="25" t="s">
        <v>604</v>
      </c>
      <c r="E15" s="25" t="s">
        <v>70</v>
      </c>
      <c r="F15" s="25" t="s">
        <v>202</v>
      </c>
      <c r="G15" s="25" t="s">
        <v>537</v>
      </c>
      <c r="H15" s="25" t="s">
        <v>210</v>
      </c>
      <c r="I15" s="25" t="s">
        <v>227</v>
      </c>
      <c r="J15" s="25" t="s">
        <v>214</v>
      </c>
      <c r="K15" s="25" t="s">
        <v>223</v>
      </c>
      <c r="L15" s="25" t="s">
        <v>259</v>
      </c>
      <c r="M15" s="25" t="s">
        <v>230</v>
      </c>
      <c r="N15" s="25" t="s">
        <v>233</v>
      </c>
      <c r="O15" s="25" t="s">
        <v>246</v>
      </c>
      <c r="P15" s="25" t="s">
        <v>241</v>
      </c>
      <c r="Q15" s="25" t="s">
        <v>248</v>
      </c>
      <c r="R15" s="25" t="s">
        <v>542</v>
      </c>
      <c r="S15" s="25" t="s">
        <v>256</v>
      </c>
      <c r="T15" s="25" t="s">
        <v>223</v>
      </c>
      <c r="U15" s="25" t="s">
        <v>1083</v>
      </c>
      <c r="V15" s="25" t="s">
        <v>222</v>
      </c>
      <c r="W15" s="27" t="s">
        <v>1098</v>
      </c>
      <c r="X15" s="25" t="s">
        <v>1085</v>
      </c>
      <c r="Y15" s="25" t="s">
        <v>1109</v>
      </c>
      <c r="Z15" s="25" t="s">
        <v>1110</v>
      </c>
      <c r="AA15" s="25" t="s">
        <v>1081</v>
      </c>
      <c r="AB15" s="25" t="s">
        <v>1112</v>
      </c>
    </row>
    <row r="16" spans="1:29" s="25" customFormat="1" ht="17">
      <c r="A16" s="25" t="s">
        <v>1076</v>
      </c>
      <c r="B16" s="26" t="s">
        <v>158</v>
      </c>
      <c r="C16" s="25">
        <v>2013</v>
      </c>
      <c r="D16" s="25" t="s">
        <v>604</v>
      </c>
      <c r="E16" s="25" t="s">
        <v>71</v>
      </c>
      <c r="F16" s="25" t="s">
        <v>202</v>
      </c>
      <c r="G16" s="25" t="s">
        <v>537</v>
      </c>
      <c r="H16" s="25" t="s">
        <v>211</v>
      </c>
      <c r="I16" s="25" t="s">
        <v>212</v>
      </c>
      <c r="J16" s="25" t="s">
        <v>213</v>
      </c>
      <c r="K16" s="25" t="s">
        <v>223</v>
      </c>
      <c r="L16" s="25" t="s">
        <v>218</v>
      </c>
      <c r="M16" s="25" t="s">
        <v>229</v>
      </c>
      <c r="N16" s="25" t="s">
        <v>233</v>
      </c>
      <c r="O16" s="25" t="s">
        <v>1099</v>
      </c>
      <c r="P16" s="25" t="s">
        <v>1082</v>
      </c>
      <c r="Q16" s="25" t="s">
        <v>248</v>
      </c>
      <c r="R16" s="25" t="s">
        <v>254</v>
      </c>
      <c r="S16" s="25" t="s">
        <v>223</v>
      </c>
      <c r="T16" s="25" t="s">
        <v>223</v>
      </c>
      <c r="U16" s="25" t="s">
        <v>1083</v>
      </c>
      <c r="V16" s="25" t="s">
        <v>223</v>
      </c>
      <c r="W16" s="27" t="s">
        <v>1087</v>
      </c>
      <c r="X16" s="25" t="s">
        <v>1085</v>
      </c>
      <c r="Y16" s="25" t="s">
        <v>1109</v>
      </c>
      <c r="Z16" s="25" t="s">
        <v>1110</v>
      </c>
      <c r="AA16" s="25" t="s">
        <v>1081</v>
      </c>
      <c r="AB16" s="25" t="s">
        <v>1112</v>
      </c>
    </row>
    <row r="17" spans="1:31" s="25" customFormat="1" ht="17">
      <c r="A17" s="25" t="s">
        <v>1076</v>
      </c>
      <c r="B17" s="26" t="s">
        <v>46</v>
      </c>
      <c r="C17" s="25">
        <v>2013</v>
      </c>
      <c r="D17" s="25" t="s">
        <v>604</v>
      </c>
      <c r="E17" s="25" t="s">
        <v>70</v>
      </c>
      <c r="F17" s="25" t="s">
        <v>14</v>
      </c>
      <c r="G17" s="25" t="s">
        <v>1100</v>
      </c>
      <c r="H17" s="25" t="s">
        <v>210</v>
      </c>
      <c r="I17" s="25" t="s">
        <v>225</v>
      </c>
      <c r="J17" s="25" t="s">
        <v>213</v>
      </c>
      <c r="K17" s="25" t="s">
        <v>223</v>
      </c>
      <c r="L17" s="25" t="s">
        <v>259</v>
      </c>
      <c r="M17" s="25" t="s">
        <v>229</v>
      </c>
      <c r="N17" s="25" t="s">
        <v>233</v>
      </c>
      <c r="O17" s="25" t="s">
        <v>1082</v>
      </c>
      <c r="P17" s="25" t="s">
        <v>1082</v>
      </c>
      <c r="Q17" s="25" t="s">
        <v>248</v>
      </c>
      <c r="R17" s="25" t="s">
        <v>1086</v>
      </c>
      <c r="S17" s="25" t="s">
        <v>223</v>
      </c>
      <c r="T17" s="25" t="s">
        <v>1101</v>
      </c>
      <c r="U17" s="25" t="s">
        <v>1083</v>
      </c>
      <c r="V17" s="25" t="s">
        <v>223</v>
      </c>
      <c r="W17" s="27" t="s">
        <v>1087</v>
      </c>
      <c r="X17" s="25" t="s">
        <v>1085</v>
      </c>
      <c r="Y17" s="25" t="s">
        <v>1109</v>
      </c>
      <c r="Z17" s="25" t="s">
        <v>1110</v>
      </c>
      <c r="AA17" s="25" t="s">
        <v>1092</v>
      </c>
      <c r="AB17" s="25" t="s">
        <v>1112</v>
      </c>
    </row>
    <row r="18" spans="1:31" s="25" customFormat="1" ht="17">
      <c r="A18" s="25" t="s">
        <v>1076</v>
      </c>
      <c r="B18" s="26" t="s">
        <v>121</v>
      </c>
      <c r="C18" s="25">
        <v>2013</v>
      </c>
      <c r="D18" s="25" t="s">
        <v>604</v>
      </c>
      <c r="E18" s="25" t="s">
        <v>198</v>
      </c>
      <c r="F18" s="25" t="s">
        <v>201</v>
      </c>
      <c r="G18" s="25" t="s">
        <v>537</v>
      </c>
      <c r="H18" s="25" t="s">
        <v>210</v>
      </c>
      <c r="I18" s="25" t="s">
        <v>212</v>
      </c>
      <c r="J18" s="25" t="s">
        <v>215</v>
      </c>
      <c r="K18" s="25" t="s">
        <v>223</v>
      </c>
      <c r="L18" s="25" t="s">
        <v>259</v>
      </c>
      <c r="M18" s="25" t="s">
        <v>230</v>
      </c>
      <c r="N18" s="25" t="s">
        <v>233</v>
      </c>
      <c r="O18" s="25" t="s">
        <v>246</v>
      </c>
      <c r="P18" s="25" t="s">
        <v>239</v>
      </c>
      <c r="Q18" s="25" t="s">
        <v>248</v>
      </c>
      <c r="R18" s="25" t="s">
        <v>251</v>
      </c>
      <c r="S18" s="25" t="s">
        <v>223</v>
      </c>
      <c r="T18" s="25" t="s">
        <v>223</v>
      </c>
      <c r="U18" s="25" t="s">
        <v>1115</v>
      </c>
      <c r="W18" s="27" t="s">
        <v>1087</v>
      </c>
      <c r="X18" s="25" t="s">
        <v>1102</v>
      </c>
      <c r="Y18" s="25" t="s">
        <v>1116</v>
      </c>
      <c r="Z18" s="25" t="s">
        <v>1117</v>
      </c>
      <c r="AA18" s="25" t="s">
        <v>1081</v>
      </c>
      <c r="AB18" s="25" t="s">
        <v>1112</v>
      </c>
    </row>
    <row r="19" spans="1:31" s="25" customFormat="1" ht="17">
      <c r="A19" s="25" t="s">
        <v>1076</v>
      </c>
      <c r="B19" s="26" t="s">
        <v>83</v>
      </c>
      <c r="C19" s="25">
        <v>2013</v>
      </c>
      <c r="D19" s="25" t="s">
        <v>604</v>
      </c>
      <c r="E19" s="25" t="s">
        <v>70</v>
      </c>
      <c r="F19" s="25" t="s">
        <v>14</v>
      </c>
      <c r="G19" s="25" t="s">
        <v>537</v>
      </c>
      <c r="H19" s="25" t="s">
        <v>1103</v>
      </c>
      <c r="I19" s="25" t="s">
        <v>212</v>
      </c>
      <c r="J19" s="25" t="s">
        <v>213</v>
      </c>
      <c r="K19" s="25" t="s">
        <v>223</v>
      </c>
      <c r="L19" s="25" t="s">
        <v>216</v>
      </c>
      <c r="M19" s="25" t="s">
        <v>229</v>
      </c>
      <c r="N19" s="25" t="s">
        <v>233</v>
      </c>
      <c r="O19" s="25" t="s">
        <v>1082</v>
      </c>
      <c r="P19" s="25" t="s">
        <v>1082</v>
      </c>
      <c r="Q19" s="25" t="s">
        <v>248</v>
      </c>
      <c r="R19" s="25" t="s">
        <v>542</v>
      </c>
      <c r="S19" s="25" t="s">
        <v>223</v>
      </c>
      <c r="T19" s="25" t="s">
        <v>223</v>
      </c>
      <c r="U19" s="25" t="s">
        <v>1083</v>
      </c>
      <c r="V19" s="25" t="s">
        <v>222</v>
      </c>
      <c r="W19" s="27" t="s">
        <v>1087</v>
      </c>
      <c r="X19" s="25" t="s">
        <v>1085</v>
      </c>
      <c r="Y19" s="25" t="s">
        <v>1109</v>
      </c>
      <c r="Z19" s="25" t="s">
        <v>1110</v>
      </c>
      <c r="AA19" s="25" t="s">
        <v>1118</v>
      </c>
      <c r="AB19" s="25" t="s">
        <v>1112</v>
      </c>
    </row>
    <row r="20" spans="1:31" s="25" customFormat="1" ht="17">
      <c r="A20" s="25" t="s">
        <v>1076</v>
      </c>
      <c r="B20" s="26" t="s">
        <v>105</v>
      </c>
      <c r="C20" s="25">
        <v>2013</v>
      </c>
      <c r="D20" s="25" t="s">
        <v>604</v>
      </c>
      <c r="E20" s="25" t="s">
        <v>198</v>
      </c>
      <c r="F20" s="25" t="s">
        <v>201</v>
      </c>
      <c r="G20" s="25" t="s">
        <v>537</v>
      </c>
      <c r="H20" s="25" t="s">
        <v>209</v>
      </c>
      <c r="I20" s="25" t="s">
        <v>226</v>
      </c>
      <c r="J20" s="25" t="s">
        <v>215</v>
      </c>
      <c r="K20" s="25" t="s">
        <v>222</v>
      </c>
      <c r="L20" s="25" t="s">
        <v>217</v>
      </c>
      <c r="M20" s="25" t="s">
        <v>230</v>
      </c>
      <c r="N20" s="25" t="s">
        <v>233</v>
      </c>
      <c r="O20" s="25" t="s">
        <v>246</v>
      </c>
      <c r="P20" s="25" t="s">
        <v>242</v>
      </c>
      <c r="Q20" s="25" t="s">
        <v>248</v>
      </c>
      <c r="R20" s="25" t="s">
        <v>253</v>
      </c>
      <c r="S20" s="25" t="s">
        <v>256</v>
      </c>
      <c r="T20" s="25" t="s">
        <v>223</v>
      </c>
      <c r="U20" s="25" t="s">
        <v>1078</v>
      </c>
      <c r="V20" s="25" t="s">
        <v>222</v>
      </c>
      <c r="W20" s="27" t="s">
        <v>1094</v>
      </c>
      <c r="X20" s="25" t="s">
        <v>1119</v>
      </c>
      <c r="Y20" s="25" t="s">
        <v>1109</v>
      </c>
      <c r="Z20" s="25" t="s">
        <v>1110</v>
      </c>
      <c r="AA20" s="25" t="s">
        <v>1120</v>
      </c>
      <c r="AB20" s="25" t="s">
        <v>1112</v>
      </c>
      <c r="AE20" s="28"/>
    </row>
    <row r="21" spans="1:31" s="25" customFormat="1" ht="17">
      <c r="A21" s="25" t="s">
        <v>1076</v>
      </c>
      <c r="B21" s="26" t="s">
        <v>187</v>
      </c>
      <c r="C21" s="25">
        <v>2013</v>
      </c>
      <c r="D21" s="25" t="s">
        <v>604</v>
      </c>
      <c r="E21" s="25" t="s">
        <v>70</v>
      </c>
      <c r="F21" s="25" t="s">
        <v>202</v>
      </c>
      <c r="G21" s="25" t="s">
        <v>537</v>
      </c>
      <c r="H21" s="25" t="s">
        <v>210</v>
      </c>
      <c r="I21" s="25" t="s">
        <v>225</v>
      </c>
      <c r="J21" s="25" t="s">
        <v>282</v>
      </c>
      <c r="K21" s="25" t="s">
        <v>223</v>
      </c>
      <c r="L21" s="25" t="s">
        <v>218</v>
      </c>
      <c r="M21" s="25" t="s">
        <v>229</v>
      </c>
      <c r="N21" s="25" t="s">
        <v>233</v>
      </c>
      <c r="O21" s="25" t="s">
        <v>1099</v>
      </c>
      <c r="P21" s="25" t="s">
        <v>1082</v>
      </c>
      <c r="Q21" s="25" t="s">
        <v>248</v>
      </c>
      <c r="R21" s="25" t="s">
        <v>254</v>
      </c>
      <c r="S21" s="25" t="s">
        <v>223</v>
      </c>
      <c r="T21" s="25" t="s">
        <v>223</v>
      </c>
      <c r="U21" s="25" t="s">
        <v>1121</v>
      </c>
      <c r="V21" s="25" t="s">
        <v>222</v>
      </c>
      <c r="W21" s="27" t="s">
        <v>1087</v>
      </c>
      <c r="X21" s="25" t="s">
        <v>1085</v>
      </c>
      <c r="Y21" s="25" t="s">
        <v>1109</v>
      </c>
      <c r="Z21" s="25" t="s">
        <v>1110</v>
      </c>
      <c r="AA21" s="25" t="s">
        <v>1081</v>
      </c>
      <c r="AB21" s="25" t="s">
        <v>1112</v>
      </c>
    </row>
    <row r="22" spans="1:31" s="25" customFormat="1" ht="17">
      <c r="A22" s="25" t="s">
        <v>1076</v>
      </c>
      <c r="B22" s="26" t="s">
        <v>65</v>
      </c>
      <c r="C22" s="25">
        <v>2013</v>
      </c>
      <c r="D22" s="25" t="s">
        <v>604</v>
      </c>
      <c r="E22" s="25" t="s">
        <v>198</v>
      </c>
      <c r="F22" s="25" t="s">
        <v>14</v>
      </c>
      <c r="G22" s="25" t="s">
        <v>537</v>
      </c>
      <c r="H22" s="25" t="s">
        <v>209</v>
      </c>
      <c r="I22" s="25" t="s">
        <v>225</v>
      </c>
      <c r="J22" s="25" t="s">
        <v>215</v>
      </c>
      <c r="K22" s="25" t="s">
        <v>222</v>
      </c>
      <c r="L22" s="25" t="s">
        <v>259</v>
      </c>
      <c r="M22" s="25" t="s">
        <v>229</v>
      </c>
      <c r="N22" s="25" t="s">
        <v>233</v>
      </c>
      <c r="O22" s="25" t="s">
        <v>246</v>
      </c>
      <c r="P22" s="25" t="s">
        <v>239</v>
      </c>
      <c r="Q22" s="25" t="s">
        <v>248</v>
      </c>
      <c r="R22" s="25" t="s">
        <v>1104</v>
      </c>
      <c r="S22" s="25" t="s">
        <v>223</v>
      </c>
      <c r="T22" s="25" t="s">
        <v>223</v>
      </c>
      <c r="U22" s="25" t="s">
        <v>1105</v>
      </c>
      <c r="V22" s="25" t="s">
        <v>222</v>
      </c>
      <c r="W22" s="27" t="s">
        <v>1087</v>
      </c>
      <c r="X22" s="25" t="s">
        <v>1106</v>
      </c>
      <c r="Y22" s="25" t="s">
        <v>1109</v>
      </c>
      <c r="Z22" s="25" t="s">
        <v>1110</v>
      </c>
      <c r="AA22" s="25" t="s">
        <v>1081</v>
      </c>
      <c r="AB22" s="25" t="s">
        <v>1112</v>
      </c>
    </row>
    <row r="23" spans="1:31" s="25" customFormat="1" ht="17">
      <c r="A23" s="25" t="s">
        <v>1076</v>
      </c>
      <c r="B23" s="26" t="s">
        <v>185</v>
      </c>
      <c r="C23" s="25">
        <v>2013</v>
      </c>
      <c r="D23" s="25" t="s">
        <v>604</v>
      </c>
      <c r="E23" s="25" t="s">
        <v>198</v>
      </c>
      <c r="F23" s="25" t="s">
        <v>14</v>
      </c>
      <c r="G23" s="25" t="s">
        <v>537</v>
      </c>
      <c r="H23" s="25" t="s">
        <v>209</v>
      </c>
      <c r="I23" s="25" t="s">
        <v>225</v>
      </c>
      <c r="J23" s="25" t="s">
        <v>215</v>
      </c>
      <c r="K23" s="25" t="s">
        <v>223</v>
      </c>
      <c r="L23" s="25" t="s">
        <v>219</v>
      </c>
      <c r="M23" s="25" t="s">
        <v>230</v>
      </c>
      <c r="N23" s="25" t="s">
        <v>233</v>
      </c>
      <c r="O23" s="25" t="s">
        <v>246</v>
      </c>
      <c r="P23" s="25" t="s">
        <v>239</v>
      </c>
      <c r="Q23" s="25" t="s">
        <v>248</v>
      </c>
      <c r="R23" s="25" t="s">
        <v>541</v>
      </c>
      <c r="S23" s="25" t="s">
        <v>223</v>
      </c>
      <c r="T23" s="25" t="s">
        <v>223</v>
      </c>
      <c r="U23" s="25" t="s">
        <v>1086</v>
      </c>
      <c r="V23" s="25" t="s">
        <v>223</v>
      </c>
      <c r="W23" s="27" t="s">
        <v>1087</v>
      </c>
      <c r="X23" s="25" t="s">
        <v>1085</v>
      </c>
      <c r="Y23" s="25" t="s">
        <v>1109</v>
      </c>
      <c r="Z23" s="25" t="s">
        <v>1110</v>
      </c>
      <c r="AA23" s="25" t="s">
        <v>1081</v>
      </c>
      <c r="AB23" s="25" t="s">
        <v>1112</v>
      </c>
    </row>
    <row r="24" spans="1:31" s="25" customFormat="1" ht="17">
      <c r="A24" s="25" t="s">
        <v>1076</v>
      </c>
      <c r="B24" s="26" t="s">
        <v>148</v>
      </c>
      <c r="C24" s="25">
        <v>2013</v>
      </c>
      <c r="D24" s="25" t="s">
        <v>604</v>
      </c>
      <c r="E24" s="25" t="s">
        <v>198</v>
      </c>
      <c r="F24" s="25" t="s">
        <v>14</v>
      </c>
      <c r="G24" s="25" t="s">
        <v>537</v>
      </c>
      <c r="H24" s="25" t="s">
        <v>210</v>
      </c>
      <c r="I24" s="25" t="s">
        <v>212</v>
      </c>
      <c r="J24" s="25" t="s">
        <v>214</v>
      </c>
      <c r="K24" s="25" t="s">
        <v>223</v>
      </c>
      <c r="L24" s="25" t="s">
        <v>219</v>
      </c>
      <c r="M24" s="25" t="s">
        <v>230</v>
      </c>
      <c r="N24" s="25" t="s">
        <v>232</v>
      </c>
      <c r="O24" s="25" t="s">
        <v>246</v>
      </c>
      <c r="P24" s="25" t="s">
        <v>223</v>
      </c>
      <c r="Q24" s="25" t="s">
        <v>1107</v>
      </c>
      <c r="R24" s="25" t="s">
        <v>253</v>
      </c>
      <c r="S24" s="25" t="s">
        <v>256</v>
      </c>
      <c r="T24" s="25" t="s">
        <v>223</v>
      </c>
      <c r="U24" s="25" t="s">
        <v>540</v>
      </c>
      <c r="V24" s="25" t="s">
        <v>222</v>
      </c>
      <c r="W24" s="27" t="s">
        <v>1087</v>
      </c>
      <c r="X24" s="25" t="s">
        <v>1085</v>
      </c>
      <c r="Y24" s="25" t="s">
        <v>1109</v>
      </c>
      <c r="Z24" s="25" t="s">
        <v>1110</v>
      </c>
      <c r="AA24" s="25" t="s">
        <v>1081</v>
      </c>
      <c r="AB24" s="25" t="s">
        <v>1112</v>
      </c>
    </row>
    <row r="25" spans="1:31" ht="17">
      <c r="B25" s="1"/>
    </row>
    <row r="26" spans="1:31" s="25" customFormat="1" ht="17">
      <c r="A26" s="25" t="s">
        <v>1076</v>
      </c>
      <c r="B26" s="26" t="s">
        <v>305</v>
      </c>
      <c r="C26" s="25">
        <v>2014</v>
      </c>
      <c r="D26" s="25" t="s">
        <v>604</v>
      </c>
      <c r="E26" s="25" t="s">
        <v>198</v>
      </c>
      <c r="F26" s="25" t="s">
        <v>201</v>
      </c>
      <c r="G26" s="25" t="s">
        <v>262</v>
      </c>
      <c r="H26" s="25" t="s">
        <v>211</v>
      </c>
      <c r="I26" s="25" t="s">
        <v>225</v>
      </c>
      <c r="J26" s="25" t="s">
        <v>213</v>
      </c>
      <c r="K26" s="25" t="s">
        <v>223</v>
      </c>
      <c r="L26" s="25" t="s">
        <v>217</v>
      </c>
      <c r="M26" s="25" t="s">
        <v>230</v>
      </c>
      <c r="N26" s="25" t="s">
        <v>233</v>
      </c>
      <c r="O26" s="25" t="s">
        <v>235</v>
      </c>
      <c r="P26" s="25" t="s">
        <v>223</v>
      </c>
      <c r="Q26" s="25" t="s">
        <v>248</v>
      </c>
      <c r="R26" s="25" t="s">
        <v>254</v>
      </c>
      <c r="S26" s="25" t="s">
        <v>223</v>
      </c>
      <c r="T26" s="25" t="s">
        <v>223</v>
      </c>
      <c r="U26" s="25" t="s">
        <v>1091</v>
      </c>
      <c r="V26" s="25" t="s">
        <v>222</v>
      </c>
      <c r="W26" s="27" t="s">
        <v>1087</v>
      </c>
      <c r="X26" s="25" t="s">
        <v>1108</v>
      </c>
      <c r="Y26" s="25" t="s">
        <v>1109</v>
      </c>
      <c r="Z26" s="25" t="s">
        <v>1110</v>
      </c>
      <c r="AA26" s="25" t="s">
        <v>1111</v>
      </c>
    </row>
    <row r="27" spans="1:31" s="25" customFormat="1" ht="17">
      <c r="A27" s="25" t="s">
        <v>1076</v>
      </c>
      <c r="B27" s="26" t="s">
        <v>132</v>
      </c>
      <c r="C27" s="25">
        <v>2014</v>
      </c>
      <c r="D27" s="25" t="s">
        <v>604</v>
      </c>
      <c r="E27" s="25" t="s">
        <v>199</v>
      </c>
      <c r="F27" s="25" t="s">
        <v>201</v>
      </c>
      <c r="G27" s="25" t="s">
        <v>537</v>
      </c>
      <c r="H27" s="25" t="s">
        <v>211</v>
      </c>
      <c r="I27" s="25" t="s">
        <v>212</v>
      </c>
      <c r="J27" s="25" t="s">
        <v>213</v>
      </c>
      <c r="K27" s="25" t="s">
        <v>223</v>
      </c>
      <c r="L27" s="25" t="s">
        <v>259</v>
      </c>
      <c r="M27" s="25" t="s">
        <v>229</v>
      </c>
      <c r="N27" s="25" t="s">
        <v>232</v>
      </c>
      <c r="O27" s="25" t="s">
        <v>246</v>
      </c>
      <c r="P27" s="25" t="s">
        <v>223</v>
      </c>
      <c r="Q27" s="25" t="s">
        <v>223</v>
      </c>
      <c r="R27" s="25" t="s">
        <v>1122</v>
      </c>
      <c r="S27" s="25" t="s">
        <v>223</v>
      </c>
      <c r="T27" s="25" t="s">
        <v>223</v>
      </c>
      <c r="U27" s="25" t="s">
        <v>1091</v>
      </c>
      <c r="V27" s="25" t="s">
        <v>222</v>
      </c>
      <c r="W27" s="27" t="s">
        <v>1087</v>
      </c>
      <c r="X27" s="25" t="s">
        <v>1108</v>
      </c>
      <c r="Y27" s="25" t="s">
        <v>1109</v>
      </c>
      <c r="Z27" s="25" t="s">
        <v>1110</v>
      </c>
      <c r="AA27" s="25" t="s">
        <v>1120</v>
      </c>
      <c r="AB27" s="25" t="s">
        <v>1112</v>
      </c>
    </row>
    <row r="28" spans="1:31" s="25" customFormat="1" ht="17">
      <c r="A28" s="25" t="s">
        <v>1076</v>
      </c>
      <c r="B28" s="26" t="s">
        <v>120</v>
      </c>
      <c r="C28" s="25">
        <v>2014</v>
      </c>
      <c r="D28" s="25" t="s">
        <v>604</v>
      </c>
      <c r="E28" s="25" t="s">
        <v>70</v>
      </c>
      <c r="F28" s="25" t="s">
        <v>201</v>
      </c>
      <c r="G28" s="25" t="s">
        <v>262</v>
      </c>
      <c r="H28" s="25" t="s">
        <v>209</v>
      </c>
      <c r="I28" s="25" t="s">
        <v>212</v>
      </c>
      <c r="J28" s="25" t="s">
        <v>282</v>
      </c>
      <c r="K28" s="25" t="s">
        <v>223</v>
      </c>
      <c r="L28" s="25" t="s">
        <v>259</v>
      </c>
      <c r="M28" s="25" t="s">
        <v>229</v>
      </c>
      <c r="N28" s="25" t="s">
        <v>233</v>
      </c>
      <c r="O28" s="25" t="s">
        <v>235</v>
      </c>
      <c r="P28" s="25" t="s">
        <v>239</v>
      </c>
      <c r="Q28" s="25" t="s">
        <v>248</v>
      </c>
      <c r="R28" s="25" t="s">
        <v>251</v>
      </c>
      <c r="S28" s="25" t="s">
        <v>223</v>
      </c>
      <c r="T28" s="25" t="s">
        <v>223</v>
      </c>
      <c r="U28" s="25" t="s">
        <v>1091</v>
      </c>
      <c r="V28" s="25" t="s">
        <v>223</v>
      </c>
      <c r="W28" s="27" t="s">
        <v>1087</v>
      </c>
      <c r="X28" s="25" t="s">
        <v>1088</v>
      </c>
      <c r="Y28" s="25" t="s">
        <v>1109</v>
      </c>
      <c r="Z28" s="25" t="s">
        <v>1110</v>
      </c>
      <c r="AA28" s="25" t="s">
        <v>1120</v>
      </c>
      <c r="AB28" s="25" t="s">
        <v>1112</v>
      </c>
    </row>
    <row r="29" spans="1:31" s="25" customFormat="1" ht="17">
      <c r="A29" s="25" t="s">
        <v>1076</v>
      </c>
      <c r="B29" s="26" t="s">
        <v>322</v>
      </c>
      <c r="C29" s="25">
        <v>2014</v>
      </c>
      <c r="D29" s="25" t="s">
        <v>604</v>
      </c>
      <c r="E29" s="25" t="s">
        <v>70</v>
      </c>
      <c r="F29" s="25" t="s">
        <v>201</v>
      </c>
      <c r="G29" s="25" t="s">
        <v>537</v>
      </c>
      <c r="H29" s="25" t="s">
        <v>209</v>
      </c>
      <c r="I29" s="25" t="s">
        <v>225</v>
      </c>
      <c r="J29" s="25" t="s">
        <v>282</v>
      </c>
      <c r="K29" s="25" t="s">
        <v>223</v>
      </c>
      <c r="L29" s="25" t="s">
        <v>259</v>
      </c>
      <c r="M29" s="25" t="s">
        <v>230</v>
      </c>
      <c r="N29" s="25" t="s">
        <v>233</v>
      </c>
      <c r="O29" s="25" t="s">
        <v>246</v>
      </c>
      <c r="P29" s="25" t="s">
        <v>242</v>
      </c>
      <c r="Q29" s="25" t="s">
        <v>248</v>
      </c>
      <c r="R29" s="25" t="s">
        <v>1122</v>
      </c>
      <c r="S29" s="25" t="s">
        <v>223</v>
      </c>
      <c r="T29" s="25" t="s">
        <v>223</v>
      </c>
      <c r="U29" s="25" t="s">
        <v>1091</v>
      </c>
      <c r="V29" s="25" t="s">
        <v>223</v>
      </c>
      <c r="W29" s="27" t="s">
        <v>1087</v>
      </c>
      <c r="X29" s="25" t="s">
        <v>1088</v>
      </c>
      <c r="Y29" s="25" t="s">
        <v>1109</v>
      </c>
      <c r="Z29" s="25" t="s">
        <v>1110</v>
      </c>
      <c r="AA29" s="25" t="s">
        <v>1120</v>
      </c>
      <c r="AB29" s="25" t="s">
        <v>1112</v>
      </c>
    </row>
    <row r="30" spans="1:31" s="25" customFormat="1" ht="17">
      <c r="A30" s="25" t="s">
        <v>1076</v>
      </c>
      <c r="B30" s="26" t="s">
        <v>333</v>
      </c>
      <c r="C30" s="25">
        <v>2014</v>
      </c>
      <c r="D30" s="25" t="s">
        <v>604</v>
      </c>
      <c r="E30" s="25" t="s">
        <v>70</v>
      </c>
      <c r="F30" s="25" t="s">
        <v>202</v>
      </c>
      <c r="G30" s="25" t="s">
        <v>537</v>
      </c>
      <c r="H30" s="25" t="s">
        <v>210</v>
      </c>
      <c r="I30" s="25" t="s">
        <v>212</v>
      </c>
      <c r="J30" s="25" t="s">
        <v>282</v>
      </c>
      <c r="K30" s="25" t="s">
        <v>223</v>
      </c>
      <c r="L30" s="25" t="s">
        <v>218</v>
      </c>
      <c r="M30" s="25" t="s">
        <v>229</v>
      </c>
      <c r="N30" s="25" t="s">
        <v>233</v>
      </c>
      <c r="O30" s="25" t="s">
        <v>246</v>
      </c>
      <c r="P30" s="25" t="s">
        <v>1082</v>
      </c>
      <c r="Q30" s="25" t="s">
        <v>248</v>
      </c>
      <c r="R30" s="25" t="s">
        <v>251</v>
      </c>
      <c r="S30" s="25" t="s">
        <v>223</v>
      </c>
      <c r="T30" s="25" t="s">
        <v>223</v>
      </c>
      <c r="U30" s="25" t="s">
        <v>1123</v>
      </c>
      <c r="V30" s="25" t="s">
        <v>223</v>
      </c>
      <c r="W30" s="27" t="s">
        <v>1087</v>
      </c>
      <c r="X30" s="25" t="s">
        <v>1085</v>
      </c>
      <c r="Y30" s="25" t="s">
        <v>1109</v>
      </c>
      <c r="Z30" s="25" t="s">
        <v>1110</v>
      </c>
      <c r="AA30" s="25" t="s">
        <v>1124</v>
      </c>
      <c r="AB30" s="25" t="s">
        <v>1112</v>
      </c>
    </row>
    <row r="31" spans="1:31" s="25" customFormat="1" ht="17">
      <c r="A31" s="25" t="s">
        <v>1076</v>
      </c>
      <c r="B31" s="26" t="s">
        <v>320</v>
      </c>
      <c r="C31" s="25">
        <v>2014</v>
      </c>
      <c r="D31" s="25" t="s">
        <v>604</v>
      </c>
      <c r="E31" s="25" t="s">
        <v>198</v>
      </c>
      <c r="F31" s="25" t="s">
        <v>14</v>
      </c>
      <c r="G31" s="25" t="s">
        <v>261</v>
      </c>
      <c r="H31" s="25" t="s">
        <v>209</v>
      </c>
      <c r="I31" s="25" t="s">
        <v>212</v>
      </c>
      <c r="J31" s="25" t="s">
        <v>282</v>
      </c>
      <c r="K31" s="25" t="s">
        <v>223</v>
      </c>
      <c r="L31" s="25" t="s">
        <v>216</v>
      </c>
      <c r="M31" s="25" t="s">
        <v>229</v>
      </c>
      <c r="N31" s="25" t="s">
        <v>233</v>
      </c>
      <c r="O31" s="25" t="s">
        <v>1125</v>
      </c>
      <c r="P31" s="25" t="s">
        <v>1082</v>
      </c>
      <c r="Q31" s="25" t="s">
        <v>248</v>
      </c>
      <c r="R31" s="25" t="s">
        <v>1126</v>
      </c>
      <c r="S31" s="25" t="s">
        <v>223</v>
      </c>
      <c r="T31" s="25" t="s">
        <v>223</v>
      </c>
      <c r="U31" s="25" t="s">
        <v>1126</v>
      </c>
      <c r="V31" s="25" t="s">
        <v>222</v>
      </c>
      <c r="W31" s="27" t="s">
        <v>1087</v>
      </c>
      <c r="X31" s="25" t="s">
        <v>1085</v>
      </c>
      <c r="Y31" s="25" t="s">
        <v>1109</v>
      </c>
      <c r="Z31" s="25" t="s">
        <v>1110</v>
      </c>
      <c r="AA31" s="25" t="s">
        <v>1127</v>
      </c>
      <c r="AB31" s="25" t="s">
        <v>1112</v>
      </c>
    </row>
    <row r="32" spans="1:31" s="25" customFormat="1" ht="17">
      <c r="A32" s="25" t="s">
        <v>1076</v>
      </c>
      <c r="B32" s="26" t="s">
        <v>337</v>
      </c>
      <c r="C32" s="25">
        <v>2014</v>
      </c>
      <c r="D32" s="25" t="s">
        <v>604</v>
      </c>
      <c r="E32" s="25" t="s">
        <v>70</v>
      </c>
      <c r="F32" s="25" t="s">
        <v>14</v>
      </c>
      <c r="G32" s="25" t="s">
        <v>262</v>
      </c>
      <c r="H32" s="25" t="s">
        <v>209</v>
      </c>
      <c r="I32" s="25" t="s">
        <v>225</v>
      </c>
      <c r="J32" s="25" t="s">
        <v>215</v>
      </c>
      <c r="K32" s="25" t="s">
        <v>223</v>
      </c>
      <c r="L32" s="25" t="s">
        <v>259</v>
      </c>
      <c r="M32" s="25" t="s">
        <v>230</v>
      </c>
      <c r="N32" s="25" t="s">
        <v>233</v>
      </c>
      <c r="O32" s="25" t="s">
        <v>246</v>
      </c>
      <c r="P32" s="25" t="s">
        <v>242</v>
      </c>
      <c r="Q32" s="25" t="s">
        <v>248</v>
      </c>
      <c r="R32" s="25" t="s">
        <v>542</v>
      </c>
      <c r="S32" s="25" t="s">
        <v>256</v>
      </c>
      <c r="T32" s="25" t="s">
        <v>1128</v>
      </c>
      <c r="U32" s="25" t="s">
        <v>1083</v>
      </c>
      <c r="V32" s="25" t="s">
        <v>222</v>
      </c>
      <c r="W32" s="27" t="s">
        <v>1087</v>
      </c>
      <c r="X32" s="25" t="s">
        <v>1106</v>
      </c>
      <c r="Y32" s="25" t="s">
        <v>1109</v>
      </c>
      <c r="Z32" s="25" t="s">
        <v>1110</v>
      </c>
      <c r="AA32" s="25" t="s">
        <v>1081</v>
      </c>
      <c r="AB32" s="25" t="s">
        <v>1081</v>
      </c>
    </row>
    <row r="33" spans="1:31" s="25" customFormat="1" ht="17">
      <c r="A33" s="25" t="s">
        <v>1076</v>
      </c>
      <c r="B33" s="26" t="s">
        <v>303</v>
      </c>
      <c r="C33" s="25">
        <v>2014</v>
      </c>
      <c r="D33" s="25" t="s">
        <v>604</v>
      </c>
      <c r="E33" s="25" t="s">
        <v>198</v>
      </c>
      <c r="F33" s="25" t="s">
        <v>201</v>
      </c>
      <c r="G33" s="25" t="s">
        <v>262</v>
      </c>
      <c r="H33" s="25" t="s">
        <v>209</v>
      </c>
      <c r="I33" s="25" t="s">
        <v>225</v>
      </c>
      <c r="J33" s="25" t="s">
        <v>215</v>
      </c>
      <c r="K33" s="25" t="s">
        <v>222</v>
      </c>
      <c r="L33" s="25" t="s">
        <v>259</v>
      </c>
      <c r="M33" s="25" t="s">
        <v>229</v>
      </c>
      <c r="N33" s="25" t="s">
        <v>233</v>
      </c>
      <c r="O33" s="25" t="s">
        <v>235</v>
      </c>
      <c r="P33" s="25" t="s">
        <v>212</v>
      </c>
      <c r="Q33" s="25" t="s">
        <v>223</v>
      </c>
      <c r="R33" s="25" t="s">
        <v>251</v>
      </c>
      <c r="S33" s="25" t="s">
        <v>223</v>
      </c>
      <c r="T33" s="25" t="s">
        <v>287</v>
      </c>
      <c r="U33" s="25" t="s">
        <v>1083</v>
      </c>
      <c r="V33" s="25" t="s">
        <v>222</v>
      </c>
      <c r="W33" s="27" t="s">
        <v>1130</v>
      </c>
      <c r="X33" s="25" t="s">
        <v>1129</v>
      </c>
      <c r="Y33" s="25" t="s">
        <v>1109</v>
      </c>
      <c r="Z33" s="25" t="s">
        <v>1110</v>
      </c>
      <c r="AA33" s="25" t="s">
        <v>1120</v>
      </c>
      <c r="AB33" s="25" t="s">
        <v>1112</v>
      </c>
    </row>
    <row r="34" spans="1:31" s="25" customFormat="1" ht="17">
      <c r="A34" s="25" t="s">
        <v>1076</v>
      </c>
      <c r="B34" s="26" t="s">
        <v>80</v>
      </c>
      <c r="C34" s="25">
        <v>2014</v>
      </c>
      <c r="D34" s="25" t="s">
        <v>604</v>
      </c>
      <c r="E34" s="25" t="s">
        <v>199</v>
      </c>
      <c r="F34" s="25" t="s">
        <v>14</v>
      </c>
      <c r="G34" s="25" t="s">
        <v>206</v>
      </c>
      <c r="H34" s="25" t="s">
        <v>209</v>
      </c>
      <c r="I34" s="25" t="s">
        <v>212</v>
      </c>
      <c r="J34" s="25" t="s">
        <v>215</v>
      </c>
      <c r="K34" s="25" t="s">
        <v>223</v>
      </c>
      <c r="L34" s="25" t="s">
        <v>259</v>
      </c>
      <c r="M34" s="25" t="s">
        <v>230</v>
      </c>
      <c r="N34" s="25" t="s">
        <v>233</v>
      </c>
      <c r="O34" s="25" t="s">
        <v>235</v>
      </c>
      <c r="P34" s="25" t="s">
        <v>239</v>
      </c>
      <c r="Q34" s="25" t="s">
        <v>248</v>
      </c>
      <c r="R34" s="25" t="s">
        <v>251</v>
      </c>
      <c r="S34" s="25" t="s">
        <v>223</v>
      </c>
      <c r="T34" s="25" t="s">
        <v>223</v>
      </c>
      <c r="U34" s="25" t="s">
        <v>1131</v>
      </c>
      <c r="V34" s="25" t="s">
        <v>223</v>
      </c>
      <c r="W34" s="27" t="s">
        <v>1087</v>
      </c>
      <c r="X34" s="25" t="s">
        <v>1106</v>
      </c>
      <c r="Y34" s="25" t="s">
        <v>1109</v>
      </c>
      <c r="Z34" s="25" t="s">
        <v>1110</v>
      </c>
      <c r="AA34" s="25" t="s">
        <v>1081</v>
      </c>
      <c r="AB34" s="25" t="s">
        <v>1112</v>
      </c>
    </row>
    <row r="35" spans="1:31" s="25" customFormat="1" ht="17">
      <c r="A35" s="25" t="s">
        <v>1076</v>
      </c>
      <c r="B35" s="26" t="s">
        <v>92</v>
      </c>
      <c r="C35" s="25">
        <v>2014</v>
      </c>
      <c r="D35" s="25" t="s">
        <v>604</v>
      </c>
      <c r="E35" s="25" t="s">
        <v>199</v>
      </c>
      <c r="F35" s="25" t="s">
        <v>14</v>
      </c>
      <c r="G35" s="25" t="s">
        <v>206</v>
      </c>
      <c r="H35" s="25" t="s">
        <v>210</v>
      </c>
      <c r="I35" s="25" t="s">
        <v>225</v>
      </c>
      <c r="J35" s="25" t="s">
        <v>215</v>
      </c>
      <c r="K35" s="25" t="s">
        <v>223</v>
      </c>
      <c r="L35" s="25" t="s">
        <v>259</v>
      </c>
      <c r="M35" s="25" t="s">
        <v>230</v>
      </c>
      <c r="N35" s="25" t="s">
        <v>233</v>
      </c>
      <c r="O35" s="25" t="s">
        <v>248</v>
      </c>
      <c r="P35" s="25" t="s">
        <v>248</v>
      </c>
      <c r="Q35" s="25" t="s">
        <v>248</v>
      </c>
      <c r="R35" s="25" t="s">
        <v>541</v>
      </c>
      <c r="S35" s="25" t="s">
        <v>223</v>
      </c>
      <c r="T35" s="25" t="s">
        <v>223</v>
      </c>
      <c r="U35" s="25" t="s">
        <v>1086</v>
      </c>
      <c r="V35" s="25" t="s">
        <v>223</v>
      </c>
      <c r="W35" s="27" t="s">
        <v>1132</v>
      </c>
      <c r="X35" s="27" t="s">
        <v>1132</v>
      </c>
      <c r="Y35" s="25" t="s">
        <v>1109</v>
      </c>
      <c r="Z35" s="25" t="s">
        <v>1133</v>
      </c>
      <c r="AA35" s="25" t="s">
        <v>1081</v>
      </c>
      <c r="AB35" s="25" t="s">
        <v>1112</v>
      </c>
    </row>
    <row r="36" spans="1:31" s="25" customFormat="1" ht="17">
      <c r="A36" s="25" t="s">
        <v>1076</v>
      </c>
      <c r="B36" s="26" t="s">
        <v>307</v>
      </c>
      <c r="C36" s="25">
        <v>2014</v>
      </c>
      <c r="D36" s="25" t="s">
        <v>604</v>
      </c>
      <c r="E36" s="25" t="s">
        <v>71</v>
      </c>
      <c r="F36" s="25" t="s">
        <v>201</v>
      </c>
      <c r="G36" s="25" t="s">
        <v>206</v>
      </c>
      <c r="H36" s="25" t="s">
        <v>209</v>
      </c>
      <c r="I36" s="25" t="s">
        <v>225</v>
      </c>
      <c r="J36" s="25" t="s">
        <v>282</v>
      </c>
      <c r="K36" s="25" t="s">
        <v>223</v>
      </c>
      <c r="L36" s="25" t="s">
        <v>220</v>
      </c>
      <c r="M36" s="25" t="s">
        <v>230</v>
      </c>
      <c r="N36" s="25" t="s">
        <v>233</v>
      </c>
      <c r="O36" s="25" t="s">
        <v>235</v>
      </c>
      <c r="P36" s="25" t="s">
        <v>248</v>
      </c>
      <c r="Q36" s="25" t="s">
        <v>248</v>
      </c>
      <c r="R36" s="25" t="s">
        <v>1134</v>
      </c>
      <c r="S36" s="25" t="s">
        <v>223</v>
      </c>
      <c r="T36" s="25" t="s">
        <v>223</v>
      </c>
      <c r="U36" s="25" t="s">
        <v>1135</v>
      </c>
      <c r="V36" s="25" t="s">
        <v>223</v>
      </c>
      <c r="W36" s="25" t="s">
        <v>1094</v>
      </c>
      <c r="X36" s="27" t="s">
        <v>1085</v>
      </c>
      <c r="Y36" s="25" t="s">
        <v>1109</v>
      </c>
      <c r="Z36" s="25" t="s">
        <v>1133</v>
      </c>
      <c r="AA36" s="25" t="s">
        <v>1081</v>
      </c>
      <c r="AB36" s="25" t="s">
        <v>1112</v>
      </c>
    </row>
    <row r="37" spans="1:31" s="25" customFormat="1" ht="17">
      <c r="A37" s="25" t="s">
        <v>1076</v>
      </c>
      <c r="B37" s="26" t="s">
        <v>353</v>
      </c>
      <c r="C37" s="25">
        <v>2014</v>
      </c>
      <c r="D37" s="25" t="s">
        <v>604</v>
      </c>
      <c r="E37" s="25" t="s">
        <v>198</v>
      </c>
      <c r="F37" s="25" t="s">
        <v>14</v>
      </c>
      <c r="G37" s="25" t="s">
        <v>262</v>
      </c>
      <c r="H37" s="25" t="s">
        <v>211</v>
      </c>
      <c r="I37" s="25" t="s">
        <v>212</v>
      </c>
      <c r="J37" s="25" t="s">
        <v>282</v>
      </c>
      <c r="K37" s="25" t="s">
        <v>223</v>
      </c>
      <c r="L37" s="25" t="s">
        <v>219</v>
      </c>
      <c r="M37" s="25" t="s">
        <v>229</v>
      </c>
      <c r="N37" s="25" t="s">
        <v>233</v>
      </c>
      <c r="O37" s="25" t="s">
        <v>235</v>
      </c>
      <c r="P37" s="25" t="s">
        <v>223</v>
      </c>
      <c r="Q37" s="25" t="s">
        <v>223</v>
      </c>
      <c r="R37" s="25" t="s">
        <v>1136</v>
      </c>
      <c r="S37" s="25" t="s">
        <v>223</v>
      </c>
      <c r="T37" s="25" t="s">
        <v>223</v>
      </c>
      <c r="U37" s="25" t="s">
        <v>1086</v>
      </c>
      <c r="V37" s="25" t="s">
        <v>223</v>
      </c>
      <c r="W37" s="27" t="s">
        <v>1087</v>
      </c>
      <c r="X37" s="27" t="s">
        <v>1137</v>
      </c>
      <c r="Y37" s="25" t="s">
        <v>1109</v>
      </c>
      <c r="Z37" s="25" t="s">
        <v>1133</v>
      </c>
      <c r="AA37" s="25" t="s">
        <v>1081</v>
      </c>
      <c r="AB37" s="25" t="s">
        <v>1138</v>
      </c>
    </row>
    <row r="38" spans="1:31" s="25" customFormat="1" ht="17">
      <c r="A38" s="25" t="s">
        <v>1076</v>
      </c>
      <c r="B38" s="26" t="s">
        <v>324</v>
      </c>
      <c r="C38" s="25">
        <v>2014</v>
      </c>
      <c r="D38" s="25" t="s">
        <v>604</v>
      </c>
      <c r="E38" s="25" t="s">
        <v>199</v>
      </c>
      <c r="F38" s="25" t="s">
        <v>201</v>
      </c>
      <c r="G38" s="25" t="s">
        <v>206</v>
      </c>
      <c r="H38" s="25" t="s">
        <v>210</v>
      </c>
      <c r="I38" s="25" t="s">
        <v>225</v>
      </c>
      <c r="J38" s="25" t="s">
        <v>215</v>
      </c>
      <c r="K38" s="25" t="s">
        <v>223</v>
      </c>
      <c r="L38" s="25" t="s">
        <v>259</v>
      </c>
      <c r="M38" s="25" t="s">
        <v>230</v>
      </c>
      <c r="N38" s="25" t="s">
        <v>233</v>
      </c>
      <c r="O38" s="25" t="s">
        <v>235</v>
      </c>
      <c r="P38" s="25" t="s">
        <v>239</v>
      </c>
      <c r="Q38" s="25" t="s">
        <v>222</v>
      </c>
      <c r="R38" s="25" t="s">
        <v>251</v>
      </c>
      <c r="S38" s="25" t="s">
        <v>256</v>
      </c>
      <c r="T38" s="25" t="s">
        <v>287</v>
      </c>
      <c r="U38" s="25" t="s">
        <v>1139</v>
      </c>
      <c r="V38" s="25" t="s">
        <v>222</v>
      </c>
      <c r="W38" s="27" t="s">
        <v>1140</v>
      </c>
      <c r="X38" s="27" t="s">
        <v>1140</v>
      </c>
      <c r="Y38" s="25" t="s">
        <v>1141</v>
      </c>
      <c r="Z38" s="25" t="s">
        <v>1142</v>
      </c>
      <c r="AA38" s="25" t="s">
        <v>1143</v>
      </c>
    </row>
    <row r="39" spans="1:31" s="25" customFormat="1" ht="17">
      <c r="A39" s="25" t="s">
        <v>1076</v>
      </c>
      <c r="B39" s="26" t="s">
        <v>146</v>
      </c>
      <c r="C39" s="25">
        <v>2014</v>
      </c>
      <c r="D39" s="25" t="s">
        <v>604</v>
      </c>
      <c r="E39" s="25" t="s">
        <v>198</v>
      </c>
      <c r="F39" s="25" t="s">
        <v>201</v>
      </c>
      <c r="G39" s="25" t="s">
        <v>262</v>
      </c>
      <c r="H39" s="25" t="s">
        <v>209</v>
      </c>
      <c r="I39" s="25" t="s">
        <v>227</v>
      </c>
      <c r="J39" s="25" t="s">
        <v>215</v>
      </c>
      <c r="K39" s="25" t="s">
        <v>222</v>
      </c>
      <c r="L39" s="25" t="s">
        <v>219</v>
      </c>
      <c r="M39" s="25" t="s">
        <v>229</v>
      </c>
      <c r="N39" s="25" t="s">
        <v>232</v>
      </c>
      <c r="O39" s="25" t="s">
        <v>246</v>
      </c>
      <c r="P39" s="25" t="s">
        <v>223</v>
      </c>
      <c r="Q39" s="25" t="s">
        <v>223</v>
      </c>
      <c r="R39" s="25" t="s">
        <v>253</v>
      </c>
      <c r="S39" s="25" t="s">
        <v>223</v>
      </c>
      <c r="T39" s="25" t="s">
        <v>223</v>
      </c>
      <c r="U39" s="25" t="s">
        <v>1144</v>
      </c>
      <c r="V39" s="25" t="s">
        <v>222</v>
      </c>
      <c r="W39" s="27" t="s">
        <v>1087</v>
      </c>
      <c r="X39" s="27" t="s">
        <v>1145</v>
      </c>
      <c r="Y39" s="25" t="s">
        <v>1109</v>
      </c>
      <c r="Z39" s="25" t="s">
        <v>1110</v>
      </c>
      <c r="AA39" s="25" t="s">
        <v>1120</v>
      </c>
      <c r="AB39" s="25" t="s">
        <v>1112</v>
      </c>
    </row>
    <row r="40" spans="1:31" s="25" customFormat="1" ht="17">
      <c r="A40" s="25" t="s">
        <v>1076</v>
      </c>
      <c r="B40" s="26" t="s">
        <v>316</v>
      </c>
      <c r="C40" s="25">
        <v>2014</v>
      </c>
      <c r="D40" s="25" t="s">
        <v>604</v>
      </c>
      <c r="E40" s="25" t="s">
        <v>70</v>
      </c>
      <c r="F40" s="25" t="s">
        <v>201</v>
      </c>
      <c r="G40" s="25" t="s">
        <v>206</v>
      </c>
      <c r="H40" s="25" t="s">
        <v>210</v>
      </c>
      <c r="I40" s="25" t="s">
        <v>1085</v>
      </c>
      <c r="J40" s="25" t="s">
        <v>213</v>
      </c>
      <c r="K40" s="25" t="s">
        <v>223</v>
      </c>
      <c r="L40" s="25" t="s">
        <v>219</v>
      </c>
      <c r="M40" s="25" t="s">
        <v>230</v>
      </c>
      <c r="N40" s="25" t="s">
        <v>233</v>
      </c>
      <c r="O40" s="25" t="s">
        <v>246</v>
      </c>
      <c r="P40" s="25" t="s">
        <v>242</v>
      </c>
      <c r="Q40" s="25" t="s">
        <v>248</v>
      </c>
      <c r="R40" s="25" t="s">
        <v>1146</v>
      </c>
      <c r="S40" s="25" t="s">
        <v>223</v>
      </c>
      <c r="T40" s="25" t="s">
        <v>223</v>
      </c>
      <c r="U40" s="25" t="s">
        <v>1086</v>
      </c>
      <c r="V40" s="25" t="s">
        <v>223</v>
      </c>
      <c r="W40" s="27" t="s">
        <v>1147</v>
      </c>
      <c r="X40" s="27" t="s">
        <v>1148</v>
      </c>
      <c r="Y40" s="25" t="s">
        <v>1109</v>
      </c>
      <c r="Z40" s="25" t="s">
        <v>1110</v>
      </c>
      <c r="AA40" s="25" t="s">
        <v>1149</v>
      </c>
      <c r="AB40" s="25" t="s">
        <v>1150</v>
      </c>
    </row>
    <row r="41" spans="1:31" s="25" customFormat="1" ht="17">
      <c r="A41" s="25" t="s">
        <v>1076</v>
      </c>
      <c r="B41" s="26" t="s">
        <v>48</v>
      </c>
      <c r="C41" s="25">
        <v>2014</v>
      </c>
      <c r="D41" s="25" t="s">
        <v>604</v>
      </c>
      <c r="E41" s="25" t="s">
        <v>198</v>
      </c>
      <c r="F41" s="25" t="s">
        <v>14</v>
      </c>
      <c r="G41" s="25" t="s">
        <v>537</v>
      </c>
      <c r="H41" s="25" t="s">
        <v>209</v>
      </c>
      <c r="I41" s="25" t="s">
        <v>223</v>
      </c>
      <c r="J41" s="25" t="s">
        <v>214</v>
      </c>
      <c r="K41" s="25" t="s">
        <v>223</v>
      </c>
      <c r="L41" s="25" t="s">
        <v>216</v>
      </c>
      <c r="M41" s="25" t="s">
        <v>230</v>
      </c>
      <c r="N41" s="25" t="s">
        <v>232</v>
      </c>
      <c r="O41" s="25" t="s">
        <v>246</v>
      </c>
      <c r="P41" s="25" t="s">
        <v>248</v>
      </c>
      <c r="Q41" s="25" t="s">
        <v>248</v>
      </c>
      <c r="R41" s="25" t="s">
        <v>253</v>
      </c>
      <c r="S41" s="25" t="s">
        <v>223</v>
      </c>
      <c r="T41" s="25" t="s">
        <v>223</v>
      </c>
      <c r="U41" s="25" t="s">
        <v>1151</v>
      </c>
      <c r="V41" s="25" t="s">
        <v>223</v>
      </c>
      <c r="W41" s="27" t="s">
        <v>1087</v>
      </c>
      <c r="X41" s="27" t="s">
        <v>1152</v>
      </c>
      <c r="Y41" s="25" t="s">
        <v>1109</v>
      </c>
      <c r="Z41" s="25" t="s">
        <v>1110</v>
      </c>
      <c r="AA41" s="25" t="s">
        <v>1153</v>
      </c>
      <c r="AB41" s="25" t="s">
        <v>1112</v>
      </c>
      <c r="AE41" s="28"/>
    </row>
    <row r="42" spans="1:31" s="25" customFormat="1" ht="17">
      <c r="A42" s="25" t="s">
        <v>1076</v>
      </c>
      <c r="B42" s="26" t="s">
        <v>300</v>
      </c>
      <c r="C42" s="25">
        <v>2014</v>
      </c>
      <c r="D42" s="25" t="s">
        <v>604</v>
      </c>
      <c r="E42" s="25" t="s">
        <v>198</v>
      </c>
      <c r="F42" s="25" t="s">
        <v>14</v>
      </c>
      <c r="G42" s="25" t="s">
        <v>537</v>
      </c>
      <c r="H42" s="25" t="s">
        <v>209</v>
      </c>
      <c r="I42" s="25" t="s">
        <v>223</v>
      </c>
      <c r="J42" s="25" t="s">
        <v>214</v>
      </c>
      <c r="K42" s="25" t="s">
        <v>222</v>
      </c>
      <c r="L42" s="25" t="s">
        <v>259</v>
      </c>
      <c r="M42" s="25" t="s">
        <v>230</v>
      </c>
      <c r="N42" s="25" t="s">
        <v>233</v>
      </c>
      <c r="O42" s="25" t="s">
        <v>246</v>
      </c>
      <c r="P42" s="25" t="s">
        <v>242</v>
      </c>
      <c r="Q42" s="25" t="s">
        <v>248</v>
      </c>
      <c r="R42" s="25" t="s">
        <v>251</v>
      </c>
      <c r="S42" s="25" t="s">
        <v>256</v>
      </c>
      <c r="T42" s="25" t="s">
        <v>223</v>
      </c>
      <c r="U42" s="25" t="s">
        <v>248</v>
      </c>
      <c r="V42" s="25" t="s">
        <v>222</v>
      </c>
      <c r="W42" s="27" t="s">
        <v>1087</v>
      </c>
      <c r="X42" s="27" t="s">
        <v>1154</v>
      </c>
      <c r="Y42" s="25" t="s">
        <v>1109</v>
      </c>
      <c r="Z42" s="25" t="s">
        <v>1110</v>
      </c>
      <c r="AA42" s="25" t="s">
        <v>1081</v>
      </c>
      <c r="AB42" s="25" t="s">
        <v>1112</v>
      </c>
    </row>
    <row r="43" spans="1:31" s="25" customFormat="1" ht="17">
      <c r="A43" s="25" t="s">
        <v>1076</v>
      </c>
      <c r="B43" s="26" t="s">
        <v>56</v>
      </c>
      <c r="C43" s="25">
        <v>2014</v>
      </c>
      <c r="D43" s="25" t="s">
        <v>604</v>
      </c>
      <c r="E43" s="25" t="s">
        <v>198</v>
      </c>
      <c r="F43" s="25" t="s">
        <v>201</v>
      </c>
      <c r="G43" s="25" t="s">
        <v>262</v>
      </c>
      <c r="H43" s="25" t="s">
        <v>210</v>
      </c>
      <c r="I43" s="25" t="s">
        <v>223</v>
      </c>
      <c r="J43" s="25" t="s">
        <v>213</v>
      </c>
      <c r="K43" s="25" t="s">
        <v>223</v>
      </c>
      <c r="L43" s="25" t="s">
        <v>259</v>
      </c>
      <c r="M43" s="25" t="s">
        <v>229</v>
      </c>
      <c r="N43" s="25" t="s">
        <v>233</v>
      </c>
      <c r="O43" s="25" t="s">
        <v>235</v>
      </c>
      <c r="P43" s="25" t="s">
        <v>223</v>
      </c>
      <c r="Q43" s="25" t="s">
        <v>223</v>
      </c>
      <c r="R43" s="25" t="s">
        <v>254</v>
      </c>
      <c r="S43" s="25" t="s">
        <v>223</v>
      </c>
      <c r="T43" s="25" t="s">
        <v>290</v>
      </c>
      <c r="U43" s="25" t="s">
        <v>1091</v>
      </c>
      <c r="V43" s="25" t="s">
        <v>222</v>
      </c>
      <c r="W43" s="27" t="s">
        <v>1087</v>
      </c>
      <c r="X43" s="27" t="s">
        <v>1152</v>
      </c>
      <c r="Y43" s="25" t="s">
        <v>1109</v>
      </c>
      <c r="Z43" s="25" t="s">
        <v>1110</v>
      </c>
      <c r="AA43" s="25" t="s">
        <v>1156</v>
      </c>
      <c r="AB43" s="25" t="s">
        <v>1112</v>
      </c>
    </row>
    <row r="44" spans="1:31" s="25" customFormat="1" ht="17">
      <c r="A44" s="25" t="s">
        <v>1076</v>
      </c>
      <c r="B44" s="26" t="s">
        <v>309</v>
      </c>
      <c r="C44" s="25">
        <v>2014</v>
      </c>
      <c r="D44" s="25" t="s">
        <v>604</v>
      </c>
      <c r="E44" s="25" t="s">
        <v>198</v>
      </c>
      <c r="F44" s="25" t="s">
        <v>14</v>
      </c>
      <c r="G44" s="25" t="s">
        <v>206</v>
      </c>
      <c r="H44" s="25" t="s">
        <v>209</v>
      </c>
      <c r="I44" s="25" t="s">
        <v>225</v>
      </c>
      <c r="J44" s="25" t="s">
        <v>215</v>
      </c>
      <c r="K44" s="25" t="s">
        <v>223</v>
      </c>
      <c r="L44" s="25" t="s">
        <v>259</v>
      </c>
      <c r="M44" s="25" t="s">
        <v>230</v>
      </c>
      <c r="N44" s="25" t="s">
        <v>233</v>
      </c>
      <c r="O44" s="25" t="s">
        <v>235</v>
      </c>
      <c r="P44" s="25" t="s">
        <v>239</v>
      </c>
      <c r="Q44" s="25" t="s">
        <v>223</v>
      </c>
      <c r="R44" s="25" t="s">
        <v>252</v>
      </c>
      <c r="S44" s="25" t="s">
        <v>223</v>
      </c>
      <c r="T44" s="25" t="s">
        <v>287</v>
      </c>
      <c r="U44" s="29" t="s">
        <v>1157</v>
      </c>
      <c r="V44" s="29" t="s">
        <v>222</v>
      </c>
      <c r="W44" s="27" t="s">
        <v>1087</v>
      </c>
      <c r="X44" s="27" t="s">
        <v>1088</v>
      </c>
      <c r="Y44" s="25" t="s">
        <v>1109</v>
      </c>
      <c r="Z44" s="25" t="s">
        <v>1110</v>
      </c>
      <c r="AA44" s="25" t="s">
        <v>1081</v>
      </c>
      <c r="AB44" s="25" t="s">
        <v>1112</v>
      </c>
      <c r="AE44" s="28"/>
    </row>
    <row r="45" spans="1:31" s="25" customFormat="1" ht="17">
      <c r="A45" s="25" t="s">
        <v>1076</v>
      </c>
      <c r="B45" s="26" t="s">
        <v>73</v>
      </c>
      <c r="C45" s="25">
        <v>2014</v>
      </c>
      <c r="D45" s="25" t="s">
        <v>604</v>
      </c>
      <c r="E45" s="25" t="s">
        <v>70</v>
      </c>
      <c r="F45" s="25" t="s">
        <v>201</v>
      </c>
      <c r="G45" s="25" t="s">
        <v>1159</v>
      </c>
      <c r="H45" s="25" t="s">
        <v>211</v>
      </c>
      <c r="I45" s="25" t="s">
        <v>223</v>
      </c>
      <c r="J45" s="25" t="s">
        <v>282</v>
      </c>
      <c r="K45" s="25" t="s">
        <v>223</v>
      </c>
      <c r="L45" s="25" t="s">
        <v>219</v>
      </c>
      <c r="M45" s="25" t="s">
        <v>229</v>
      </c>
      <c r="N45" s="25" t="s">
        <v>233</v>
      </c>
      <c r="O45" s="25" t="s">
        <v>246</v>
      </c>
      <c r="P45" s="25" t="s">
        <v>242</v>
      </c>
      <c r="Q45" s="25" t="s">
        <v>222</v>
      </c>
      <c r="R45" s="25" t="s">
        <v>1160</v>
      </c>
      <c r="S45" s="25" t="s">
        <v>223</v>
      </c>
      <c r="T45" s="25" t="s">
        <v>223</v>
      </c>
      <c r="U45" s="25" t="s">
        <v>1161</v>
      </c>
      <c r="V45" s="25" t="s">
        <v>223</v>
      </c>
      <c r="W45" s="27" t="s">
        <v>1087</v>
      </c>
      <c r="X45" s="27" t="s">
        <v>1088</v>
      </c>
      <c r="Y45" s="25" t="s">
        <v>1109</v>
      </c>
      <c r="Z45" s="25" t="s">
        <v>1110</v>
      </c>
      <c r="AA45" s="25" t="s">
        <v>1081</v>
      </c>
      <c r="AB45" s="25" t="s">
        <v>1112</v>
      </c>
    </row>
    <row r="47" spans="1:31" s="25" customFormat="1" ht="17">
      <c r="A47" s="25" t="s">
        <v>1076</v>
      </c>
      <c r="B47" s="26" t="s">
        <v>139</v>
      </c>
      <c r="C47" s="25">
        <v>2015</v>
      </c>
      <c r="D47" s="25" t="s">
        <v>604</v>
      </c>
      <c r="E47" s="25" t="s">
        <v>70</v>
      </c>
      <c r="F47" s="25" t="s">
        <v>14</v>
      </c>
      <c r="G47" s="25" t="s">
        <v>206</v>
      </c>
      <c r="H47" s="25" t="s">
        <v>211</v>
      </c>
      <c r="I47" s="25" t="s">
        <v>226</v>
      </c>
      <c r="J47" s="25" t="s">
        <v>214</v>
      </c>
      <c r="K47" s="25" t="s">
        <v>223</v>
      </c>
      <c r="L47" s="25" t="s">
        <v>216</v>
      </c>
      <c r="M47" s="25" t="s">
        <v>230</v>
      </c>
      <c r="N47" s="25" t="s">
        <v>232</v>
      </c>
      <c r="O47" s="25" t="s">
        <v>246</v>
      </c>
      <c r="P47" s="25" t="s">
        <v>223</v>
      </c>
      <c r="Q47" s="25" t="s">
        <v>223</v>
      </c>
      <c r="R47" s="25" t="s">
        <v>1162</v>
      </c>
      <c r="S47" s="25" t="s">
        <v>223</v>
      </c>
      <c r="T47" s="25" t="s">
        <v>223</v>
      </c>
      <c r="U47" s="25" t="s">
        <v>1086</v>
      </c>
      <c r="V47" s="25" t="s">
        <v>223</v>
      </c>
      <c r="W47" s="27" t="s">
        <v>1163</v>
      </c>
      <c r="X47" s="27" t="s">
        <v>1164</v>
      </c>
      <c r="Y47" s="25" t="s">
        <v>1109</v>
      </c>
      <c r="Z47" s="25" t="s">
        <v>1110</v>
      </c>
      <c r="AA47" s="25" t="s">
        <v>1081</v>
      </c>
      <c r="AB47" s="25" t="s">
        <v>1165</v>
      </c>
    </row>
    <row r="48" spans="1:31" s="25" customFormat="1" ht="17">
      <c r="A48" s="25" t="s">
        <v>1076</v>
      </c>
      <c r="B48" s="26" t="s">
        <v>358</v>
      </c>
      <c r="C48" s="25">
        <v>2015</v>
      </c>
      <c r="D48" s="25" t="s">
        <v>604</v>
      </c>
      <c r="E48" s="25" t="s">
        <v>70</v>
      </c>
      <c r="F48" s="25" t="s">
        <v>201</v>
      </c>
      <c r="G48" s="25" t="s">
        <v>537</v>
      </c>
      <c r="H48" s="25" t="s">
        <v>210</v>
      </c>
      <c r="I48" s="25" t="s">
        <v>1166</v>
      </c>
      <c r="J48" s="25" t="s">
        <v>215</v>
      </c>
      <c r="K48" s="25" t="s">
        <v>223</v>
      </c>
      <c r="L48" s="25" t="s">
        <v>219</v>
      </c>
      <c r="M48" s="25" t="s">
        <v>229</v>
      </c>
      <c r="N48" s="25" t="s">
        <v>233</v>
      </c>
      <c r="O48" s="25" t="s">
        <v>246</v>
      </c>
      <c r="P48" s="25" t="s">
        <v>223</v>
      </c>
      <c r="Q48" s="25" t="s">
        <v>223</v>
      </c>
      <c r="R48" s="25" t="s">
        <v>541</v>
      </c>
      <c r="S48" s="25" t="s">
        <v>223</v>
      </c>
      <c r="T48" s="25" t="s">
        <v>223</v>
      </c>
      <c r="U48" s="25" t="s">
        <v>1167</v>
      </c>
      <c r="V48" s="25" t="s">
        <v>222</v>
      </c>
      <c r="W48" s="27" t="s">
        <v>1087</v>
      </c>
      <c r="X48" s="27" t="s">
        <v>1168</v>
      </c>
      <c r="Y48" s="25" t="s">
        <v>1109</v>
      </c>
      <c r="Z48" s="25" t="s">
        <v>1110</v>
      </c>
      <c r="AA48" s="25" t="s">
        <v>1120</v>
      </c>
      <c r="AB48" s="25" t="s">
        <v>1169</v>
      </c>
    </row>
    <row r="49" spans="1:31" s="25" customFormat="1" ht="17">
      <c r="A49" s="25" t="s">
        <v>1076</v>
      </c>
      <c r="B49" s="26" t="s">
        <v>370</v>
      </c>
      <c r="C49" s="25">
        <v>2015</v>
      </c>
      <c r="D49" s="25" t="s">
        <v>604</v>
      </c>
      <c r="E49" s="25" t="s">
        <v>70</v>
      </c>
      <c r="F49" s="25" t="s">
        <v>14</v>
      </c>
      <c r="G49" s="25" t="s">
        <v>537</v>
      </c>
      <c r="H49" s="25" t="s">
        <v>211</v>
      </c>
      <c r="I49" s="25" t="s">
        <v>223</v>
      </c>
      <c r="J49" s="25" t="s">
        <v>282</v>
      </c>
      <c r="K49" s="25" t="s">
        <v>224</v>
      </c>
      <c r="L49" s="25" t="s">
        <v>220</v>
      </c>
      <c r="M49" s="25" t="s">
        <v>229</v>
      </c>
      <c r="N49" s="25" t="s">
        <v>248</v>
      </c>
      <c r="O49" s="25" t="s">
        <v>246</v>
      </c>
      <c r="P49" s="25" t="s">
        <v>248</v>
      </c>
      <c r="Q49" s="25" t="s">
        <v>248</v>
      </c>
      <c r="R49" s="25" t="s">
        <v>254</v>
      </c>
      <c r="S49" s="25" t="s">
        <v>223</v>
      </c>
      <c r="T49" s="25" t="s">
        <v>223</v>
      </c>
      <c r="U49" s="25" t="s">
        <v>1170</v>
      </c>
      <c r="V49" s="25" t="s">
        <v>222</v>
      </c>
      <c r="W49" s="27" t="s">
        <v>1087</v>
      </c>
      <c r="X49" s="27" t="s">
        <v>1171</v>
      </c>
      <c r="Y49" s="25" t="s">
        <v>1109</v>
      </c>
      <c r="Z49" s="25" t="s">
        <v>1110</v>
      </c>
      <c r="AA49" s="25" t="s">
        <v>1081</v>
      </c>
      <c r="AB49" s="25" t="s">
        <v>1169</v>
      </c>
    </row>
    <row r="50" spans="1:31" s="25" customFormat="1" ht="17">
      <c r="A50" s="25" t="s">
        <v>1076</v>
      </c>
      <c r="B50" s="26" t="s">
        <v>397</v>
      </c>
      <c r="C50" s="25">
        <v>2015</v>
      </c>
      <c r="D50" s="25" t="s">
        <v>604</v>
      </c>
      <c r="E50" s="25" t="s">
        <v>70</v>
      </c>
      <c r="F50" s="25" t="s">
        <v>14</v>
      </c>
      <c r="G50" s="25" t="s">
        <v>537</v>
      </c>
      <c r="H50" s="25" t="s">
        <v>209</v>
      </c>
      <c r="I50" s="25" t="s">
        <v>225</v>
      </c>
      <c r="J50" s="25" t="s">
        <v>215</v>
      </c>
      <c r="K50" s="25" t="s">
        <v>223</v>
      </c>
      <c r="L50" s="25" t="s">
        <v>259</v>
      </c>
      <c r="M50" s="25" t="s">
        <v>229</v>
      </c>
      <c r="N50" s="25" t="s">
        <v>233</v>
      </c>
      <c r="O50" s="25" t="s">
        <v>246</v>
      </c>
      <c r="P50" s="25" t="s">
        <v>244</v>
      </c>
      <c r="Q50" s="25" t="s">
        <v>222</v>
      </c>
      <c r="R50" s="25" t="s">
        <v>251</v>
      </c>
      <c r="S50" s="25" t="s">
        <v>223</v>
      </c>
      <c r="T50" s="25" t="s">
        <v>223</v>
      </c>
      <c r="U50" s="25" t="s">
        <v>1172</v>
      </c>
      <c r="V50" s="25" t="s">
        <v>222</v>
      </c>
      <c r="W50" s="27" t="s">
        <v>1087</v>
      </c>
      <c r="X50" s="27" t="s">
        <v>1173</v>
      </c>
      <c r="Y50" s="25" t="s">
        <v>1109</v>
      </c>
      <c r="Z50" s="25" t="s">
        <v>1110</v>
      </c>
      <c r="AA50" s="25" t="s">
        <v>1174</v>
      </c>
      <c r="AB50" s="25" t="s">
        <v>222</v>
      </c>
      <c r="AE50" s="30"/>
    </row>
    <row r="51" spans="1:31" s="25" customFormat="1" ht="17">
      <c r="A51" s="25" t="s">
        <v>1076</v>
      </c>
      <c r="B51" s="26" t="s">
        <v>74</v>
      </c>
      <c r="C51" s="25">
        <v>2015</v>
      </c>
      <c r="D51" s="25" t="s">
        <v>604</v>
      </c>
      <c r="E51" s="25" t="s">
        <v>70</v>
      </c>
      <c r="F51" s="25" t="s">
        <v>14</v>
      </c>
      <c r="G51" s="25" t="s">
        <v>537</v>
      </c>
      <c r="H51" s="25" t="s">
        <v>210</v>
      </c>
      <c r="I51" s="25" t="s">
        <v>225</v>
      </c>
      <c r="J51" s="25" t="s">
        <v>215</v>
      </c>
      <c r="K51" s="25" t="s">
        <v>223</v>
      </c>
      <c r="L51" s="25" t="s">
        <v>219</v>
      </c>
      <c r="M51" s="25" t="s">
        <v>229</v>
      </c>
      <c r="N51" s="25" t="s">
        <v>233</v>
      </c>
      <c r="O51" s="25" t="s">
        <v>246</v>
      </c>
      <c r="P51" s="25" t="s">
        <v>242</v>
      </c>
      <c r="Q51" s="25" t="s">
        <v>248</v>
      </c>
      <c r="R51" s="25" t="s">
        <v>251</v>
      </c>
      <c r="S51" s="25" t="s">
        <v>223</v>
      </c>
      <c r="T51" s="25" t="s">
        <v>223</v>
      </c>
      <c r="U51" s="25" t="s">
        <v>1170</v>
      </c>
      <c r="V51" s="25" t="s">
        <v>222</v>
      </c>
      <c r="W51" s="27" t="s">
        <v>1147</v>
      </c>
      <c r="X51" s="27" t="s">
        <v>1175</v>
      </c>
      <c r="Y51" s="25" t="s">
        <v>1109</v>
      </c>
      <c r="Z51" s="25" t="s">
        <v>1110</v>
      </c>
      <c r="AA51" s="25" t="s">
        <v>1176</v>
      </c>
      <c r="AB51" s="25" t="s">
        <v>1112</v>
      </c>
    </row>
    <row r="52" spans="1:31" s="25" customFormat="1" ht="17">
      <c r="A52" s="25" t="s">
        <v>1076</v>
      </c>
      <c r="B52" s="26" t="s">
        <v>366</v>
      </c>
      <c r="C52" s="25">
        <v>2015</v>
      </c>
      <c r="D52" s="25" t="s">
        <v>604</v>
      </c>
      <c r="E52" s="25" t="s">
        <v>199</v>
      </c>
      <c r="F52" s="25" t="s">
        <v>201</v>
      </c>
      <c r="G52" s="25" t="s">
        <v>206</v>
      </c>
      <c r="H52" s="25" t="s">
        <v>209</v>
      </c>
      <c r="I52" s="25" t="s">
        <v>225</v>
      </c>
      <c r="J52" s="25" t="s">
        <v>214</v>
      </c>
      <c r="K52" s="25" t="s">
        <v>222</v>
      </c>
      <c r="L52" s="25" t="s">
        <v>259</v>
      </c>
      <c r="M52" s="25" t="s">
        <v>230</v>
      </c>
      <c r="N52" s="25" t="s">
        <v>233</v>
      </c>
      <c r="O52" s="25" t="s">
        <v>245</v>
      </c>
      <c r="P52" s="25" t="s">
        <v>241</v>
      </c>
      <c r="Q52" s="25" t="s">
        <v>222</v>
      </c>
      <c r="R52" s="25" t="s">
        <v>251</v>
      </c>
      <c r="S52" s="25" t="s">
        <v>257</v>
      </c>
      <c r="T52" s="25" t="s">
        <v>223</v>
      </c>
      <c r="U52" s="25" t="s">
        <v>1167</v>
      </c>
      <c r="V52" s="25" t="s">
        <v>222</v>
      </c>
      <c r="W52" s="27" t="s">
        <v>1177</v>
      </c>
      <c r="X52" s="27" t="s">
        <v>1088</v>
      </c>
      <c r="Y52" s="25" t="s">
        <v>1109</v>
      </c>
      <c r="Z52" s="25" t="s">
        <v>1110</v>
      </c>
      <c r="AA52" s="25" t="s">
        <v>1081</v>
      </c>
      <c r="AB52" s="25" t="s">
        <v>1178</v>
      </c>
    </row>
    <row r="53" spans="1:31" s="25" customFormat="1" ht="17">
      <c r="A53" s="25" t="s">
        <v>1076</v>
      </c>
      <c r="B53" s="26" t="s">
        <v>412</v>
      </c>
      <c r="C53" s="25">
        <v>2015</v>
      </c>
      <c r="D53" s="25" t="s">
        <v>604</v>
      </c>
      <c r="E53" s="25" t="s">
        <v>71</v>
      </c>
      <c r="F53" s="25" t="s">
        <v>14</v>
      </c>
      <c r="G53" s="25" t="s">
        <v>262</v>
      </c>
      <c r="H53" s="25" t="s">
        <v>211</v>
      </c>
      <c r="I53" s="25" t="s">
        <v>225</v>
      </c>
      <c r="J53" s="25" t="s">
        <v>282</v>
      </c>
      <c r="K53" s="25" t="s">
        <v>223</v>
      </c>
      <c r="L53" s="25" t="s">
        <v>220</v>
      </c>
      <c r="M53" s="25" t="s">
        <v>229</v>
      </c>
      <c r="N53" s="25" t="s">
        <v>232</v>
      </c>
      <c r="O53" s="25" t="s">
        <v>235</v>
      </c>
      <c r="P53" s="25" t="s">
        <v>223</v>
      </c>
      <c r="Q53" s="25" t="s">
        <v>223</v>
      </c>
      <c r="R53" s="25" t="s">
        <v>1179</v>
      </c>
      <c r="S53" s="25" t="s">
        <v>223</v>
      </c>
      <c r="T53" s="25" t="s">
        <v>223</v>
      </c>
      <c r="U53" s="25" t="s">
        <v>248</v>
      </c>
      <c r="V53" s="25" t="s">
        <v>222</v>
      </c>
      <c r="W53" s="27" t="s">
        <v>1087</v>
      </c>
      <c r="X53" s="27" t="s">
        <v>248</v>
      </c>
      <c r="Y53" s="25" t="s">
        <v>1109</v>
      </c>
      <c r="Z53" s="25" t="s">
        <v>1110</v>
      </c>
      <c r="AA53" s="25" t="s">
        <v>1081</v>
      </c>
      <c r="AB53" s="25" t="s">
        <v>223</v>
      </c>
    </row>
    <row r="54" spans="1:31" s="25" customFormat="1" ht="22" customHeight="1">
      <c r="A54" s="25" t="s">
        <v>1076</v>
      </c>
      <c r="B54" s="26" t="s">
        <v>781</v>
      </c>
      <c r="C54" s="25">
        <v>2015</v>
      </c>
      <c r="D54" s="25" t="s">
        <v>604</v>
      </c>
      <c r="E54" s="25" t="s">
        <v>198</v>
      </c>
      <c r="F54" s="25" t="s">
        <v>201</v>
      </c>
      <c r="G54" s="25" t="s">
        <v>537</v>
      </c>
      <c r="H54" s="25" t="s">
        <v>211</v>
      </c>
      <c r="I54" s="25" t="s">
        <v>223</v>
      </c>
      <c r="J54" s="25" t="s">
        <v>213</v>
      </c>
      <c r="K54" s="25" t="s">
        <v>223</v>
      </c>
      <c r="L54" s="25" t="s">
        <v>217</v>
      </c>
      <c r="M54" s="25" t="s">
        <v>229</v>
      </c>
      <c r="N54" s="25" t="s">
        <v>232</v>
      </c>
      <c r="O54" s="25" t="s">
        <v>246</v>
      </c>
      <c r="P54" s="25" t="s">
        <v>223</v>
      </c>
      <c r="Q54" s="25" t="s">
        <v>223</v>
      </c>
      <c r="R54" s="25" t="s">
        <v>1179</v>
      </c>
      <c r="S54" s="25" t="s">
        <v>223</v>
      </c>
      <c r="T54" s="25" t="s">
        <v>223</v>
      </c>
      <c r="U54" s="25" t="s">
        <v>248</v>
      </c>
      <c r="V54" s="25" t="s">
        <v>222</v>
      </c>
      <c r="W54" s="27" t="s">
        <v>1087</v>
      </c>
      <c r="X54" s="27" t="s">
        <v>248</v>
      </c>
      <c r="Y54" s="25" t="s">
        <v>1109</v>
      </c>
      <c r="Z54" s="25" t="s">
        <v>1110</v>
      </c>
      <c r="AA54" s="25" t="s">
        <v>1180</v>
      </c>
      <c r="AB54" s="25" t="s">
        <v>1112</v>
      </c>
      <c r="AE54" s="30"/>
    </row>
    <row r="55" spans="1:31" s="25" customFormat="1" ht="17">
      <c r="A55" s="25" t="s">
        <v>1076</v>
      </c>
      <c r="B55" s="26" t="s">
        <v>423</v>
      </c>
      <c r="C55" s="25">
        <v>2015</v>
      </c>
      <c r="D55" s="25" t="s">
        <v>604</v>
      </c>
      <c r="E55" s="25" t="s">
        <v>70</v>
      </c>
      <c r="F55" s="25" t="s">
        <v>14</v>
      </c>
      <c r="G55" s="25" t="s">
        <v>206</v>
      </c>
      <c r="H55" s="25" t="s">
        <v>209</v>
      </c>
      <c r="I55" s="25" t="s">
        <v>225</v>
      </c>
      <c r="J55" s="25" t="s">
        <v>214</v>
      </c>
      <c r="K55" s="25" t="s">
        <v>222</v>
      </c>
      <c r="L55" s="25" t="s">
        <v>259</v>
      </c>
      <c r="M55" s="25" t="s">
        <v>230</v>
      </c>
      <c r="N55" s="25" t="s">
        <v>232</v>
      </c>
      <c r="O55" s="25" t="s">
        <v>246</v>
      </c>
      <c r="P55" s="25" t="s">
        <v>242</v>
      </c>
      <c r="Q55" s="25" t="s">
        <v>222</v>
      </c>
      <c r="R55" s="25" t="s">
        <v>541</v>
      </c>
      <c r="S55" s="25" t="s">
        <v>223</v>
      </c>
      <c r="T55" s="25" t="s">
        <v>223</v>
      </c>
      <c r="U55" s="25" t="s">
        <v>1172</v>
      </c>
      <c r="W55" s="27" t="s">
        <v>1147</v>
      </c>
      <c r="X55" s="27" t="s">
        <v>1175</v>
      </c>
      <c r="Y55" s="25" t="s">
        <v>1109</v>
      </c>
      <c r="Z55" s="25" t="s">
        <v>1110</v>
      </c>
      <c r="AA55" s="25" t="s">
        <v>1181</v>
      </c>
      <c r="AB55" s="25" t="s">
        <v>1112</v>
      </c>
    </row>
    <row r="56" spans="1:31" s="25" customFormat="1" ht="17">
      <c r="A56" s="25" t="s">
        <v>1076</v>
      </c>
      <c r="B56" s="26" t="s">
        <v>427</v>
      </c>
      <c r="C56" s="25">
        <v>2015</v>
      </c>
      <c r="D56" s="25" t="s">
        <v>604</v>
      </c>
      <c r="E56" s="25" t="s">
        <v>70</v>
      </c>
      <c r="F56" s="25" t="s">
        <v>14</v>
      </c>
      <c r="G56" s="25" t="s">
        <v>537</v>
      </c>
      <c r="H56" s="25" t="s">
        <v>209</v>
      </c>
      <c r="I56" s="25" t="s">
        <v>223</v>
      </c>
      <c r="J56" s="25" t="s">
        <v>213</v>
      </c>
      <c r="K56" s="25" t="s">
        <v>223</v>
      </c>
      <c r="L56" s="25" t="s">
        <v>216</v>
      </c>
      <c r="M56" s="25" t="s">
        <v>230</v>
      </c>
      <c r="N56" s="25" t="s">
        <v>233</v>
      </c>
      <c r="O56" s="25" t="s">
        <v>246</v>
      </c>
      <c r="P56" s="25" t="s">
        <v>242</v>
      </c>
      <c r="Q56" s="25" t="s">
        <v>222</v>
      </c>
      <c r="R56" s="25" t="s">
        <v>542</v>
      </c>
      <c r="S56" s="25" t="s">
        <v>223</v>
      </c>
      <c r="T56" s="25" t="s">
        <v>223</v>
      </c>
      <c r="U56" s="25" t="s">
        <v>1144</v>
      </c>
      <c r="V56" s="25" t="s">
        <v>222</v>
      </c>
      <c r="W56" s="27" t="s">
        <v>1087</v>
      </c>
      <c r="X56" s="25" t="s">
        <v>1173</v>
      </c>
      <c r="Y56" s="25" t="s">
        <v>1109</v>
      </c>
      <c r="Z56" s="25" t="s">
        <v>1110</v>
      </c>
      <c r="AA56" s="25" t="s">
        <v>1181</v>
      </c>
      <c r="AB56" s="25" t="s">
        <v>1112</v>
      </c>
    </row>
    <row r="57" spans="1:31" s="25" customFormat="1" ht="17">
      <c r="A57" s="25" t="s">
        <v>1076</v>
      </c>
      <c r="B57" s="26" t="s">
        <v>438</v>
      </c>
      <c r="C57" s="25">
        <v>2015</v>
      </c>
      <c r="D57" s="25" t="s">
        <v>604</v>
      </c>
      <c r="E57" s="25" t="s">
        <v>70</v>
      </c>
      <c r="F57" s="25" t="s">
        <v>201</v>
      </c>
      <c r="G57" s="25" t="s">
        <v>262</v>
      </c>
      <c r="H57" s="25" t="s">
        <v>211</v>
      </c>
      <c r="I57" s="25" t="s">
        <v>226</v>
      </c>
      <c r="J57" s="25" t="s">
        <v>213</v>
      </c>
      <c r="K57" s="25" t="s">
        <v>223</v>
      </c>
      <c r="L57" s="25" t="s">
        <v>259</v>
      </c>
      <c r="M57" s="25" t="s">
        <v>229</v>
      </c>
      <c r="N57" s="25" t="s">
        <v>233</v>
      </c>
      <c r="O57" s="25" t="s">
        <v>235</v>
      </c>
      <c r="P57" s="25" t="s">
        <v>248</v>
      </c>
      <c r="Q57" s="25" t="s">
        <v>248</v>
      </c>
      <c r="R57" s="25" t="s">
        <v>253</v>
      </c>
      <c r="S57" s="25" t="s">
        <v>223</v>
      </c>
      <c r="T57" s="25" t="s">
        <v>223</v>
      </c>
      <c r="U57" s="25" t="s">
        <v>1182</v>
      </c>
      <c r="V57" s="25" t="s">
        <v>222</v>
      </c>
      <c r="W57" s="25" t="s">
        <v>1183</v>
      </c>
      <c r="X57" s="25" t="s">
        <v>248</v>
      </c>
      <c r="Y57" s="25" t="s">
        <v>1109</v>
      </c>
      <c r="Z57" s="25" t="s">
        <v>1110</v>
      </c>
      <c r="AA57" s="25" t="s">
        <v>1120</v>
      </c>
      <c r="AB57" s="25" t="s">
        <v>1112</v>
      </c>
    </row>
    <row r="58" spans="1:31" s="25" customFormat="1" ht="17">
      <c r="A58" s="25" t="s">
        <v>1076</v>
      </c>
      <c r="B58" s="26" t="s">
        <v>377</v>
      </c>
      <c r="C58" s="25">
        <v>2015</v>
      </c>
      <c r="D58" s="25" t="s">
        <v>604</v>
      </c>
      <c r="E58" s="25" t="s">
        <v>70</v>
      </c>
      <c r="F58" s="25" t="s">
        <v>201</v>
      </c>
      <c r="G58" s="25" t="s">
        <v>537</v>
      </c>
      <c r="H58" s="25" t="s">
        <v>211</v>
      </c>
      <c r="I58" s="25" t="s">
        <v>223</v>
      </c>
      <c r="J58" s="25" t="s">
        <v>215</v>
      </c>
      <c r="K58" s="25" t="s">
        <v>223</v>
      </c>
      <c r="L58" s="25" t="s">
        <v>259</v>
      </c>
      <c r="M58" s="25" t="s">
        <v>230</v>
      </c>
      <c r="N58" s="25" t="s">
        <v>233</v>
      </c>
      <c r="O58" s="25" t="s">
        <v>246</v>
      </c>
      <c r="P58" s="25" t="s">
        <v>239</v>
      </c>
      <c r="Q58" s="25" t="s">
        <v>248</v>
      </c>
      <c r="R58" s="25" t="s">
        <v>251</v>
      </c>
      <c r="S58" s="25" t="s">
        <v>223</v>
      </c>
      <c r="T58" s="25" t="s">
        <v>223</v>
      </c>
      <c r="U58" s="25" t="s">
        <v>1184</v>
      </c>
      <c r="V58" s="25" t="s">
        <v>222</v>
      </c>
      <c r="W58" s="27" t="s">
        <v>1087</v>
      </c>
      <c r="X58" s="25" t="s">
        <v>1185</v>
      </c>
      <c r="Y58" s="25" t="s">
        <v>1186</v>
      </c>
      <c r="Z58" s="25" t="s">
        <v>1187</v>
      </c>
      <c r="AA58" s="25" t="s">
        <v>1120</v>
      </c>
      <c r="AB58" s="25" t="s">
        <v>1112</v>
      </c>
    </row>
    <row r="59" spans="1:31" s="25" customFormat="1" ht="17">
      <c r="A59" s="25" t="s">
        <v>1076</v>
      </c>
      <c r="B59" s="26" t="s">
        <v>395</v>
      </c>
      <c r="C59" s="25">
        <v>2015</v>
      </c>
      <c r="D59" s="25" t="s">
        <v>604</v>
      </c>
      <c r="E59" s="25" t="s">
        <v>70</v>
      </c>
      <c r="F59" s="25" t="s">
        <v>14</v>
      </c>
      <c r="G59" s="25" t="s">
        <v>537</v>
      </c>
      <c r="H59" s="25" t="s">
        <v>209</v>
      </c>
      <c r="I59" s="25" t="s">
        <v>225</v>
      </c>
      <c r="J59" s="25" t="s">
        <v>282</v>
      </c>
      <c r="K59" s="25" t="s">
        <v>223</v>
      </c>
      <c r="L59" s="25" t="s">
        <v>216</v>
      </c>
      <c r="M59" s="25" t="s">
        <v>229</v>
      </c>
      <c r="N59" s="25" t="s">
        <v>233</v>
      </c>
      <c r="O59" s="25" t="s">
        <v>246</v>
      </c>
      <c r="P59" s="25" t="s">
        <v>239</v>
      </c>
      <c r="Q59" s="25" t="s">
        <v>248</v>
      </c>
      <c r="R59" s="25" t="s">
        <v>1188</v>
      </c>
      <c r="S59" s="25" t="s">
        <v>223</v>
      </c>
      <c r="T59" s="25" t="s">
        <v>223</v>
      </c>
      <c r="U59" s="25" t="s">
        <v>1172</v>
      </c>
      <c r="V59" s="25" t="s">
        <v>223</v>
      </c>
      <c r="W59" s="27" t="s">
        <v>1087</v>
      </c>
      <c r="X59" s="25" t="s">
        <v>1173</v>
      </c>
      <c r="Y59" s="25" t="s">
        <v>1109</v>
      </c>
      <c r="Z59" s="25" t="s">
        <v>1110</v>
      </c>
      <c r="AA59" s="25" t="s">
        <v>1181</v>
      </c>
      <c r="AB59" s="25" t="s">
        <v>1112</v>
      </c>
    </row>
    <row r="60" spans="1:31" s="25" customFormat="1" ht="17">
      <c r="A60" s="25" t="s">
        <v>1076</v>
      </c>
      <c r="B60" s="26" t="s">
        <v>372</v>
      </c>
      <c r="C60" s="25">
        <v>2015</v>
      </c>
      <c r="D60" s="25" t="s">
        <v>604</v>
      </c>
      <c r="E60" s="25" t="s">
        <v>70</v>
      </c>
      <c r="F60" s="25" t="s">
        <v>14</v>
      </c>
      <c r="G60" s="25" t="s">
        <v>206</v>
      </c>
      <c r="H60" s="25" t="s">
        <v>209</v>
      </c>
      <c r="I60" s="25" t="s">
        <v>227</v>
      </c>
      <c r="J60" s="25" t="s">
        <v>214</v>
      </c>
      <c r="K60" s="25" t="s">
        <v>223</v>
      </c>
      <c r="L60" s="25" t="s">
        <v>218</v>
      </c>
      <c r="M60" s="25" t="s">
        <v>230</v>
      </c>
      <c r="N60" s="25" t="s">
        <v>232</v>
      </c>
      <c r="O60" s="25" t="s">
        <v>246</v>
      </c>
      <c r="P60" s="25" t="s">
        <v>242</v>
      </c>
      <c r="Q60" s="25" t="s">
        <v>248</v>
      </c>
      <c r="R60" s="25" t="s">
        <v>1189</v>
      </c>
      <c r="S60" s="25" t="s">
        <v>223</v>
      </c>
      <c r="T60" s="25" t="s">
        <v>223</v>
      </c>
      <c r="U60" s="25" t="s">
        <v>223</v>
      </c>
      <c r="V60" s="25" t="s">
        <v>223</v>
      </c>
      <c r="W60" s="27" t="s">
        <v>1190</v>
      </c>
      <c r="X60" s="25" t="s">
        <v>1191</v>
      </c>
      <c r="Y60" s="25" t="s">
        <v>1109</v>
      </c>
      <c r="Z60" s="25" t="s">
        <v>1110</v>
      </c>
      <c r="AA60" s="25" t="s">
        <v>1181</v>
      </c>
      <c r="AB60" s="25" t="s">
        <v>1112</v>
      </c>
    </row>
    <row r="61" spans="1:31" s="25" customFormat="1" ht="17">
      <c r="A61" s="25" t="s">
        <v>1076</v>
      </c>
      <c r="B61" s="26" t="s">
        <v>403</v>
      </c>
      <c r="C61" s="25">
        <v>2015</v>
      </c>
      <c r="D61" s="25" t="s">
        <v>604</v>
      </c>
      <c r="E61" s="25" t="s">
        <v>198</v>
      </c>
      <c r="F61" s="25" t="s">
        <v>14</v>
      </c>
      <c r="G61" s="25" t="s">
        <v>206</v>
      </c>
      <c r="H61" s="25" t="s">
        <v>210</v>
      </c>
      <c r="I61" s="25" t="s">
        <v>1192</v>
      </c>
      <c r="J61" s="25" t="s">
        <v>213</v>
      </c>
      <c r="K61" s="25" t="s">
        <v>223</v>
      </c>
      <c r="L61" s="25" t="s">
        <v>259</v>
      </c>
      <c r="M61" s="25" t="s">
        <v>230</v>
      </c>
      <c r="N61" s="25" t="s">
        <v>233</v>
      </c>
      <c r="O61" s="25" t="s">
        <v>259</v>
      </c>
      <c r="P61" s="25" t="s">
        <v>223</v>
      </c>
      <c r="Q61" s="25" t="s">
        <v>223</v>
      </c>
      <c r="R61" s="25" t="s">
        <v>1179</v>
      </c>
      <c r="S61" s="25" t="s">
        <v>223</v>
      </c>
      <c r="T61" s="25" t="s">
        <v>223</v>
      </c>
      <c r="U61" s="25" t="s">
        <v>248</v>
      </c>
      <c r="V61" s="25" t="s">
        <v>223</v>
      </c>
      <c r="W61" s="27" t="s">
        <v>1193</v>
      </c>
      <c r="X61" s="25" t="s">
        <v>1194</v>
      </c>
      <c r="Y61" s="25" t="s">
        <v>1195</v>
      </c>
      <c r="Z61" s="25" t="s">
        <v>1196</v>
      </c>
      <c r="AA61" s="25" t="s">
        <v>1181</v>
      </c>
      <c r="AB61" s="25" t="s">
        <v>1112</v>
      </c>
    </row>
    <row r="62" spans="1:31" s="25" customFormat="1" ht="17">
      <c r="A62" s="25" t="s">
        <v>1076</v>
      </c>
      <c r="B62" s="26" t="s">
        <v>362</v>
      </c>
      <c r="C62" s="25">
        <v>2015</v>
      </c>
      <c r="D62" s="25" t="s">
        <v>604</v>
      </c>
      <c r="E62" s="25" t="s">
        <v>70</v>
      </c>
      <c r="F62" s="25" t="s">
        <v>203</v>
      </c>
      <c r="G62" s="25" t="s">
        <v>206</v>
      </c>
      <c r="H62" s="25" t="s">
        <v>210</v>
      </c>
      <c r="I62" s="25" t="s">
        <v>1192</v>
      </c>
      <c r="J62" s="25" t="s">
        <v>215</v>
      </c>
      <c r="K62" s="25" t="s">
        <v>223</v>
      </c>
      <c r="L62" s="25" t="s">
        <v>216</v>
      </c>
      <c r="M62" s="25" t="s">
        <v>230</v>
      </c>
      <c r="N62" s="25" t="s">
        <v>233</v>
      </c>
      <c r="O62" s="25" t="s">
        <v>246</v>
      </c>
      <c r="P62" s="25" t="s">
        <v>239</v>
      </c>
      <c r="Q62" s="25" t="s">
        <v>248</v>
      </c>
      <c r="R62" s="25" t="s">
        <v>251</v>
      </c>
      <c r="S62" s="25" t="s">
        <v>1197</v>
      </c>
      <c r="T62" s="25" t="s">
        <v>287</v>
      </c>
      <c r="U62" s="25" t="s">
        <v>1198</v>
      </c>
      <c r="V62" s="25" t="s">
        <v>222</v>
      </c>
      <c r="W62" s="27" t="s">
        <v>1193</v>
      </c>
      <c r="X62" s="25" t="s">
        <v>1199</v>
      </c>
      <c r="Y62" s="25" t="s">
        <v>1109</v>
      </c>
      <c r="Z62" s="25" t="s">
        <v>1110</v>
      </c>
      <c r="AA62" s="25" t="s">
        <v>1200</v>
      </c>
      <c r="AB62" s="31" t="s">
        <v>1112</v>
      </c>
      <c r="AE62" s="30"/>
    </row>
    <row r="63" spans="1:31" s="25" customFormat="1" ht="17">
      <c r="A63" s="25" t="s">
        <v>1076</v>
      </c>
      <c r="B63" s="26" t="s">
        <v>126</v>
      </c>
      <c r="C63" s="25">
        <v>2015</v>
      </c>
      <c r="D63" s="25" t="s">
        <v>604</v>
      </c>
      <c r="E63" s="25" t="s">
        <v>70</v>
      </c>
      <c r="F63" s="25" t="s">
        <v>14</v>
      </c>
      <c r="G63" s="25" t="s">
        <v>206</v>
      </c>
      <c r="H63" s="25" t="s">
        <v>211</v>
      </c>
      <c r="I63" s="25" t="s">
        <v>225</v>
      </c>
      <c r="J63" s="25" t="s">
        <v>214</v>
      </c>
      <c r="K63" s="25" t="s">
        <v>223</v>
      </c>
      <c r="L63" s="25" t="s">
        <v>219</v>
      </c>
      <c r="M63" s="25" t="s">
        <v>230</v>
      </c>
      <c r="N63" s="25" t="s">
        <v>233</v>
      </c>
      <c r="O63" s="25" t="s">
        <v>246</v>
      </c>
      <c r="P63" s="25" t="s">
        <v>248</v>
      </c>
      <c r="Q63" s="25" t="s">
        <v>248</v>
      </c>
      <c r="R63" s="25" t="s">
        <v>541</v>
      </c>
      <c r="S63" s="25" t="s">
        <v>223</v>
      </c>
      <c r="T63" s="25" t="s">
        <v>223</v>
      </c>
      <c r="U63" s="25" t="s">
        <v>1201</v>
      </c>
      <c r="V63" s="25" t="s">
        <v>222</v>
      </c>
      <c r="W63" s="27" t="s">
        <v>1202</v>
      </c>
      <c r="X63" s="25" t="s">
        <v>1194</v>
      </c>
      <c r="Y63" s="25" t="s">
        <v>1109</v>
      </c>
      <c r="Z63" s="25" t="s">
        <v>1110</v>
      </c>
      <c r="AA63" s="25" t="s">
        <v>1181</v>
      </c>
      <c r="AB63" s="25" t="s">
        <v>1112</v>
      </c>
    </row>
    <row r="64" spans="1:31" s="25" customFormat="1" ht="28" customHeight="1">
      <c r="A64" s="25" t="s">
        <v>1076</v>
      </c>
      <c r="B64" s="26" t="s">
        <v>821</v>
      </c>
      <c r="C64" s="25">
        <v>2015</v>
      </c>
      <c r="D64" s="25" t="s">
        <v>604</v>
      </c>
      <c r="E64" s="25" t="s">
        <v>71</v>
      </c>
      <c r="F64" s="25" t="s">
        <v>14</v>
      </c>
      <c r="G64" s="25" t="s">
        <v>206</v>
      </c>
      <c r="H64" s="25" t="s">
        <v>209</v>
      </c>
      <c r="I64" s="25" t="s">
        <v>226</v>
      </c>
      <c r="J64" s="25" t="s">
        <v>215</v>
      </c>
      <c r="K64" s="25" t="s">
        <v>222</v>
      </c>
      <c r="L64" s="25" t="s">
        <v>220</v>
      </c>
      <c r="M64" s="25" t="s">
        <v>230</v>
      </c>
      <c r="N64" s="25" t="s">
        <v>233</v>
      </c>
      <c r="O64" s="25" t="s">
        <v>236</v>
      </c>
      <c r="P64" s="25" t="s">
        <v>239</v>
      </c>
      <c r="Q64" s="25" t="s">
        <v>223</v>
      </c>
      <c r="R64" s="25" t="s">
        <v>251</v>
      </c>
      <c r="S64" s="25" t="s">
        <v>256</v>
      </c>
      <c r="T64" s="25" t="s">
        <v>288</v>
      </c>
      <c r="U64" s="25" t="s">
        <v>223</v>
      </c>
      <c r="V64" s="25" t="s">
        <v>222</v>
      </c>
      <c r="W64" s="27" t="s">
        <v>1193</v>
      </c>
      <c r="X64" s="25" t="s">
        <v>1185</v>
      </c>
      <c r="Y64" s="25" t="s">
        <v>1195</v>
      </c>
      <c r="Z64" s="25" t="s">
        <v>1203</v>
      </c>
      <c r="AA64" s="25" t="s">
        <v>1181</v>
      </c>
      <c r="AB64" s="25" t="s">
        <v>1112</v>
      </c>
      <c r="AE64" s="28"/>
    </row>
    <row r="65" spans="1:32" s="25" customFormat="1" ht="17">
      <c r="A65" s="25" t="s">
        <v>1076</v>
      </c>
      <c r="B65" s="26" t="s">
        <v>413</v>
      </c>
      <c r="C65" s="25">
        <v>2015</v>
      </c>
      <c r="D65" s="25" t="s">
        <v>604</v>
      </c>
      <c r="E65" s="25" t="s">
        <v>70</v>
      </c>
      <c r="F65" s="25" t="s">
        <v>201</v>
      </c>
      <c r="G65" s="25" t="s">
        <v>537</v>
      </c>
      <c r="H65" s="25" t="s">
        <v>209</v>
      </c>
      <c r="I65" s="25" t="s">
        <v>223</v>
      </c>
      <c r="J65" s="25" t="s">
        <v>215</v>
      </c>
      <c r="K65" s="25" t="s">
        <v>223</v>
      </c>
      <c r="L65" s="25" t="s">
        <v>217</v>
      </c>
      <c r="M65" s="25" t="s">
        <v>229</v>
      </c>
      <c r="N65" s="25" t="s">
        <v>233</v>
      </c>
      <c r="O65" s="25" t="s">
        <v>246</v>
      </c>
      <c r="P65" s="25" t="s">
        <v>242</v>
      </c>
      <c r="Q65" s="25" t="s">
        <v>1204</v>
      </c>
      <c r="R65" s="25" t="s">
        <v>251</v>
      </c>
      <c r="S65" s="25" t="s">
        <v>223</v>
      </c>
      <c r="T65" s="25" t="s">
        <v>223</v>
      </c>
      <c r="U65" s="25" t="s">
        <v>1167</v>
      </c>
      <c r="V65" s="25" t="s">
        <v>223</v>
      </c>
      <c r="W65" s="27" t="s">
        <v>1087</v>
      </c>
      <c r="X65" s="25" t="s">
        <v>1173</v>
      </c>
      <c r="Y65" s="25" t="s">
        <v>1109</v>
      </c>
      <c r="Z65" s="25" t="s">
        <v>1110</v>
      </c>
      <c r="AA65" s="25" t="s">
        <v>1205</v>
      </c>
      <c r="AB65" s="25" t="s">
        <v>1112</v>
      </c>
    </row>
    <row r="66" spans="1:32" s="27" customFormat="1" ht="27" customHeight="1">
      <c r="A66" s="27" t="s">
        <v>1076</v>
      </c>
      <c r="B66" s="32" t="s">
        <v>778</v>
      </c>
      <c r="C66" s="27">
        <v>2015</v>
      </c>
      <c r="D66" s="27" t="s">
        <v>604</v>
      </c>
      <c r="E66" s="27" t="s">
        <v>198</v>
      </c>
      <c r="F66" s="27" t="s">
        <v>201</v>
      </c>
      <c r="G66" s="27" t="s">
        <v>206</v>
      </c>
      <c r="H66" s="27" t="s">
        <v>210</v>
      </c>
      <c r="I66" s="27" t="s">
        <v>225</v>
      </c>
      <c r="J66" s="27" t="s">
        <v>215</v>
      </c>
      <c r="K66" s="27" t="s">
        <v>223</v>
      </c>
      <c r="L66" s="27" t="s">
        <v>216</v>
      </c>
      <c r="M66" s="27" t="s">
        <v>230</v>
      </c>
      <c r="N66" s="27" t="s">
        <v>233</v>
      </c>
      <c r="O66" s="27" t="s">
        <v>235</v>
      </c>
      <c r="P66" s="27" t="s">
        <v>248</v>
      </c>
      <c r="Q66" s="27" t="s">
        <v>248</v>
      </c>
      <c r="R66" s="27" t="s">
        <v>1206</v>
      </c>
      <c r="S66" s="27" t="s">
        <v>223</v>
      </c>
      <c r="T66" s="27" t="s">
        <v>223</v>
      </c>
      <c r="U66" s="33" t="s">
        <v>1172</v>
      </c>
      <c r="V66" s="27" t="s">
        <v>222</v>
      </c>
      <c r="W66" s="27" t="s">
        <v>1202</v>
      </c>
      <c r="X66" s="27" t="s">
        <v>1207</v>
      </c>
      <c r="Y66" s="27" t="s">
        <v>1109</v>
      </c>
      <c r="Z66" s="27" t="s">
        <v>1110</v>
      </c>
      <c r="AA66" s="27" t="s">
        <v>1120</v>
      </c>
      <c r="AB66" s="27" t="s">
        <v>1112</v>
      </c>
    </row>
    <row r="68" spans="1:32" s="25" customFormat="1" ht="17">
      <c r="A68" s="25" t="s">
        <v>1076</v>
      </c>
      <c r="B68" s="26" t="s">
        <v>530</v>
      </c>
      <c r="C68" s="25">
        <v>2016</v>
      </c>
      <c r="D68" s="25" t="s">
        <v>604</v>
      </c>
      <c r="E68" s="25" t="s">
        <v>70</v>
      </c>
      <c r="F68" s="25" t="s">
        <v>201</v>
      </c>
      <c r="G68" s="25" t="s">
        <v>206</v>
      </c>
      <c r="H68" s="25" t="s">
        <v>209</v>
      </c>
      <c r="I68" s="25" t="s">
        <v>226</v>
      </c>
      <c r="J68" s="25" t="s">
        <v>215</v>
      </c>
      <c r="K68" s="25" t="s">
        <v>222</v>
      </c>
      <c r="L68" s="25" t="s">
        <v>217</v>
      </c>
      <c r="N68" s="25" t="s">
        <v>232</v>
      </c>
      <c r="O68" s="25" t="s">
        <v>246</v>
      </c>
      <c r="P68" s="25" t="s">
        <v>239</v>
      </c>
      <c r="Q68" s="27" t="s">
        <v>222</v>
      </c>
      <c r="R68" s="27" t="s">
        <v>251</v>
      </c>
      <c r="S68" s="25" t="s">
        <v>223</v>
      </c>
      <c r="T68" s="25" t="s">
        <v>223</v>
      </c>
      <c r="U68" s="25" t="s">
        <v>1208</v>
      </c>
      <c r="V68" s="27" t="s">
        <v>222</v>
      </c>
      <c r="W68" s="27" t="s">
        <v>1209</v>
      </c>
      <c r="X68" s="27" t="s">
        <v>1210</v>
      </c>
      <c r="Y68" s="27" t="s">
        <v>1109</v>
      </c>
      <c r="Z68" s="27" t="s">
        <v>1110</v>
      </c>
      <c r="AA68" s="27" t="s">
        <v>1120</v>
      </c>
      <c r="AB68" s="27" t="s">
        <v>1112</v>
      </c>
    </row>
    <row r="69" spans="1:32" s="25" customFormat="1" ht="17">
      <c r="A69" s="25" t="s">
        <v>1076</v>
      </c>
      <c r="B69" s="26" t="s">
        <v>464</v>
      </c>
      <c r="C69" s="25">
        <v>2016</v>
      </c>
      <c r="D69" s="25" t="s">
        <v>604</v>
      </c>
      <c r="E69" s="25" t="s">
        <v>71</v>
      </c>
      <c r="F69" s="25" t="s">
        <v>14</v>
      </c>
      <c r="G69" s="25" t="s">
        <v>262</v>
      </c>
      <c r="H69" s="25" t="s">
        <v>210</v>
      </c>
      <c r="I69" s="25" t="s">
        <v>223</v>
      </c>
      <c r="J69" s="25" t="s">
        <v>282</v>
      </c>
      <c r="K69" s="25" t="s">
        <v>223</v>
      </c>
      <c r="L69" s="25" t="s">
        <v>220</v>
      </c>
      <c r="M69" s="25" t="s">
        <v>229</v>
      </c>
      <c r="N69" s="25" t="s">
        <v>232</v>
      </c>
      <c r="O69" s="25" t="s">
        <v>235</v>
      </c>
      <c r="P69" s="25" t="s">
        <v>239</v>
      </c>
      <c r="R69" s="25" t="s">
        <v>251</v>
      </c>
      <c r="S69" s="25" t="s">
        <v>223</v>
      </c>
      <c r="T69" s="25" t="s">
        <v>223</v>
      </c>
      <c r="U69" s="25" t="s">
        <v>1211</v>
      </c>
      <c r="V69" s="27" t="s">
        <v>223</v>
      </c>
      <c r="W69" s="27" t="s">
        <v>1087</v>
      </c>
      <c r="X69" s="27" t="s">
        <v>1213</v>
      </c>
      <c r="Y69" s="25" t="s">
        <v>1109</v>
      </c>
      <c r="Z69" s="25" t="s">
        <v>1110</v>
      </c>
      <c r="AA69" s="25" t="s">
        <v>1181</v>
      </c>
      <c r="AB69" s="25" t="s">
        <v>1212</v>
      </c>
      <c r="AF69" s="28"/>
    </row>
    <row r="70" spans="1:32" s="25" customFormat="1" ht="17">
      <c r="A70" s="25" t="s">
        <v>1076</v>
      </c>
      <c r="B70" s="26" t="s">
        <v>534</v>
      </c>
      <c r="C70" s="25">
        <v>2016</v>
      </c>
      <c r="D70" s="25" t="s">
        <v>604</v>
      </c>
      <c r="E70" s="25" t="s">
        <v>198</v>
      </c>
      <c r="F70" s="25" t="s">
        <v>14</v>
      </c>
      <c r="G70" s="25" t="s">
        <v>262</v>
      </c>
      <c r="H70" s="25" t="s">
        <v>211</v>
      </c>
      <c r="I70" s="25" t="s">
        <v>223</v>
      </c>
      <c r="J70" s="25" t="s">
        <v>282</v>
      </c>
      <c r="K70" s="25" t="s">
        <v>223</v>
      </c>
      <c r="L70" s="25" t="s">
        <v>216</v>
      </c>
      <c r="M70" s="25" t="s">
        <v>230</v>
      </c>
      <c r="N70" s="25" t="s">
        <v>233</v>
      </c>
      <c r="O70" s="25" t="s">
        <v>235</v>
      </c>
      <c r="P70" s="25" t="s">
        <v>223</v>
      </c>
      <c r="Q70" s="25" t="s">
        <v>223</v>
      </c>
      <c r="R70" s="25" t="s">
        <v>1179</v>
      </c>
      <c r="S70" s="25" t="s">
        <v>223</v>
      </c>
      <c r="T70" s="25" t="s">
        <v>223</v>
      </c>
      <c r="U70" s="25" t="s">
        <v>1211</v>
      </c>
      <c r="V70" s="27" t="s">
        <v>223</v>
      </c>
      <c r="W70" s="27" t="s">
        <v>1087</v>
      </c>
      <c r="X70" s="27" t="s">
        <v>1214</v>
      </c>
      <c r="Y70" s="25" t="s">
        <v>1109</v>
      </c>
      <c r="Z70" s="25" t="s">
        <v>1110</v>
      </c>
      <c r="AA70" s="25" t="s">
        <v>1181</v>
      </c>
      <c r="AB70" s="27" t="s">
        <v>1112</v>
      </c>
    </row>
    <row r="71" spans="1:32" s="25" customFormat="1" ht="17">
      <c r="A71" s="25" t="s">
        <v>1076</v>
      </c>
      <c r="B71" s="26" t="s">
        <v>451</v>
      </c>
      <c r="C71" s="25">
        <v>2016</v>
      </c>
      <c r="D71" s="25" t="s">
        <v>604</v>
      </c>
      <c r="E71" s="25" t="s">
        <v>70</v>
      </c>
      <c r="F71" s="25" t="s">
        <v>201</v>
      </c>
      <c r="G71" s="25" t="s">
        <v>537</v>
      </c>
      <c r="H71" s="25" t="s">
        <v>209</v>
      </c>
      <c r="I71" s="25" t="s">
        <v>225</v>
      </c>
      <c r="J71" s="25" t="s">
        <v>215</v>
      </c>
      <c r="K71" s="25" t="s">
        <v>222</v>
      </c>
      <c r="L71" s="25" t="s">
        <v>219</v>
      </c>
      <c r="M71" s="25" t="s">
        <v>229</v>
      </c>
      <c r="N71" s="25" t="s">
        <v>232</v>
      </c>
      <c r="O71" s="25" t="s">
        <v>246</v>
      </c>
      <c r="P71" s="25" t="s">
        <v>242</v>
      </c>
      <c r="Q71" s="25" t="s">
        <v>1218</v>
      </c>
      <c r="R71" s="25" t="s">
        <v>251</v>
      </c>
      <c r="S71" s="25" t="s">
        <v>223</v>
      </c>
      <c r="T71" s="25" t="s">
        <v>223</v>
      </c>
      <c r="U71" s="25" t="s">
        <v>1211</v>
      </c>
      <c r="V71" s="27" t="s">
        <v>223</v>
      </c>
      <c r="W71" s="27" t="s">
        <v>1087</v>
      </c>
      <c r="X71" s="27" t="s">
        <v>1215</v>
      </c>
      <c r="Y71" s="25" t="s">
        <v>1216</v>
      </c>
      <c r="Z71" s="25" t="s">
        <v>1217</v>
      </c>
      <c r="AA71" s="27" t="s">
        <v>1120</v>
      </c>
      <c r="AB71" s="27" t="s">
        <v>1112</v>
      </c>
    </row>
    <row r="72" spans="1:32" s="25" customFormat="1" ht="26" customHeight="1">
      <c r="A72" s="25" t="s">
        <v>1076</v>
      </c>
      <c r="B72" s="26" t="s">
        <v>499</v>
      </c>
      <c r="C72" s="25">
        <v>2016</v>
      </c>
      <c r="D72" s="25" t="s">
        <v>604</v>
      </c>
      <c r="E72" s="25" t="s">
        <v>199</v>
      </c>
      <c r="F72" s="25" t="s">
        <v>201</v>
      </c>
      <c r="G72" s="25" t="s">
        <v>206</v>
      </c>
      <c r="H72" s="25" t="s">
        <v>211</v>
      </c>
      <c r="I72" s="25" t="s">
        <v>227</v>
      </c>
      <c r="J72" s="25" t="s">
        <v>214</v>
      </c>
      <c r="K72" s="25" t="s">
        <v>223</v>
      </c>
      <c r="L72" s="25" t="s">
        <v>259</v>
      </c>
      <c r="M72" s="25" t="s">
        <v>230</v>
      </c>
      <c r="N72" s="25" t="s">
        <v>233</v>
      </c>
      <c r="O72" s="25" t="s">
        <v>246</v>
      </c>
      <c r="P72" s="25" t="s">
        <v>239</v>
      </c>
      <c r="Q72" s="25" t="s">
        <v>1218</v>
      </c>
      <c r="R72" s="25" t="s">
        <v>251</v>
      </c>
      <c r="S72" s="25" t="s">
        <v>1224</v>
      </c>
      <c r="T72" s="25" t="s">
        <v>223</v>
      </c>
      <c r="U72" s="25" t="s">
        <v>1219</v>
      </c>
      <c r="V72" s="27" t="s">
        <v>223</v>
      </c>
      <c r="W72" s="27" t="s">
        <v>1220</v>
      </c>
      <c r="X72" s="27" t="s">
        <v>1221</v>
      </c>
      <c r="Y72" s="34" t="s">
        <v>1222</v>
      </c>
      <c r="Z72" s="25" t="s">
        <v>1223</v>
      </c>
      <c r="AA72" s="27" t="s">
        <v>1120</v>
      </c>
      <c r="AB72" s="27" t="s">
        <v>1112</v>
      </c>
    </row>
    <row r="73" spans="1:32" s="25" customFormat="1" ht="17">
      <c r="A73" s="25" t="s">
        <v>1076</v>
      </c>
      <c r="B73" s="26" t="s">
        <v>508</v>
      </c>
      <c r="C73" s="25">
        <v>2016</v>
      </c>
      <c r="D73" s="25" t="s">
        <v>604</v>
      </c>
      <c r="E73" s="25" t="s">
        <v>70</v>
      </c>
      <c r="F73" s="25" t="s">
        <v>14</v>
      </c>
      <c r="G73" s="25" t="s">
        <v>206</v>
      </c>
      <c r="H73" s="25" t="s">
        <v>210</v>
      </c>
      <c r="I73" s="25" t="s">
        <v>225</v>
      </c>
      <c r="J73" s="25" t="s">
        <v>215</v>
      </c>
      <c r="K73" s="25" t="s">
        <v>223</v>
      </c>
      <c r="L73" s="25" t="s">
        <v>216</v>
      </c>
      <c r="M73" s="25" t="s">
        <v>230</v>
      </c>
      <c r="N73" s="25" t="s">
        <v>233</v>
      </c>
      <c r="O73" s="25" t="s">
        <v>246</v>
      </c>
      <c r="P73" s="25" t="s">
        <v>223</v>
      </c>
      <c r="Q73" s="25" t="s">
        <v>223</v>
      </c>
      <c r="R73" s="25" t="s">
        <v>251</v>
      </c>
      <c r="S73" s="25" t="s">
        <v>223</v>
      </c>
      <c r="T73" s="25" t="s">
        <v>223</v>
      </c>
      <c r="U73" s="25" t="s">
        <v>1211</v>
      </c>
      <c r="V73" s="27" t="s">
        <v>222</v>
      </c>
      <c r="W73" s="27" t="s">
        <v>1225</v>
      </c>
      <c r="X73" s="27" t="s">
        <v>1226</v>
      </c>
      <c r="Y73" s="25" t="s">
        <v>1109</v>
      </c>
      <c r="Z73" s="25" t="s">
        <v>1110</v>
      </c>
      <c r="AA73" s="25" t="s">
        <v>1181</v>
      </c>
      <c r="AB73" s="27" t="s">
        <v>1112</v>
      </c>
    </row>
    <row r="74" spans="1:32" s="25" customFormat="1" ht="17">
      <c r="A74" s="25" t="s">
        <v>1076</v>
      </c>
      <c r="B74" s="26" t="s">
        <v>505</v>
      </c>
      <c r="C74" s="25">
        <v>2016</v>
      </c>
      <c r="D74" s="25" t="s">
        <v>604</v>
      </c>
      <c r="E74" s="25" t="s">
        <v>70</v>
      </c>
      <c r="F74" s="25" t="s">
        <v>14</v>
      </c>
      <c r="G74" s="25" t="s">
        <v>206</v>
      </c>
      <c r="I74" s="25" t="s">
        <v>274</v>
      </c>
      <c r="J74" s="25" t="s">
        <v>215</v>
      </c>
      <c r="K74" s="25" t="s">
        <v>223</v>
      </c>
      <c r="L74" s="25" t="s">
        <v>216</v>
      </c>
      <c r="M74" s="25" t="s">
        <v>230</v>
      </c>
      <c r="N74" s="25" t="s">
        <v>233</v>
      </c>
      <c r="O74" s="25" t="s">
        <v>235</v>
      </c>
      <c r="P74" s="25" t="s">
        <v>239</v>
      </c>
      <c r="Q74" s="25" t="s">
        <v>248</v>
      </c>
      <c r="R74" s="25" t="s">
        <v>253</v>
      </c>
      <c r="S74" s="25" t="s">
        <v>223</v>
      </c>
      <c r="T74" s="25" t="s">
        <v>223</v>
      </c>
      <c r="U74" s="25" t="s">
        <v>1211</v>
      </c>
      <c r="V74" s="27" t="s">
        <v>223</v>
      </c>
      <c r="W74" s="27" t="s">
        <v>1227</v>
      </c>
      <c r="X74" s="27" t="s">
        <v>1228</v>
      </c>
      <c r="Y74" s="25" t="s">
        <v>1229</v>
      </c>
      <c r="Z74" s="25" t="s">
        <v>1230</v>
      </c>
      <c r="AA74" s="25" t="s">
        <v>1181</v>
      </c>
      <c r="AB74" s="27" t="s">
        <v>1112</v>
      </c>
    </row>
    <row r="75" spans="1:32" s="25" customFormat="1" ht="17">
      <c r="A75" s="25" t="s">
        <v>1076</v>
      </c>
      <c r="B75" s="26" t="s">
        <v>519</v>
      </c>
      <c r="C75" s="25">
        <v>2016</v>
      </c>
      <c r="D75" s="25" t="s">
        <v>604</v>
      </c>
      <c r="E75" s="25" t="s">
        <v>198</v>
      </c>
      <c r="F75" s="25" t="s">
        <v>201</v>
      </c>
      <c r="G75" s="25" t="s">
        <v>205</v>
      </c>
      <c r="H75" s="25" t="s">
        <v>209</v>
      </c>
      <c r="I75" s="25" t="s">
        <v>225</v>
      </c>
      <c r="J75" s="25" t="s">
        <v>215</v>
      </c>
      <c r="K75" s="25" t="s">
        <v>223</v>
      </c>
      <c r="L75" s="25" t="s">
        <v>217</v>
      </c>
      <c r="M75" s="25" t="s">
        <v>229</v>
      </c>
      <c r="N75" s="25" t="s">
        <v>233</v>
      </c>
      <c r="O75" s="25" t="s">
        <v>235</v>
      </c>
      <c r="P75" s="25" t="s">
        <v>223</v>
      </c>
      <c r="Q75" s="25" t="s">
        <v>223</v>
      </c>
      <c r="R75" s="25" t="s">
        <v>251</v>
      </c>
      <c r="S75" s="25" t="s">
        <v>223</v>
      </c>
      <c r="T75" s="25" t="s">
        <v>223</v>
      </c>
      <c r="U75" s="25" t="s">
        <v>1091</v>
      </c>
      <c r="V75" s="25" t="s">
        <v>222</v>
      </c>
      <c r="W75" s="27" t="s">
        <v>1231</v>
      </c>
      <c r="X75" s="27" t="s">
        <v>1232</v>
      </c>
      <c r="Y75" s="25" t="s">
        <v>1109</v>
      </c>
      <c r="Z75" s="25" t="s">
        <v>1110</v>
      </c>
      <c r="AA75" s="27" t="s">
        <v>1120</v>
      </c>
      <c r="AB75" s="27" t="s">
        <v>1112</v>
      </c>
      <c r="AF75" s="28"/>
    </row>
    <row r="76" spans="1:32" s="25" customFormat="1" ht="17">
      <c r="A76" s="25" t="s">
        <v>1076</v>
      </c>
      <c r="B76" s="26" t="s">
        <v>513</v>
      </c>
      <c r="C76" s="25">
        <v>2016</v>
      </c>
      <c r="D76" s="25" t="s">
        <v>604</v>
      </c>
      <c r="E76" s="25" t="s">
        <v>70</v>
      </c>
      <c r="F76" s="25" t="s">
        <v>201</v>
      </c>
      <c r="G76" s="25" t="s">
        <v>205</v>
      </c>
      <c r="H76" s="25" t="s">
        <v>209</v>
      </c>
      <c r="I76" s="25" t="s">
        <v>225</v>
      </c>
      <c r="J76" s="25" t="s">
        <v>215</v>
      </c>
      <c r="K76" s="25" t="s">
        <v>223</v>
      </c>
      <c r="L76" s="25" t="s">
        <v>219</v>
      </c>
      <c r="M76" s="25" t="s">
        <v>229</v>
      </c>
      <c r="N76" s="25" t="s">
        <v>233</v>
      </c>
      <c r="O76" s="25" t="s">
        <v>246</v>
      </c>
      <c r="P76" s="25" t="s">
        <v>223</v>
      </c>
      <c r="Q76" s="25" t="s">
        <v>223</v>
      </c>
      <c r="R76" s="25" t="s">
        <v>541</v>
      </c>
      <c r="S76" s="25" t="s">
        <v>256</v>
      </c>
      <c r="T76" s="25" t="s">
        <v>223</v>
      </c>
      <c r="U76" s="25" t="s">
        <v>223</v>
      </c>
      <c r="V76" s="25" t="s">
        <v>222</v>
      </c>
      <c r="W76" s="27" t="s">
        <v>1233</v>
      </c>
      <c r="X76" s="27" t="s">
        <v>1234</v>
      </c>
      <c r="Y76" s="25" t="s">
        <v>1109</v>
      </c>
      <c r="Z76" s="25" t="s">
        <v>1110</v>
      </c>
      <c r="AA76" s="27" t="s">
        <v>1120</v>
      </c>
      <c r="AB76" s="27" t="s">
        <v>1235</v>
      </c>
    </row>
    <row r="77" spans="1:32" s="25" customFormat="1" ht="17">
      <c r="A77" s="25" t="s">
        <v>1076</v>
      </c>
      <c r="B77" s="26" t="s">
        <v>469</v>
      </c>
      <c r="C77" s="25">
        <v>2016</v>
      </c>
      <c r="D77" s="25" t="s">
        <v>604</v>
      </c>
      <c r="E77" s="25" t="s">
        <v>199</v>
      </c>
      <c r="F77" s="25" t="s">
        <v>201</v>
      </c>
      <c r="G77" s="25" t="s">
        <v>205</v>
      </c>
      <c r="H77" s="25" t="s">
        <v>209</v>
      </c>
      <c r="I77" s="25" t="s">
        <v>225</v>
      </c>
      <c r="J77" s="25" t="s">
        <v>215</v>
      </c>
      <c r="K77" s="25" t="s">
        <v>222</v>
      </c>
      <c r="L77" s="25" t="s">
        <v>217</v>
      </c>
      <c r="M77" s="25" t="s">
        <v>230</v>
      </c>
      <c r="N77" s="25" t="s">
        <v>233</v>
      </c>
      <c r="O77" s="25" t="s">
        <v>235</v>
      </c>
      <c r="P77" s="25" t="s">
        <v>223</v>
      </c>
      <c r="Q77" s="25" t="s">
        <v>223</v>
      </c>
      <c r="R77" s="25" t="s">
        <v>251</v>
      </c>
      <c r="S77" s="25" t="s">
        <v>256</v>
      </c>
      <c r="T77" s="25" t="s">
        <v>223</v>
      </c>
      <c r="U77" s="25" t="s">
        <v>1091</v>
      </c>
      <c r="V77" s="25" t="s">
        <v>223</v>
      </c>
      <c r="W77" s="27" t="s">
        <v>1233</v>
      </c>
      <c r="X77" s="27" t="s">
        <v>1236</v>
      </c>
      <c r="Y77" s="25" t="s">
        <v>1109</v>
      </c>
      <c r="Z77" s="25" t="s">
        <v>1237</v>
      </c>
      <c r="AA77" s="27" t="s">
        <v>1120</v>
      </c>
      <c r="AB77" s="27" t="s">
        <v>1112</v>
      </c>
    </row>
    <row r="78" spans="1:32" s="25" customFormat="1" ht="17">
      <c r="A78" s="25" t="s">
        <v>1076</v>
      </c>
      <c r="B78" s="26" t="s">
        <v>504</v>
      </c>
      <c r="C78" s="25">
        <v>2016</v>
      </c>
      <c r="D78" s="25" t="s">
        <v>604</v>
      </c>
      <c r="E78" s="25" t="s">
        <v>198</v>
      </c>
      <c r="F78" s="25" t="s">
        <v>14</v>
      </c>
      <c r="G78" s="25" t="s">
        <v>205</v>
      </c>
      <c r="H78" s="25" t="s">
        <v>209</v>
      </c>
      <c r="I78" s="25" t="s">
        <v>223</v>
      </c>
      <c r="J78" s="25" t="s">
        <v>215</v>
      </c>
      <c r="K78" s="25" t="s">
        <v>223</v>
      </c>
      <c r="L78" s="25" t="s">
        <v>219</v>
      </c>
      <c r="M78" s="25" t="s">
        <v>229</v>
      </c>
      <c r="N78" s="25" t="s">
        <v>233</v>
      </c>
      <c r="O78" s="25" t="s">
        <v>246</v>
      </c>
      <c r="P78" s="25" t="s">
        <v>223</v>
      </c>
      <c r="Q78" s="25" t="s">
        <v>223</v>
      </c>
      <c r="R78" s="25" t="s">
        <v>541</v>
      </c>
      <c r="S78" s="25" t="s">
        <v>256</v>
      </c>
      <c r="T78" s="25" t="s">
        <v>223</v>
      </c>
      <c r="U78" s="25" t="s">
        <v>223</v>
      </c>
      <c r="V78" s="25" t="s">
        <v>222</v>
      </c>
      <c r="W78" s="27" t="s">
        <v>1238</v>
      </c>
      <c r="X78" s="27" t="s">
        <v>1244</v>
      </c>
      <c r="Y78" s="25" t="s">
        <v>1109</v>
      </c>
      <c r="Z78" s="25" t="s">
        <v>1237</v>
      </c>
      <c r="AA78" s="27" t="s">
        <v>1181</v>
      </c>
      <c r="AB78" s="27" t="s">
        <v>1239</v>
      </c>
    </row>
    <row r="79" spans="1:32" s="25" customFormat="1" ht="17">
      <c r="A79" s="25" t="s">
        <v>1076</v>
      </c>
      <c r="B79" s="26" t="s">
        <v>465</v>
      </c>
      <c r="C79" s="25">
        <v>2016</v>
      </c>
      <c r="D79" s="25" t="s">
        <v>604</v>
      </c>
      <c r="E79" s="25" t="s">
        <v>198</v>
      </c>
      <c r="F79" s="25" t="s">
        <v>14</v>
      </c>
      <c r="G79" s="25" t="s">
        <v>205</v>
      </c>
      <c r="H79" s="25" t="s">
        <v>209</v>
      </c>
      <c r="I79" s="25" t="s">
        <v>223</v>
      </c>
      <c r="J79" s="25" t="s">
        <v>215</v>
      </c>
      <c r="K79" s="25" t="s">
        <v>223</v>
      </c>
      <c r="L79" s="25" t="s">
        <v>259</v>
      </c>
      <c r="M79" s="25" t="s">
        <v>229</v>
      </c>
      <c r="N79" s="25" t="s">
        <v>233</v>
      </c>
      <c r="O79" s="25" t="s">
        <v>235</v>
      </c>
      <c r="P79" s="25" t="s">
        <v>239</v>
      </c>
      <c r="Q79" s="25" t="s">
        <v>223</v>
      </c>
      <c r="R79" s="25" t="s">
        <v>1241</v>
      </c>
      <c r="S79" s="25" t="s">
        <v>1240</v>
      </c>
      <c r="T79" s="25" t="s">
        <v>287</v>
      </c>
      <c r="U79" s="25" t="s">
        <v>1242</v>
      </c>
      <c r="V79" s="25" t="s">
        <v>223</v>
      </c>
      <c r="W79" s="27" t="s">
        <v>1238</v>
      </c>
      <c r="X79" s="27" t="s">
        <v>1243</v>
      </c>
      <c r="Y79" s="25" t="s">
        <v>1109</v>
      </c>
      <c r="Z79" s="25" t="s">
        <v>1110</v>
      </c>
      <c r="AA79" s="27" t="s">
        <v>1181</v>
      </c>
      <c r="AB79" s="27" t="s">
        <v>1239</v>
      </c>
    </row>
    <row r="80" spans="1:32" s="25" customFormat="1" ht="17">
      <c r="A80" s="25" t="s">
        <v>1076</v>
      </c>
      <c r="B80" s="26" t="s">
        <v>467</v>
      </c>
      <c r="C80" s="25">
        <v>2016</v>
      </c>
      <c r="D80" s="25" t="s">
        <v>604</v>
      </c>
      <c r="E80" s="25" t="s">
        <v>70</v>
      </c>
      <c r="F80" s="25" t="s">
        <v>14</v>
      </c>
      <c r="G80" s="25" t="s">
        <v>206</v>
      </c>
      <c r="H80" s="25" t="s">
        <v>210</v>
      </c>
      <c r="I80" s="25" t="s">
        <v>225</v>
      </c>
      <c r="J80" s="25" t="s">
        <v>213</v>
      </c>
      <c r="K80" s="25" t="s">
        <v>223</v>
      </c>
      <c r="L80" s="25" t="s">
        <v>216</v>
      </c>
      <c r="M80" s="25" t="s">
        <v>229</v>
      </c>
      <c r="N80" s="25" t="s">
        <v>233</v>
      </c>
      <c r="O80" s="25" t="s">
        <v>246</v>
      </c>
      <c r="P80" s="25" t="s">
        <v>223</v>
      </c>
      <c r="Q80" s="25" t="s">
        <v>223</v>
      </c>
      <c r="R80" s="25" t="s">
        <v>254</v>
      </c>
      <c r="S80" s="25" t="s">
        <v>223</v>
      </c>
      <c r="T80" s="25" t="s">
        <v>223</v>
      </c>
      <c r="U80" s="25" t="s">
        <v>1144</v>
      </c>
      <c r="V80" s="25" t="s">
        <v>222</v>
      </c>
      <c r="W80" s="27" t="s">
        <v>1233</v>
      </c>
      <c r="X80" s="27" t="s">
        <v>1234</v>
      </c>
      <c r="Y80" s="25" t="s">
        <v>1109</v>
      </c>
      <c r="Z80" s="25" t="s">
        <v>1237</v>
      </c>
      <c r="AA80" s="27" t="s">
        <v>1181</v>
      </c>
      <c r="AB80" s="27" t="s">
        <v>1112</v>
      </c>
    </row>
    <row r="81" spans="1:28" s="25" customFormat="1" ht="17">
      <c r="A81" s="25" t="s">
        <v>1076</v>
      </c>
      <c r="B81" s="26" t="s">
        <v>476</v>
      </c>
      <c r="C81" s="25">
        <v>2016</v>
      </c>
      <c r="D81" s="25" t="s">
        <v>604</v>
      </c>
      <c r="E81" s="25" t="s">
        <v>198</v>
      </c>
      <c r="F81" s="25" t="s">
        <v>14</v>
      </c>
      <c r="G81" s="25" t="s">
        <v>206</v>
      </c>
      <c r="H81" s="25" t="s">
        <v>211</v>
      </c>
      <c r="I81" s="25" t="s">
        <v>223</v>
      </c>
      <c r="J81" s="25" t="s">
        <v>215</v>
      </c>
      <c r="K81" s="25" t="s">
        <v>223</v>
      </c>
      <c r="L81" s="25" t="s">
        <v>219</v>
      </c>
      <c r="M81" s="25" t="s">
        <v>230</v>
      </c>
      <c r="N81" s="25" t="s">
        <v>233</v>
      </c>
      <c r="O81" s="25" t="s">
        <v>248</v>
      </c>
      <c r="P81" s="25" t="s">
        <v>248</v>
      </c>
      <c r="Q81" s="25" t="s">
        <v>248</v>
      </c>
      <c r="R81" s="25" t="s">
        <v>254</v>
      </c>
      <c r="S81" s="25" t="s">
        <v>223</v>
      </c>
      <c r="T81" s="25" t="s">
        <v>223</v>
      </c>
      <c r="U81" s="25" t="s">
        <v>1091</v>
      </c>
      <c r="V81" s="25" t="s">
        <v>222</v>
      </c>
      <c r="W81" s="27" t="s">
        <v>1245</v>
      </c>
      <c r="X81" s="27" t="s">
        <v>248</v>
      </c>
      <c r="Y81" s="25" t="s">
        <v>1109</v>
      </c>
      <c r="Z81" s="25" t="s">
        <v>1237</v>
      </c>
      <c r="AA81" s="27" t="s">
        <v>1181</v>
      </c>
      <c r="AB81" s="27" t="s">
        <v>1112</v>
      </c>
    </row>
    <row r="82" spans="1:28" s="25" customFormat="1" ht="17">
      <c r="A82" s="25" t="s">
        <v>1076</v>
      </c>
      <c r="B82" s="26" t="s">
        <v>500</v>
      </c>
      <c r="C82" s="25">
        <v>2016</v>
      </c>
      <c r="D82" s="25" t="s">
        <v>604</v>
      </c>
      <c r="E82" s="25" t="s">
        <v>198</v>
      </c>
      <c r="F82" s="25" t="s">
        <v>14</v>
      </c>
      <c r="G82" s="25" t="s">
        <v>205</v>
      </c>
      <c r="H82" s="25" t="s">
        <v>210</v>
      </c>
      <c r="I82" s="25" t="s">
        <v>225</v>
      </c>
      <c r="J82" s="25" t="s">
        <v>282</v>
      </c>
      <c r="K82" s="25" t="s">
        <v>223</v>
      </c>
      <c r="L82" s="25" t="s">
        <v>219</v>
      </c>
      <c r="M82" s="25" t="s">
        <v>229</v>
      </c>
      <c r="N82" s="25" t="s">
        <v>233</v>
      </c>
      <c r="O82" s="25" t="s">
        <v>246</v>
      </c>
      <c r="P82" s="25" t="s">
        <v>242</v>
      </c>
      <c r="Q82" s="25" t="s">
        <v>222</v>
      </c>
      <c r="R82" s="25" t="s">
        <v>541</v>
      </c>
      <c r="S82" s="25" t="s">
        <v>223</v>
      </c>
      <c r="T82" s="25" t="s">
        <v>223</v>
      </c>
      <c r="U82" s="25" t="s">
        <v>1246</v>
      </c>
      <c r="V82" s="25" t="s">
        <v>222</v>
      </c>
      <c r="W82" s="27" t="s">
        <v>1238</v>
      </c>
      <c r="X82" s="27" t="s">
        <v>1247</v>
      </c>
      <c r="Y82" s="25" t="s">
        <v>1109</v>
      </c>
      <c r="Z82" s="25" t="s">
        <v>1248</v>
      </c>
      <c r="AA82" s="27" t="s">
        <v>1181</v>
      </c>
      <c r="AB82" s="27" t="s">
        <v>1112</v>
      </c>
    </row>
    <row r="83" spans="1:28" s="25" customFormat="1" ht="17">
      <c r="A83" s="25" t="s">
        <v>1076</v>
      </c>
      <c r="B83" s="26" t="s">
        <v>491</v>
      </c>
      <c r="C83" s="25">
        <v>2016</v>
      </c>
      <c r="D83" s="25" t="s">
        <v>604</v>
      </c>
      <c r="E83" s="25" t="s">
        <v>70</v>
      </c>
      <c r="F83" s="25" t="s">
        <v>14</v>
      </c>
      <c r="G83" s="25" t="s">
        <v>206</v>
      </c>
      <c r="H83" s="25" t="s">
        <v>209</v>
      </c>
      <c r="I83" s="25" t="s">
        <v>248</v>
      </c>
      <c r="J83" s="25" t="s">
        <v>214</v>
      </c>
      <c r="K83" s="25" t="s">
        <v>223</v>
      </c>
      <c r="L83" s="25" t="s">
        <v>216</v>
      </c>
      <c r="M83" s="25" t="s">
        <v>230</v>
      </c>
      <c r="N83" s="25" t="s">
        <v>233</v>
      </c>
      <c r="P83" s="25" t="s">
        <v>242</v>
      </c>
      <c r="Q83" s="25" t="s">
        <v>222</v>
      </c>
      <c r="R83" s="25" t="s">
        <v>251</v>
      </c>
      <c r="S83" s="25" t="s">
        <v>257</v>
      </c>
      <c r="T83" s="25" t="s">
        <v>223</v>
      </c>
      <c r="U83" s="25" t="s">
        <v>1144</v>
      </c>
      <c r="V83" s="25" t="s">
        <v>223</v>
      </c>
      <c r="W83" s="27" t="s">
        <v>1249</v>
      </c>
      <c r="X83" s="27" t="s">
        <v>1250</v>
      </c>
      <c r="Y83" s="25" t="s">
        <v>1109</v>
      </c>
      <c r="Z83" s="25" t="s">
        <v>1251</v>
      </c>
      <c r="AA83" s="27" t="s">
        <v>1181</v>
      </c>
      <c r="AB83" s="27" t="s">
        <v>1252</v>
      </c>
    </row>
    <row r="84" spans="1:28" s="25" customFormat="1" ht="17">
      <c r="A84" s="25" t="s">
        <v>1076</v>
      </c>
      <c r="B84" s="26" t="s">
        <v>517</v>
      </c>
      <c r="C84" s="25">
        <v>2016</v>
      </c>
      <c r="D84" s="25" t="s">
        <v>604</v>
      </c>
      <c r="E84" s="25" t="s">
        <v>199</v>
      </c>
      <c r="F84" s="25" t="s">
        <v>14</v>
      </c>
      <c r="G84" s="25" t="s">
        <v>206</v>
      </c>
      <c r="H84" s="25" t="s">
        <v>210</v>
      </c>
      <c r="I84" s="25" t="s">
        <v>223</v>
      </c>
      <c r="J84" s="25" t="s">
        <v>215</v>
      </c>
      <c r="K84" s="25" t="s">
        <v>223</v>
      </c>
      <c r="L84" s="25" t="s">
        <v>259</v>
      </c>
      <c r="M84" s="25" t="s">
        <v>230</v>
      </c>
      <c r="N84" s="25" t="s">
        <v>233</v>
      </c>
      <c r="O84" s="25" t="s">
        <v>246</v>
      </c>
      <c r="P84" s="25" t="s">
        <v>223</v>
      </c>
      <c r="Q84" s="25" t="s">
        <v>223</v>
      </c>
      <c r="R84" s="25" t="s">
        <v>251</v>
      </c>
      <c r="S84" s="25" t="s">
        <v>223</v>
      </c>
      <c r="T84" s="25" t="s">
        <v>223</v>
      </c>
      <c r="U84" s="25" t="s">
        <v>1144</v>
      </c>
      <c r="V84" s="25" t="s">
        <v>223</v>
      </c>
      <c r="W84" s="25" t="s">
        <v>1253</v>
      </c>
      <c r="X84" s="27" t="s">
        <v>1234</v>
      </c>
      <c r="Y84" s="25" t="s">
        <v>1109</v>
      </c>
      <c r="Z84" s="25" t="s">
        <v>1109</v>
      </c>
      <c r="AA84" s="27" t="s">
        <v>1254</v>
      </c>
      <c r="AB84" s="27" t="s">
        <v>1255</v>
      </c>
    </row>
    <row r="85" spans="1:28" s="25" customFormat="1" ht="17">
      <c r="A85" s="25" t="s">
        <v>1076</v>
      </c>
      <c r="B85" s="26" t="s">
        <v>482</v>
      </c>
      <c r="C85" s="25">
        <v>2016</v>
      </c>
      <c r="D85" s="25" t="s">
        <v>604</v>
      </c>
      <c r="E85" s="25" t="s">
        <v>198</v>
      </c>
      <c r="F85" s="25" t="s">
        <v>14</v>
      </c>
      <c r="G85" s="25" t="s">
        <v>537</v>
      </c>
      <c r="H85" s="25" t="s">
        <v>211</v>
      </c>
      <c r="I85" s="25" t="s">
        <v>223</v>
      </c>
      <c r="J85" s="25" t="s">
        <v>282</v>
      </c>
      <c r="K85" s="25" t="s">
        <v>223</v>
      </c>
      <c r="L85" s="25" t="s">
        <v>219</v>
      </c>
      <c r="M85" s="25" t="s">
        <v>229</v>
      </c>
      <c r="N85" s="25" t="s">
        <v>232</v>
      </c>
      <c r="O85" s="25" t="s">
        <v>246</v>
      </c>
      <c r="P85" s="25" t="s">
        <v>223</v>
      </c>
      <c r="Q85" s="25" t="s">
        <v>223</v>
      </c>
      <c r="R85" s="25" t="s">
        <v>253</v>
      </c>
      <c r="S85" s="25" t="s">
        <v>223</v>
      </c>
      <c r="T85" s="25" t="s">
        <v>223</v>
      </c>
      <c r="U85" s="25" t="s">
        <v>1211</v>
      </c>
      <c r="V85" s="25" t="s">
        <v>222</v>
      </c>
      <c r="W85" s="25" t="s">
        <v>1253</v>
      </c>
      <c r="X85" s="27" t="s">
        <v>1234</v>
      </c>
      <c r="Y85" s="25" t="s">
        <v>1109</v>
      </c>
      <c r="Z85" s="25" t="s">
        <v>1109</v>
      </c>
      <c r="AA85" s="27" t="s">
        <v>1181</v>
      </c>
      <c r="AB85" s="27" t="s">
        <v>1255</v>
      </c>
    </row>
    <row r="86" spans="1:28" s="25" customFormat="1" ht="17">
      <c r="A86" s="25" t="s">
        <v>1076</v>
      </c>
      <c r="B86" s="26" t="s">
        <v>453</v>
      </c>
      <c r="C86" s="25">
        <v>2016</v>
      </c>
      <c r="D86" s="25" t="s">
        <v>604</v>
      </c>
      <c r="E86" s="25" t="s">
        <v>70</v>
      </c>
      <c r="F86" s="25" t="s">
        <v>14</v>
      </c>
      <c r="G86" s="25" t="s">
        <v>537</v>
      </c>
      <c r="H86" s="25" t="s">
        <v>209</v>
      </c>
      <c r="I86" s="25" t="s">
        <v>226</v>
      </c>
      <c r="J86" s="25" t="s">
        <v>215</v>
      </c>
      <c r="K86" s="25" t="s">
        <v>223</v>
      </c>
      <c r="L86" s="25" t="s">
        <v>216</v>
      </c>
      <c r="M86" s="25" t="s">
        <v>230</v>
      </c>
      <c r="N86" s="25" t="s">
        <v>232</v>
      </c>
      <c r="O86" s="25" t="s">
        <v>246</v>
      </c>
      <c r="P86" s="25" t="s">
        <v>242</v>
      </c>
      <c r="Q86" s="25" t="s">
        <v>248</v>
      </c>
      <c r="R86" s="25" t="s">
        <v>542</v>
      </c>
      <c r="S86" s="25" t="s">
        <v>223</v>
      </c>
      <c r="T86" s="25" t="s">
        <v>223</v>
      </c>
      <c r="U86" s="33" t="s">
        <v>1172</v>
      </c>
      <c r="V86" s="25" t="s">
        <v>222</v>
      </c>
      <c r="W86" s="25" t="s">
        <v>1253</v>
      </c>
      <c r="X86" s="27" t="s">
        <v>1256</v>
      </c>
      <c r="Y86" s="25" t="s">
        <v>1109</v>
      </c>
      <c r="Z86" s="25" t="s">
        <v>1109</v>
      </c>
      <c r="AA86" s="27" t="s">
        <v>1181</v>
      </c>
      <c r="AB86" s="27" t="s">
        <v>1112</v>
      </c>
    </row>
    <row r="87" spans="1:28" s="25" customFormat="1" ht="17">
      <c r="A87" s="25" t="s">
        <v>1076</v>
      </c>
      <c r="B87" s="26" t="s">
        <v>518</v>
      </c>
      <c r="C87" s="25">
        <v>2016</v>
      </c>
      <c r="D87" s="25" t="s">
        <v>604</v>
      </c>
      <c r="E87" s="25" t="s">
        <v>198</v>
      </c>
      <c r="F87" s="25" t="s">
        <v>14</v>
      </c>
      <c r="G87" s="25" t="s">
        <v>262</v>
      </c>
      <c r="H87" s="25" t="s">
        <v>210</v>
      </c>
      <c r="I87" s="25" t="s">
        <v>225</v>
      </c>
      <c r="J87" s="25" t="s">
        <v>213</v>
      </c>
      <c r="K87" s="25" t="s">
        <v>223</v>
      </c>
      <c r="L87" s="25" t="s">
        <v>259</v>
      </c>
      <c r="M87" s="25" t="s">
        <v>229</v>
      </c>
      <c r="N87" s="25" t="s">
        <v>232</v>
      </c>
      <c r="O87" s="25" t="s">
        <v>235</v>
      </c>
      <c r="P87" s="25" t="s">
        <v>239</v>
      </c>
      <c r="Q87" s="25" t="s">
        <v>248</v>
      </c>
      <c r="R87" s="25" t="s">
        <v>542</v>
      </c>
      <c r="S87" s="25" t="s">
        <v>223</v>
      </c>
      <c r="T87" s="25" t="s">
        <v>223</v>
      </c>
      <c r="U87" s="25" t="s">
        <v>1144</v>
      </c>
      <c r="V87" s="25" t="s">
        <v>222</v>
      </c>
      <c r="W87" s="25" t="s">
        <v>1253</v>
      </c>
      <c r="X87" s="27" t="s">
        <v>1259</v>
      </c>
      <c r="Y87" s="25" t="s">
        <v>1109</v>
      </c>
      <c r="Z87" s="25" t="s">
        <v>1109</v>
      </c>
      <c r="AA87" s="27" t="s">
        <v>1260</v>
      </c>
      <c r="AB87" s="27" t="s">
        <v>1112</v>
      </c>
    </row>
  </sheetData>
  <dataValidations count="16">
    <dataValidation type="list" allowBlank="1" sqref="Q4:Q54 Q56:Q80 Q82:Q1048576" xr:uid="{00000000-0002-0000-0600-000000000000}">
      <formula1>REcorr</formula1>
    </dataValidation>
    <dataValidation type="list" allowBlank="1" sqref="K56:K1048576 K4:K54" xr:uid="{00000000-0002-0000-0600-000001000000}">
      <formula1>ModelEquation</formula1>
    </dataValidation>
    <dataValidation type="list" allowBlank="1" sqref="S1:S1048576" xr:uid="{00000000-0002-0000-0600-000002000000}">
      <formula1>ReportRE</formula1>
    </dataValidation>
    <dataValidation type="list" allowBlank="1" sqref="R1:R1048576" xr:uid="{00000000-0002-0000-0600-000003000000}">
      <formula1>ReportFE</formula1>
    </dataValidation>
    <dataValidation type="list" allowBlank="1" sqref="P1:P80 P82:P1048576" xr:uid="{00000000-0002-0000-0600-000004000000}">
      <formula1>REslopes</formula1>
    </dataValidation>
    <dataValidation type="list" allowBlank="1" sqref="O1:O1048576 P81:Q81" xr:uid="{00000000-0002-0000-0600-000005000000}">
      <formula1>REintercept</formula1>
    </dataValidation>
    <dataValidation type="list" allowBlank="1" sqref="N1:N1048576" xr:uid="{00000000-0002-0000-0600-000006000000}">
      <formula1>FEtwo</formula1>
    </dataValidation>
    <dataValidation type="list" allowBlank="1" sqref="M1:M1048576" xr:uid="{00000000-0002-0000-0600-000007000000}">
      <formula1>FEone</formula1>
    </dataValidation>
    <dataValidation type="list" allowBlank="1" sqref="L1:L1048576" xr:uid="{00000000-0002-0000-0600-000008000000}">
      <formula1>DV</formula1>
    </dataValidation>
    <dataValidation type="list" allowBlank="1" sqref="J1:J1048576" xr:uid="{00000000-0002-0000-0600-000009000000}">
      <formula1>Reporting</formula1>
    </dataValidation>
    <dataValidation type="list" allowBlank="1" sqref="T1:T1048576" xr:uid="{00000000-0002-0000-0600-00000A000000}">
      <formula1>ModelFit</formula1>
    </dataValidation>
    <dataValidation type="list" allowBlank="1" sqref="I1:I1048576" xr:uid="{00000000-0002-0000-0600-00000B000000}">
      <formula1>ModelComparison</formula1>
    </dataValidation>
    <dataValidation type="list" allowBlank="1" sqref="H1:H1048576" xr:uid="{00000000-0002-0000-0600-00000C000000}">
      <formula1>ModelRationale</formula1>
    </dataValidation>
    <dataValidation type="list" allowBlank="1" sqref="G1:G1048576" xr:uid="{00000000-0002-0000-0600-00000D000000}">
      <formula1>Approach</formula1>
    </dataValidation>
    <dataValidation type="list" allowBlank="1" sqref="F1:F1048576" xr:uid="{00000000-0002-0000-0600-00000E000000}">
      <formula1>ModelType</formula1>
    </dataValidation>
    <dataValidation type="list" errorStyle="warning" allowBlank="1" sqref="E1:E1048576" xr:uid="{00000000-0002-0000-0600-00000F000000}">
      <formula1>TopicArea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2665-D80E-704B-AED0-839C31688116}">
  <dimension ref="A1:AA251"/>
  <sheetViews>
    <sheetView topLeftCell="J1" zoomScale="110" zoomScaleNormal="110" zoomScalePageLayoutView="75" workbookViewId="0">
      <selection activeCell="AB251" sqref="AB251"/>
    </sheetView>
  </sheetViews>
  <sheetFormatPr baseColWidth="10" defaultColWidth="10.6640625" defaultRowHeight="16"/>
  <cols>
    <col min="3" max="3" width="6.83203125" customWidth="1"/>
    <col min="4" max="4" width="11.83203125" customWidth="1"/>
    <col min="5" max="5" width="12.5" customWidth="1"/>
    <col min="6" max="6" width="13.5" customWidth="1"/>
    <col min="7" max="7" width="11.1640625" customWidth="1"/>
    <col min="8" max="8" width="18.33203125" customWidth="1"/>
    <col min="9" max="9" width="19.83203125" customWidth="1"/>
    <col min="10" max="10" width="16.1640625" customWidth="1"/>
    <col min="11" max="11" width="11.6640625" customWidth="1"/>
    <col min="15" max="15" width="13.83203125" customWidth="1"/>
    <col min="17" max="17" width="14.33203125" customWidth="1"/>
    <col min="18" max="18" width="20.1640625" customWidth="1"/>
    <col min="19" max="19" width="17.6640625" customWidth="1"/>
    <col min="20" max="20" width="13.5" customWidth="1"/>
    <col min="22" max="22" width="21.33203125" customWidth="1"/>
    <col min="23" max="23" width="36.6640625" customWidth="1"/>
    <col min="24" max="24" width="30.83203125" customWidth="1"/>
    <col min="25" max="25" width="24.1640625" customWidth="1"/>
    <col min="26" max="26" width="40.83203125" customWidth="1"/>
    <col min="27" max="27" width="19" customWidth="1"/>
  </cols>
  <sheetData>
    <row r="1" spans="1:27">
      <c r="B1" t="s">
        <v>1261</v>
      </c>
      <c r="O1" t="s">
        <v>1262</v>
      </c>
      <c r="P1">
        <f>COUNTIF(9:411,1)</f>
        <v>1423</v>
      </c>
      <c r="R1" t="s">
        <v>1265</v>
      </c>
      <c r="S1">
        <v>80</v>
      </c>
    </row>
    <row r="2" spans="1:27">
      <c r="B2" t="s">
        <v>1158</v>
      </c>
      <c r="O2" t="s">
        <v>1263</v>
      </c>
      <c r="P2">
        <f>COUNTIF(9:411,0)</f>
        <v>428</v>
      </c>
      <c r="R2" t="s">
        <v>1266</v>
      </c>
      <c r="S2">
        <v>405</v>
      </c>
    </row>
    <row r="3" spans="1:27">
      <c r="O3" t="s">
        <v>1064</v>
      </c>
      <c r="P3">
        <f>SUM(P1:P2)</f>
        <v>1851</v>
      </c>
      <c r="R3" t="s">
        <v>1267</v>
      </c>
      <c r="S3">
        <f>(S1/S2)*100</f>
        <v>19.753086419753085</v>
      </c>
    </row>
    <row r="4" spans="1:27">
      <c r="B4" t="s">
        <v>1270</v>
      </c>
      <c r="O4" t="s">
        <v>1264</v>
      </c>
      <c r="P4">
        <f>(P1/P3)*100</f>
        <v>76.87736358725013</v>
      </c>
    </row>
    <row r="5" spans="1:27">
      <c r="B5" t="s">
        <v>1268</v>
      </c>
    </row>
    <row r="6" spans="1:27">
      <c r="B6" t="s">
        <v>1269</v>
      </c>
    </row>
    <row r="8" spans="1:27" s="6" customFormat="1" ht="17" thickBot="1">
      <c r="A8" s="6" t="s">
        <v>10</v>
      </c>
      <c r="B8" s="6" t="s">
        <v>11</v>
      </c>
      <c r="C8" s="6" t="s">
        <v>1038</v>
      </c>
      <c r="D8" s="6" t="s">
        <v>258</v>
      </c>
      <c r="E8" s="6" t="s">
        <v>260</v>
      </c>
      <c r="F8" s="6" t="s">
        <v>20</v>
      </c>
      <c r="G8" s="6" t="s">
        <v>278</v>
      </c>
      <c r="H8" s="6" t="s">
        <v>277</v>
      </c>
      <c r="I8" s="6" t="s">
        <v>264</v>
      </c>
      <c r="J8" s="6" t="s">
        <v>283</v>
      </c>
      <c r="K8" s="6" t="s">
        <v>200</v>
      </c>
      <c r="L8" s="6" t="s">
        <v>228</v>
      </c>
      <c r="M8" s="6" t="s">
        <v>231</v>
      </c>
      <c r="N8" s="6" t="s">
        <v>284</v>
      </c>
      <c r="O8" s="6" t="s">
        <v>238</v>
      </c>
      <c r="P8" s="6" t="s">
        <v>285</v>
      </c>
      <c r="Q8" s="6" t="s">
        <v>249</v>
      </c>
      <c r="R8" s="6" t="s">
        <v>255</v>
      </c>
      <c r="S8" s="6" t="s">
        <v>291</v>
      </c>
      <c r="T8" s="6" t="s">
        <v>539</v>
      </c>
      <c r="U8" s="6" t="s">
        <v>957</v>
      </c>
      <c r="V8" s="6" t="s">
        <v>956</v>
      </c>
      <c r="W8" s="6" t="s">
        <v>955</v>
      </c>
      <c r="X8" s="6" t="s">
        <v>958</v>
      </c>
      <c r="Y8" s="6" t="s">
        <v>959</v>
      </c>
      <c r="Z8" s="6" t="s">
        <v>961</v>
      </c>
      <c r="AA8" s="6" t="s">
        <v>964</v>
      </c>
    </row>
    <row r="9" spans="1:27" s="25" customFormat="1" ht="18" thickTop="1">
      <c r="A9" s="26" t="s">
        <v>102</v>
      </c>
      <c r="B9" s="25">
        <v>2013</v>
      </c>
      <c r="C9" s="25" t="s">
        <v>604</v>
      </c>
      <c r="D9" s="25" t="s">
        <v>70</v>
      </c>
      <c r="E9" s="25" t="s">
        <v>14</v>
      </c>
      <c r="F9" s="25" t="s">
        <v>208</v>
      </c>
      <c r="G9" s="25" t="s">
        <v>211</v>
      </c>
      <c r="H9" s="25" t="s">
        <v>225</v>
      </c>
      <c r="I9" s="25" t="s">
        <v>213</v>
      </c>
      <c r="J9" s="25" t="s">
        <v>223</v>
      </c>
      <c r="K9" s="25" t="s">
        <v>219</v>
      </c>
      <c r="L9" s="25" t="s">
        <v>229</v>
      </c>
      <c r="M9" s="25" t="s">
        <v>233</v>
      </c>
      <c r="N9" s="25" t="s">
        <v>246</v>
      </c>
      <c r="O9" s="25" t="s">
        <v>223</v>
      </c>
      <c r="P9" s="25" t="s">
        <v>248</v>
      </c>
      <c r="Q9" s="25" t="s">
        <v>542</v>
      </c>
      <c r="R9" s="25" t="s">
        <v>223</v>
      </c>
      <c r="S9" s="25" t="s">
        <v>223</v>
      </c>
      <c r="T9" s="25" t="s">
        <v>540</v>
      </c>
      <c r="U9" s="25" t="s">
        <v>222</v>
      </c>
      <c r="V9" s="25" t="s">
        <v>1087</v>
      </c>
      <c r="W9" s="25" t="s">
        <v>1085</v>
      </c>
      <c r="X9" s="25" t="s">
        <v>1109</v>
      </c>
      <c r="Y9" s="25" t="s">
        <v>1110</v>
      </c>
      <c r="Z9" s="25" t="s">
        <v>1077</v>
      </c>
      <c r="AA9" s="25" t="s">
        <v>1112</v>
      </c>
    </row>
    <row r="10" spans="1:27" ht="17">
      <c r="A10" s="1" t="s">
        <v>102</v>
      </c>
      <c r="B10">
        <v>2013</v>
      </c>
      <c r="C10" t="s">
        <v>604</v>
      </c>
      <c r="D10" t="s">
        <v>70</v>
      </c>
      <c r="E10" t="s">
        <v>14</v>
      </c>
      <c r="F10" t="s">
        <v>208</v>
      </c>
      <c r="G10" t="s">
        <v>210</v>
      </c>
      <c r="H10" t="s">
        <v>225</v>
      </c>
      <c r="I10" t="s">
        <v>213</v>
      </c>
      <c r="J10" t="s">
        <v>223</v>
      </c>
      <c r="K10" t="s">
        <v>219</v>
      </c>
      <c r="L10" t="s">
        <v>229</v>
      </c>
      <c r="M10" t="s">
        <v>233</v>
      </c>
      <c r="N10" t="s">
        <v>246</v>
      </c>
      <c r="O10" t="s">
        <v>223</v>
      </c>
      <c r="P10" t="s">
        <v>223</v>
      </c>
      <c r="Q10" t="s">
        <v>254</v>
      </c>
      <c r="R10" t="s">
        <v>223</v>
      </c>
      <c r="S10" t="s">
        <v>223</v>
      </c>
      <c r="T10" t="s">
        <v>540</v>
      </c>
      <c r="Z10" t="s">
        <v>561</v>
      </c>
    </row>
    <row r="11" spans="1:27" ht="17">
      <c r="A11" s="1"/>
      <c r="D11">
        <v>1</v>
      </c>
      <c r="E11">
        <v>1</v>
      </c>
      <c r="F11">
        <v>1</v>
      </c>
      <c r="G11">
        <v>1</v>
      </c>
      <c r="H11">
        <v>1</v>
      </c>
      <c r="I11">
        <v>1</v>
      </c>
      <c r="J11">
        <v>1</v>
      </c>
      <c r="K11">
        <v>1</v>
      </c>
      <c r="L11">
        <v>1</v>
      </c>
      <c r="M11">
        <v>1</v>
      </c>
      <c r="N11">
        <v>1</v>
      </c>
      <c r="O11">
        <v>1</v>
      </c>
      <c r="P11">
        <v>0</v>
      </c>
      <c r="Q11">
        <v>0</v>
      </c>
      <c r="R11">
        <v>1</v>
      </c>
      <c r="S11">
        <v>1</v>
      </c>
      <c r="T11">
        <v>1</v>
      </c>
      <c r="U11">
        <v>0</v>
      </c>
      <c r="V11">
        <v>1</v>
      </c>
      <c r="W11">
        <v>1</v>
      </c>
      <c r="X11">
        <v>1</v>
      </c>
      <c r="Y11">
        <v>1</v>
      </c>
      <c r="Z11">
        <v>1</v>
      </c>
      <c r="AA11">
        <v>1</v>
      </c>
    </row>
    <row r="12" spans="1:27" s="25" customFormat="1" ht="17">
      <c r="A12" s="26" t="s">
        <v>43</v>
      </c>
      <c r="B12" s="25">
        <v>2013</v>
      </c>
      <c r="C12" s="25" t="s">
        <v>604</v>
      </c>
      <c r="D12" s="25" t="s">
        <v>71</v>
      </c>
      <c r="E12" s="25" t="s">
        <v>201</v>
      </c>
      <c r="F12" s="25" t="s">
        <v>537</v>
      </c>
      <c r="G12" s="25" t="s">
        <v>210</v>
      </c>
      <c r="H12" s="25" t="s">
        <v>225</v>
      </c>
      <c r="I12" s="25" t="s">
        <v>214</v>
      </c>
      <c r="J12" s="25" t="s">
        <v>223</v>
      </c>
      <c r="K12" s="25" t="s">
        <v>219</v>
      </c>
      <c r="L12" s="25" t="s">
        <v>229</v>
      </c>
      <c r="M12" s="25" t="s">
        <v>233</v>
      </c>
      <c r="N12" s="25" t="s">
        <v>246</v>
      </c>
      <c r="O12" s="25" t="s">
        <v>242</v>
      </c>
      <c r="P12" s="25" t="s">
        <v>248</v>
      </c>
      <c r="Q12" s="25" t="s">
        <v>541</v>
      </c>
      <c r="R12" s="25" t="s">
        <v>223</v>
      </c>
      <c r="S12" s="25" t="s">
        <v>223</v>
      </c>
      <c r="T12" s="25" t="s">
        <v>1078</v>
      </c>
      <c r="U12" s="25" t="s">
        <v>222</v>
      </c>
      <c r="V12" s="25" t="s">
        <v>1079</v>
      </c>
      <c r="W12" s="25" t="s">
        <v>1080</v>
      </c>
      <c r="X12" s="25" t="s">
        <v>1109</v>
      </c>
      <c r="Y12" s="25" t="s">
        <v>1113</v>
      </c>
      <c r="Z12" s="25" t="s">
        <v>1081</v>
      </c>
      <c r="AA12" s="25" t="s">
        <v>1112</v>
      </c>
    </row>
    <row r="13" spans="1:27" ht="17">
      <c r="A13" s="1" t="s">
        <v>43</v>
      </c>
      <c r="B13">
        <v>2013</v>
      </c>
      <c r="C13" t="s">
        <v>604</v>
      </c>
      <c r="D13" t="s">
        <v>71</v>
      </c>
      <c r="E13" t="s">
        <v>14</v>
      </c>
      <c r="F13" t="s">
        <v>537</v>
      </c>
      <c r="G13" t="s">
        <v>209</v>
      </c>
      <c r="H13" t="s">
        <v>225</v>
      </c>
      <c r="I13" t="s">
        <v>215</v>
      </c>
      <c r="J13" t="s">
        <v>223</v>
      </c>
      <c r="K13" t="s">
        <v>220</v>
      </c>
      <c r="L13" t="s">
        <v>229</v>
      </c>
      <c r="M13" t="s">
        <v>233</v>
      </c>
      <c r="N13" t="s">
        <v>246</v>
      </c>
      <c r="O13" t="s">
        <v>242</v>
      </c>
      <c r="P13" t="s">
        <v>248</v>
      </c>
      <c r="Q13" t="s">
        <v>541</v>
      </c>
      <c r="R13" t="s">
        <v>223</v>
      </c>
      <c r="S13" t="s">
        <v>223</v>
      </c>
      <c r="V13" t="s">
        <v>970</v>
      </c>
      <c r="W13" t="s">
        <v>587</v>
      </c>
    </row>
    <row r="14" spans="1:27" ht="17">
      <c r="A14" s="1"/>
      <c r="D14">
        <v>1</v>
      </c>
      <c r="E14">
        <v>0</v>
      </c>
      <c r="F14">
        <v>1</v>
      </c>
      <c r="G14">
        <v>0</v>
      </c>
      <c r="H14">
        <v>1</v>
      </c>
      <c r="I14">
        <v>0</v>
      </c>
      <c r="J14">
        <v>1</v>
      </c>
      <c r="K14">
        <v>0</v>
      </c>
      <c r="L14">
        <v>1</v>
      </c>
      <c r="M14">
        <v>1</v>
      </c>
      <c r="N14">
        <v>1</v>
      </c>
      <c r="O14">
        <v>1</v>
      </c>
      <c r="P14">
        <v>1</v>
      </c>
      <c r="Q14">
        <v>1</v>
      </c>
      <c r="R14">
        <v>1</v>
      </c>
      <c r="S14">
        <v>1</v>
      </c>
      <c r="T14">
        <v>1</v>
      </c>
      <c r="U14">
        <v>0</v>
      </c>
      <c r="V14">
        <v>1</v>
      </c>
      <c r="W14">
        <v>1</v>
      </c>
      <c r="X14">
        <v>1</v>
      </c>
      <c r="Y14">
        <v>1</v>
      </c>
      <c r="Z14">
        <v>1</v>
      </c>
      <c r="AA14">
        <v>1</v>
      </c>
    </row>
    <row r="15" spans="1:27" s="25" customFormat="1" ht="17">
      <c r="A15" s="26" t="s">
        <v>163</v>
      </c>
      <c r="B15" s="25">
        <v>2013</v>
      </c>
      <c r="C15" s="25" t="s">
        <v>604</v>
      </c>
      <c r="D15" s="25" t="s">
        <v>70</v>
      </c>
      <c r="E15" s="25" t="s">
        <v>14</v>
      </c>
      <c r="F15" s="25" t="s">
        <v>537</v>
      </c>
      <c r="G15" s="25" t="s">
        <v>210</v>
      </c>
      <c r="H15" s="25" t="s">
        <v>212</v>
      </c>
      <c r="I15" s="25" t="s">
        <v>214</v>
      </c>
      <c r="J15" s="25" t="s">
        <v>223</v>
      </c>
      <c r="K15" s="25" t="s">
        <v>216</v>
      </c>
      <c r="L15" s="25" t="s">
        <v>229</v>
      </c>
      <c r="M15" s="25" t="s">
        <v>233</v>
      </c>
      <c r="N15" s="25" t="s">
        <v>1082</v>
      </c>
      <c r="O15" s="25" t="s">
        <v>1082</v>
      </c>
      <c r="P15" s="25" t="s">
        <v>248</v>
      </c>
      <c r="Q15" s="25" t="s">
        <v>251</v>
      </c>
      <c r="R15" s="25" t="s">
        <v>223</v>
      </c>
      <c r="S15" s="25" t="s">
        <v>287</v>
      </c>
      <c r="T15" s="25" t="s">
        <v>1083</v>
      </c>
      <c r="U15" s="25" t="s">
        <v>222</v>
      </c>
      <c r="V15" s="25" t="s">
        <v>1084</v>
      </c>
      <c r="W15" s="25" t="s">
        <v>1085</v>
      </c>
      <c r="X15" s="25" t="s">
        <v>1109</v>
      </c>
      <c r="Y15" s="25" t="s">
        <v>1113</v>
      </c>
      <c r="Z15" s="25" t="s">
        <v>1081</v>
      </c>
      <c r="AA15" s="25" t="s">
        <v>1112</v>
      </c>
    </row>
    <row r="16" spans="1:27" ht="17">
      <c r="A16" s="1" t="s">
        <v>163</v>
      </c>
      <c r="B16">
        <v>2013</v>
      </c>
      <c r="C16" t="s">
        <v>604</v>
      </c>
      <c r="D16" t="s">
        <v>70</v>
      </c>
      <c r="E16" t="s">
        <v>14</v>
      </c>
      <c r="F16" t="s">
        <v>537</v>
      </c>
      <c r="G16" t="s">
        <v>209</v>
      </c>
      <c r="H16" t="s">
        <v>223</v>
      </c>
      <c r="I16" t="s">
        <v>214</v>
      </c>
      <c r="J16" t="s">
        <v>223</v>
      </c>
      <c r="K16" t="s">
        <v>219</v>
      </c>
      <c r="L16" t="s">
        <v>229</v>
      </c>
      <c r="M16" t="s">
        <v>233</v>
      </c>
      <c r="N16" t="s">
        <v>246</v>
      </c>
      <c r="O16" t="s">
        <v>223</v>
      </c>
      <c r="P16" t="s">
        <v>223</v>
      </c>
      <c r="Q16" t="s">
        <v>253</v>
      </c>
      <c r="R16" t="s">
        <v>223</v>
      </c>
      <c r="S16" t="s">
        <v>223</v>
      </c>
      <c r="V16" t="s">
        <v>599</v>
      </c>
    </row>
    <row r="17" spans="1:27" ht="17">
      <c r="A17" s="1"/>
      <c r="D17">
        <v>1</v>
      </c>
      <c r="E17">
        <v>1</v>
      </c>
      <c r="F17">
        <v>1</v>
      </c>
      <c r="G17">
        <v>0</v>
      </c>
      <c r="H17">
        <v>1</v>
      </c>
      <c r="I17">
        <v>1</v>
      </c>
      <c r="J17">
        <v>1</v>
      </c>
      <c r="K17">
        <v>0</v>
      </c>
      <c r="L17">
        <v>1</v>
      </c>
      <c r="M17">
        <v>1</v>
      </c>
      <c r="N17">
        <v>0</v>
      </c>
      <c r="O17">
        <v>1</v>
      </c>
      <c r="P17">
        <v>0</v>
      </c>
      <c r="Q17">
        <v>0</v>
      </c>
      <c r="R17">
        <v>1</v>
      </c>
      <c r="S17">
        <v>0</v>
      </c>
      <c r="T17">
        <v>1</v>
      </c>
      <c r="U17">
        <v>0</v>
      </c>
      <c r="V17">
        <v>1</v>
      </c>
      <c r="W17">
        <v>1</v>
      </c>
      <c r="X17">
        <v>1</v>
      </c>
      <c r="Y17">
        <v>1</v>
      </c>
      <c r="Z17">
        <v>1</v>
      </c>
      <c r="AA17">
        <v>1</v>
      </c>
    </row>
    <row r="18" spans="1:27" s="25" customFormat="1" ht="17">
      <c r="A18" s="26" t="s">
        <v>63</v>
      </c>
      <c r="B18" s="25">
        <v>2013</v>
      </c>
      <c r="C18" s="25" t="s">
        <v>604</v>
      </c>
      <c r="D18" s="25" t="s">
        <v>70</v>
      </c>
      <c r="E18" s="25" t="s">
        <v>14</v>
      </c>
      <c r="F18" s="25" t="s">
        <v>537</v>
      </c>
      <c r="G18" s="25" t="s">
        <v>211</v>
      </c>
      <c r="H18" s="25" t="s">
        <v>212</v>
      </c>
      <c r="I18" s="25" t="s">
        <v>214</v>
      </c>
      <c r="J18" s="25" t="s">
        <v>223</v>
      </c>
      <c r="K18" s="25" t="s">
        <v>216</v>
      </c>
      <c r="L18" s="25" t="s">
        <v>229</v>
      </c>
      <c r="M18" s="25" t="s">
        <v>233</v>
      </c>
      <c r="N18" s="25" t="s">
        <v>246</v>
      </c>
      <c r="O18" s="25" t="s">
        <v>1082</v>
      </c>
      <c r="P18" s="25" t="s">
        <v>248</v>
      </c>
      <c r="Q18" s="25" t="s">
        <v>253</v>
      </c>
      <c r="R18" s="25" t="s">
        <v>223</v>
      </c>
      <c r="S18" s="25" t="s">
        <v>223</v>
      </c>
      <c r="T18" s="25" t="s">
        <v>540</v>
      </c>
      <c r="U18" s="25" t="s">
        <v>222</v>
      </c>
      <c r="V18" s="25" t="s">
        <v>1087</v>
      </c>
      <c r="W18" s="25" t="s">
        <v>1085</v>
      </c>
      <c r="X18" s="25" t="s">
        <v>1109</v>
      </c>
      <c r="Y18" s="25" t="s">
        <v>1113</v>
      </c>
      <c r="Z18" s="25" t="s">
        <v>1081</v>
      </c>
      <c r="AA18" s="25" t="s">
        <v>1112</v>
      </c>
    </row>
    <row r="19" spans="1:27" ht="17">
      <c r="A19" s="1" t="s">
        <v>63</v>
      </c>
      <c r="B19">
        <v>2013</v>
      </c>
      <c r="C19" t="s">
        <v>604</v>
      </c>
      <c r="D19" t="s">
        <v>70</v>
      </c>
      <c r="E19" t="s">
        <v>14</v>
      </c>
      <c r="F19" t="s">
        <v>537</v>
      </c>
      <c r="G19" t="s">
        <v>210</v>
      </c>
      <c r="H19" t="s">
        <v>223</v>
      </c>
      <c r="I19" t="s">
        <v>215</v>
      </c>
      <c r="J19" t="s">
        <v>223</v>
      </c>
      <c r="K19" t="s">
        <v>259</v>
      </c>
      <c r="L19" t="s">
        <v>229</v>
      </c>
      <c r="M19" t="s">
        <v>233</v>
      </c>
      <c r="N19" t="s">
        <v>246</v>
      </c>
      <c r="O19" t="s">
        <v>223</v>
      </c>
      <c r="P19" t="s">
        <v>223</v>
      </c>
      <c r="Q19" t="s">
        <v>253</v>
      </c>
      <c r="R19" t="s">
        <v>223</v>
      </c>
      <c r="S19" t="s">
        <v>223</v>
      </c>
      <c r="T19" t="s">
        <v>540</v>
      </c>
    </row>
    <row r="20" spans="1:27" ht="17">
      <c r="A20" s="1"/>
      <c r="D20">
        <v>1</v>
      </c>
      <c r="E20">
        <v>1</v>
      </c>
      <c r="F20">
        <v>1</v>
      </c>
      <c r="G20">
        <v>1</v>
      </c>
      <c r="H20">
        <v>1</v>
      </c>
      <c r="I20">
        <v>0</v>
      </c>
      <c r="J20">
        <v>1</v>
      </c>
      <c r="K20">
        <v>0</v>
      </c>
      <c r="L20">
        <v>1</v>
      </c>
      <c r="M20">
        <v>1</v>
      </c>
      <c r="N20">
        <v>1</v>
      </c>
      <c r="O20">
        <v>1</v>
      </c>
      <c r="P20">
        <v>0</v>
      </c>
      <c r="Q20">
        <v>1</v>
      </c>
      <c r="R20">
        <v>1</v>
      </c>
      <c r="S20">
        <v>1</v>
      </c>
      <c r="T20">
        <v>1</v>
      </c>
      <c r="U20">
        <v>0</v>
      </c>
      <c r="V20">
        <v>1</v>
      </c>
      <c r="W20">
        <v>1</v>
      </c>
      <c r="X20">
        <v>1</v>
      </c>
      <c r="Y20">
        <v>1</v>
      </c>
      <c r="Z20">
        <v>1</v>
      </c>
      <c r="AA20">
        <v>1</v>
      </c>
    </row>
    <row r="21" spans="1:27" s="25" customFormat="1" ht="17">
      <c r="A21" s="26" t="s">
        <v>628</v>
      </c>
      <c r="B21" s="25">
        <v>2013</v>
      </c>
      <c r="C21" s="25" t="s">
        <v>604</v>
      </c>
      <c r="D21" s="25" t="s">
        <v>70</v>
      </c>
      <c r="E21" s="25" t="s">
        <v>14</v>
      </c>
      <c r="F21" s="25" t="s">
        <v>537</v>
      </c>
      <c r="G21" s="25" t="s">
        <v>210</v>
      </c>
      <c r="H21" s="25" t="s">
        <v>212</v>
      </c>
      <c r="I21" s="25" t="s">
        <v>213</v>
      </c>
      <c r="J21" s="25" t="s">
        <v>223</v>
      </c>
      <c r="K21" s="25" t="s">
        <v>216</v>
      </c>
      <c r="L21" s="25" t="s">
        <v>229</v>
      </c>
      <c r="M21" s="25" t="s">
        <v>233</v>
      </c>
      <c r="N21" s="25" t="s">
        <v>1082</v>
      </c>
      <c r="O21" s="25" t="s">
        <v>1082</v>
      </c>
      <c r="P21" s="25" t="s">
        <v>248</v>
      </c>
      <c r="Q21" s="25" t="s">
        <v>541</v>
      </c>
      <c r="R21" s="25" t="s">
        <v>223</v>
      </c>
      <c r="S21" s="25" t="s">
        <v>223</v>
      </c>
      <c r="T21" s="25" t="s">
        <v>1086</v>
      </c>
      <c r="U21" s="25" t="s">
        <v>222</v>
      </c>
      <c r="V21" s="25" t="s">
        <v>1087</v>
      </c>
      <c r="W21" s="25" t="s">
        <v>1085</v>
      </c>
      <c r="X21" s="25" t="s">
        <v>1109</v>
      </c>
      <c r="Y21" s="25" t="s">
        <v>1113</v>
      </c>
      <c r="Z21" s="25" t="s">
        <v>1081</v>
      </c>
      <c r="AA21" s="25" t="s">
        <v>1112</v>
      </c>
    </row>
    <row r="22" spans="1:27" ht="17">
      <c r="A22" s="1" t="s">
        <v>628</v>
      </c>
      <c r="B22">
        <v>2013</v>
      </c>
      <c r="C22" t="s">
        <v>604</v>
      </c>
      <c r="D22" t="s">
        <v>70</v>
      </c>
      <c r="E22" t="s">
        <v>202</v>
      </c>
      <c r="F22" t="s">
        <v>537</v>
      </c>
      <c r="G22" t="s">
        <v>210</v>
      </c>
      <c r="H22" t="s">
        <v>223</v>
      </c>
      <c r="I22" t="s">
        <v>213</v>
      </c>
      <c r="J22" t="s">
        <v>223</v>
      </c>
      <c r="K22" t="s">
        <v>219</v>
      </c>
      <c r="L22" t="s">
        <v>229</v>
      </c>
      <c r="M22" t="s">
        <v>233</v>
      </c>
      <c r="N22" t="s">
        <v>246</v>
      </c>
      <c r="O22" t="s">
        <v>552</v>
      </c>
      <c r="P22" t="s">
        <v>248</v>
      </c>
      <c r="Q22" t="s">
        <v>541</v>
      </c>
      <c r="R22" t="s">
        <v>223</v>
      </c>
      <c r="S22" t="s">
        <v>223</v>
      </c>
      <c r="T22" t="s">
        <v>544</v>
      </c>
      <c r="U22" t="s">
        <v>547</v>
      </c>
    </row>
    <row r="23" spans="1:27" ht="17">
      <c r="A23" s="1"/>
      <c r="D23">
        <v>1</v>
      </c>
      <c r="E23">
        <v>1</v>
      </c>
      <c r="F23">
        <v>1</v>
      </c>
      <c r="G23">
        <v>1</v>
      </c>
      <c r="H23">
        <v>1</v>
      </c>
      <c r="I23">
        <v>1</v>
      </c>
      <c r="J23">
        <v>1</v>
      </c>
      <c r="K23">
        <v>0</v>
      </c>
      <c r="L23">
        <v>1</v>
      </c>
      <c r="M23">
        <v>1</v>
      </c>
      <c r="N23">
        <v>0</v>
      </c>
      <c r="O23">
        <v>1</v>
      </c>
      <c r="P23">
        <v>1</v>
      </c>
      <c r="Q23">
        <v>1</v>
      </c>
      <c r="R23">
        <v>1</v>
      </c>
      <c r="S23">
        <v>1</v>
      </c>
      <c r="T23">
        <v>0</v>
      </c>
      <c r="U23">
        <v>1</v>
      </c>
      <c r="V23">
        <v>1</v>
      </c>
      <c r="W23">
        <v>1</v>
      </c>
      <c r="X23">
        <v>1</v>
      </c>
      <c r="Y23">
        <v>1</v>
      </c>
      <c r="Z23">
        <v>1</v>
      </c>
      <c r="AA23">
        <v>1</v>
      </c>
    </row>
    <row r="24" spans="1:27" s="25" customFormat="1" ht="17">
      <c r="A24" s="26" t="s">
        <v>95</v>
      </c>
      <c r="B24" s="25">
        <v>2013</v>
      </c>
      <c r="C24" s="25" t="s">
        <v>604</v>
      </c>
      <c r="D24" s="25" t="s">
        <v>198</v>
      </c>
      <c r="E24" s="25" t="s">
        <v>14</v>
      </c>
      <c r="F24" s="25" t="s">
        <v>537</v>
      </c>
      <c r="G24" s="25" t="s">
        <v>211</v>
      </c>
      <c r="H24" s="25" t="s">
        <v>212</v>
      </c>
      <c r="I24" s="25" t="s">
        <v>215</v>
      </c>
      <c r="J24" s="25" t="s">
        <v>223</v>
      </c>
      <c r="K24" s="25" t="s">
        <v>259</v>
      </c>
      <c r="L24" s="25" t="s">
        <v>229</v>
      </c>
      <c r="M24" s="25" t="s">
        <v>233</v>
      </c>
      <c r="N24" s="25" t="s">
        <v>246</v>
      </c>
      <c r="O24" s="25" t="s">
        <v>242</v>
      </c>
      <c r="P24" s="25" t="s">
        <v>248</v>
      </c>
      <c r="Q24" s="25" t="s">
        <v>542</v>
      </c>
      <c r="R24" s="25" t="s">
        <v>223</v>
      </c>
      <c r="S24" s="25" t="s">
        <v>223</v>
      </c>
      <c r="T24" s="25" t="s">
        <v>1083</v>
      </c>
      <c r="U24" s="25" t="s">
        <v>223</v>
      </c>
      <c r="V24" s="25" t="s">
        <v>1087</v>
      </c>
      <c r="W24" s="25" t="s">
        <v>1088</v>
      </c>
      <c r="X24" s="25" t="s">
        <v>1109</v>
      </c>
      <c r="Y24" s="25" t="s">
        <v>1113</v>
      </c>
      <c r="Z24" s="25" t="s">
        <v>1081</v>
      </c>
      <c r="AA24" s="25" t="s">
        <v>1112</v>
      </c>
    </row>
    <row r="25" spans="1:27" ht="17">
      <c r="A25" s="1" t="s">
        <v>95</v>
      </c>
      <c r="B25">
        <v>2013</v>
      </c>
      <c r="C25" t="s">
        <v>604</v>
      </c>
      <c r="D25" t="s">
        <v>198</v>
      </c>
      <c r="E25" t="s">
        <v>14</v>
      </c>
      <c r="F25" t="s">
        <v>537</v>
      </c>
      <c r="G25" t="s">
        <v>210</v>
      </c>
      <c r="H25" t="s">
        <v>223</v>
      </c>
      <c r="I25" t="s">
        <v>215</v>
      </c>
      <c r="J25" t="s">
        <v>223</v>
      </c>
      <c r="K25" t="s">
        <v>259</v>
      </c>
      <c r="L25" t="s">
        <v>229</v>
      </c>
      <c r="M25" t="s">
        <v>233</v>
      </c>
      <c r="N25" t="s">
        <v>246</v>
      </c>
      <c r="O25" t="s">
        <v>244</v>
      </c>
      <c r="P25" t="s">
        <v>248</v>
      </c>
      <c r="Q25" t="s">
        <v>542</v>
      </c>
      <c r="R25" t="s">
        <v>223</v>
      </c>
      <c r="S25" t="s">
        <v>223</v>
      </c>
    </row>
    <row r="26" spans="1:27" ht="17">
      <c r="A26" s="1"/>
      <c r="D26">
        <v>1</v>
      </c>
      <c r="E26">
        <v>1</v>
      </c>
      <c r="F26">
        <v>1</v>
      </c>
      <c r="G26">
        <v>1</v>
      </c>
      <c r="H26">
        <v>1</v>
      </c>
      <c r="I26">
        <v>1</v>
      </c>
      <c r="J26">
        <v>1</v>
      </c>
      <c r="K26">
        <v>1</v>
      </c>
      <c r="L26">
        <v>1</v>
      </c>
      <c r="M26">
        <v>1</v>
      </c>
      <c r="N26">
        <v>1</v>
      </c>
      <c r="O26">
        <v>0</v>
      </c>
      <c r="P26">
        <v>1</v>
      </c>
      <c r="Q26">
        <v>1</v>
      </c>
      <c r="R26">
        <v>1</v>
      </c>
      <c r="S26">
        <v>1</v>
      </c>
      <c r="T26">
        <v>1</v>
      </c>
      <c r="U26">
        <v>1</v>
      </c>
      <c r="V26">
        <v>1</v>
      </c>
      <c r="W26">
        <v>1</v>
      </c>
      <c r="X26">
        <v>1</v>
      </c>
      <c r="Y26">
        <v>1</v>
      </c>
      <c r="Z26">
        <v>1</v>
      </c>
      <c r="AA26">
        <v>1</v>
      </c>
    </row>
    <row r="27" spans="1:27" s="25" customFormat="1" ht="17">
      <c r="A27" s="26" t="s">
        <v>170</v>
      </c>
      <c r="B27" s="25">
        <v>2013</v>
      </c>
      <c r="C27" s="25" t="s">
        <v>604</v>
      </c>
      <c r="D27" s="25" t="s">
        <v>198</v>
      </c>
      <c r="E27" s="25" t="s">
        <v>259</v>
      </c>
      <c r="F27" s="25" t="s">
        <v>537</v>
      </c>
      <c r="G27" s="25" t="s">
        <v>209</v>
      </c>
      <c r="H27" s="25" t="s">
        <v>225</v>
      </c>
      <c r="I27" s="25" t="s">
        <v>282</v>
      </c>
      <c r="J27" s="25" t="s">
        <v>222</v>
      </c>
      <c r="K27" s="25" t="s">
        <v>259</v>
      </c>
      <c r="L27" s="25" t="s">
        <v>229</v>
      </c>
      <c r="M27" s="25" t="s">
        <v>233</v>
      </c>
      <c r="N27" s="25" t="s">
        <v>235</v>
      </c>
      <c r="O27" s="25" t="s">
        <v>239</v>
      </c>
      <c r="P27" s="25" t="s">
        <v>248</v>
      </c>
      <c r="Q27" s="25" t="s">
        <v>250</v>
      </c>
      <c r="R27" s="25" t="s">
        <v>223</v>
      </c>
      <c r="S27" s="25" t="s">
        <v>223</v>
      </c>
      <c r="T27" s="25" t="s">
        <v>1086</v>
      </c>
      <c r="U27" s="25" t="s">
        <v>223</v>
      </c>
      <c r="V27" s="25" t="s">
        <v>1087</v>
      </c>
      <c r="W27" s="25" t="s">
        <v>1088</v>
      </c>
      <c r="X27" s="25" t="s">
        <v>1109</v>
      </c>
      <c r="Y27" s="25" t="s">
        <v>1113</v>
      </c>
      <c r="Z27" s="25" t="s">
        <v>1092</v>
      </c>
      <c r="AA27" s="25" t="s">
        <v>1112</v>
      </c>
    </row>
    <row r="28" spans="1:27" ht="17">
      <c r="A28" s="1" t="s">
        <v>170</v>
      </c>
      <c r="B28">
        <v>2013</v>
      </c>
      <c r="C28" t="s">
        <v>604</v>
      </c>
      <c r="D28" t="s">
        <v>198</v>
      </c>
      <c r="E28" t="s">
        <v>14</v>
      </c>
      <c r="F28" t="s">
        <v>262</v>
      </c>
      <c r="G28" t="s">
        <v>209</v>
      </c>
      <c r="H28" t="s">
        <v>225</v>
      </c>
      <c r="I28" t="s">
        <v>282</v>
      </c>
      <c r="J28" t="s">
        <v>222</v>
      </c>
      <c r="K28" t="s">
        <v>216</v>
      </c>
      <c r="L28" t="s">
        <v>229</v>
      </c>
      <c r="M28" t="s">
        <v>232</v>
      </c>
      <c r="N28" t="s">
        <v>235</v>
      </c>
      <c r="O28" t="s">
        <v>239</v>
      </c>
      <c r="P28" t="s">
        <v>248</v>
      </c>
      <c r="Q28" t="s">
        <v>250</v>
      </c>
      <c r="R28" t="s">
        <v>256</v>
      </c>
      <c r="S28" t="s">
        <v>223</v>
      </c>
      <c r="Z28" t="s">
        <v>611</v>
      </c>
    </row>
    <row r="29" spans="1:27" ht="17">
      <c r="A29" s="1"/>
      <c r="D29">
        <v>1</v>
      </c>
      <c r="E29">
        <v>0</v>
      </c>
      <c r="F29">
        <v>0</v>
      </c>
      <c r="G29">
        <v>1</v>
      </c>
      <c r="H29">
        <v>1</v>
      </c>
      <c r="I29">
        <v>1</v>
      </c>
      <c r="J29">
        <v>1</v>
      </c>
      <c r="K29">
        <v>0</v>
      </c>
      <c r="L29">
        <v>1</v>
      </c>
      <c r="M29">
        <v>0</v>
      </c>
      <c r="N29">
        <v>1</v>
      </c>
      <c r="O29">
        <v>1</v>
      </c>
      <c r="P29">
        <v>1</v>
      </c>
      <c r="Q29">
        <v>1</v>
      </c>
      <c r="R29">
        <v>0</v>
      </c>
      <c r="S29">
        <v>1</v>
      </c>
      <c r="T29">
        <v>1</v>
      </c>
      <c r="U29">
        <v>1</v>
      </c>
      <c r="V29">
        <v>1</v>
      </c>
      <c r="W29">
        <v>1</v>
      </c>
      <c r="X29">
        <v>1</v>
      </c>
      <c r="Y29">
        <v>1</v>
      </c>
      <c r="Z29">
        <v>1</v>
      </c>
      <c r="AA29">
        <v>1</v>
      </c>
    </row>
    <row r="30" spans="1:27" s="25" customFormat="1" ht="17">
      <c r="A30" s="26" t="s">
        <v>39</v>
      </c>
      <c r="B30" s="25">
        <v>2013</v>
      </c>
      <c r="C30" s="25" t="s">
        <v>604</v>
      </c>
      <c r="D30" s="25" t="s">
        <v>70</v>
      </c>
      <c r="E30" s="25" t="s">
        <v>201</v>
      </c>
      <c r="F30" s="25" t="s">
        <v>537</v>
      </c>
      <c r="G30" s="25" t="s">
        <v>212</v>
      </c>
      <c r="H30" s="25" t="s">
        <v>212</v>
      </c>
      <c r="I30" s="25" t="s">
        <v>213</v>
      </c>
      <c r="J30" s="25" t="s">
        <v>223</v>
      </c>
      <c r="K30" s="25" t="s">
        <v>259</v>
      </c>
      <c r="L30" s="25" t="s">
        <v>1089</v>
      </c>
      <c r="M30" s="25" t="s">
        <v>232</v>
      </c>
      <c r="N30" s="25" t="s">
        <v>246</v>
      </c>
      <c r="O30" s="25" t="s">
        <v>242</v>
      </c>
      <c r="P30" s="25" t="s">
        <v>248</v>
      </c>
      <c r="Q30" s="25" t="s">
        <v>1090</v>
      </c>
      <c r="R30" s="25" t="s">
        <v>223</v>
      </c>
      <c r="S30" s="25" t="s">
        <v>223</v>
      </c>
      <c r="T30" s="25" t="s">
        <v>1091</v>
      </c>
      <c r="U30" s="25" t="s">
        <v>223</v>
      </c>
      <c r="V30" s="25" t="s">
        <v>1087</v>
      </c>
      <c r="W30" s="25" t="s">
        <v>1088</v>
      </c>
      <c r="X30" s="25" t="s">
        <v>1109</v>
      </c>
      <c r="Y30" s="25" t="s">
        <v>1113</v>
      </c>
      <c r="Z30" s="25" t="s">
        <v>1081</v>
      </c>
      <c r="AA30" s="25" t="s">
        <v>1112</v>
      </c>
    </row>
    <row r="31" spans="1:27" ht="17">
      <c r="A31" s="1" t="s">
        <v>39</v>
      </c>
      <c r="B31">
        <v>2013</v>
      </c>
      <c r="C31" t="s">
        <v>604</v>
      </c>
      <c r="D31" t="s">
        <v>70</v>
      </c>
      <c r="E31" t="s">
        <v>201</v>
      </c>
      <c r="F31" t="s">
        <v>537</v>
      </c>
      <c r="G31" t="s">
        <v>212</v>
      </c>
      <c r="H31" t="s">
        <v>223</v>
      </c>
      <c r="I31" t="s">
        <v>213</v>
      </c>
      <c r="J31" t="s">
        <v>223</v>
      </c>
      <c r="K31" t="s">
        <v>259</v>
      </c>
      <c r="L31" t="s">
        <v>229</v>
      </c>
      <c r="M31" t="s">
        <v>232</v>
      </c>
      <c r="N31" t="s">
        <v>246</v>
      </c>
      <c r="O31" t="s">
        <v>242</v>
      </c>
      <c r="P31" t="s">
        <v>248</v>
      </c>
      <c r="Q31" t="s">
        <v>542</v>
      </c>
      <c r="R31" t="s">
        <v>223</v>
      </c>
      <c r="S31" t="s">
        <v>223</v>
      </c>
    </row>
    <row r="32" spans="1:27" ht="17">
      <c r="A32" s="1"/>
      <c r="D32">
        <v>1</v>
      </c>
      <c r="E32">
        <v>1</v>
      </c>
      <c r="F32">
        <v>1</v>
      </c>
      <c r="G32">
        <v>1</v>
      </c>
      <c r="H32">
        <v>1</v>
      </c>
      <c r="I32">
        <v>1</v>
      </c>
      <c r="J32">
        <v>1</v>
      </c>
      <c r="K32">
        <v>1</v>
      </c>
      <c r="L32">
        <v>1</v>
      </c>
      <c r="M32">
        <v>1</v>
      </c>
      <c r="N32">
        <v>1</v>
      </c>
      <c r="O32">
        <v>1</v>
      </c>
      <c r="P32">
        <v>1</v>
      </c>
      <c r="Q32">
        <v>1</v>
      </c>
      <c r="R32">
        <v>1</v>
      </c>
      <c r="S32">
        <v>1</v>
      </c>
      <c r="T32">
        <v>0</v>
      </c>
      <c r="U32">
        <v>1</v>
      </c>
      <c r="V32">
        <v>1</v>
      </c>
      <c r="W32">
        <v>1</v>
      </c>
      <c r="X32">
        <v>1</v>
      </c>
      <c r="Y32">
        <v>1</v>
      </c>
      <c r="Z32">
        <v>1</v>
      </c>
      <c r="AA32">
        <v>1</v>
      </c>
    </row>
    <row r="33" spans="1:27" s="25" customFormat="1" ht="17">
      <c r="A33" s="26" t="s">
        <v>181</v>
      </c>
      <c r="B33" s="25">
        <v>2013</v>
      </c>
      <c r="C33" s="25" t="s">
        <v>604</v>
      </c>
      <c r="D33" s="25" t="s">
        <v>70</v>
      </c>
      <c r="E33" s="25" t="s">
        <v>14</v>
      </c>
      <c r="F33" s="25" t="s">
        <v>537</v>
      </c>
      <c r="G33" s="25" t="s">
        <v>210</v>
      </c>
      <c r="H33" s="25" t="s">
        <v>1093</v>
      </c>
      <c r="I33" s="25" t="s">
        <v>213</v>
      </c>
      <c r="J33" s="25" t="s">
        <v>223</v>
      </c>
      <c r="K33" s="25" t="s">
        <v>216</v>
      </c>
      <c r="L33" s="25" t="s">
        <v>230</v>
      </c>
      <c r="M33" s="25" t="s">
        <v>232</v>
      </c>
      <c r="N33" s="25" t="s">
        <v>246</v>
      </c>
      <c r="O33" s="25" t="s">
        <v>223</v>
      </c>
      <c r="P33" s="25" t="s">
        <v>1107</v>
      </c>
      <c r="Q33" s="25" t="s">
        <v>542</v>
      </c>
      <c r="R33" s="25" t="s">
        <v>223</v>
      </c>
      <c r="S33" s="25" t="s">
        <v>223</v>
      </c>
      <c r="T33" s="25" t="s">
        <v>540</v>
      </c>
      <c r="U33" s="25" t="s">
        <v>222</v>
      </c>
      <c r="V33" s="25" t="s">
        <v>1094</v>
      </c>
      <c r="W33" s="25" t="s">
        <v>1085</v>
      </c>
      <c r="X33" s="25" t="s">
        <v>1109</v>
      </c>
      <c r="Y33" s="25" t="s">
        <v>1113</v>
      </c>
      <c r="Z33" s="25" t="s">
        <v>1081</v>
      </c>
      <c r="AA33" s="25" t="s">
        <v>1112</v>
      </c>
    </row>
    <row r="34" spans="1:27" ht="17">
      <c r="A34" s="1" t="s">
        <v>181</v>
      </c>
      <c r="B34">
        <v>2013</v>
      </c>
      <c r="C34" t="s">
        <v>604</v>
      </c>
      <c r="D34" t="s">
        <v>70</v>
      </c>
      <c r="E34" t="s">
        <v>14</v>
      </c>
      <c r="F34" t="s">
        <v>537</v>
      </c>
      <c r="G34" t="s">
        <v>210</v>
      </c>
      <c r="H34" t="s">
        <v>223</v>
      </c>
      <c r="I34" t="s">
        <v>213</v>
      </c>
      <c r="J34" t="s">
        <v>223</v>
      </c>
      <c r="K34" t="s">
        <v>216</v>
      </c>
      <c r="L34" t="s">
        <v>229</v>
      </c>
      <c r="M34" t="s">
        <v>232</v>
      </c>
      <c r="N34" t="s">
        <v>246</v>
      </c>
      <c r="O34" t="s">
        <v>239</v>
      </c>
      <c r="P34" t="s">
        <v>248</v>
      </c>
      <c r="Q34" t="s">
        <v>542</v>
      </c>
      <c r="R34" t="s">
        <v>223</v>
      </c>
      <c r="S34" t="s">
        <v>223</v>
      </c>
      <c r="T34" t="s">
        <v>540</v>
      </c>
    </row>
    <row r="35" spans="1:27" ht="17">
      <c r="A35" s="1"/>
      <c r="D35">
        <v>1</v>
      </c>
      <c r="E35">
        <v>1</v>
      </c>
      <c r="F35">
        <v>1</v>
      </c>
      <c r="G35">
        <v>1</v>
      </c>
      <c r="H35">
        <v>1</v>
      </c>
      <c r="I35">
        <v>1</v>
      </c>
      <c r="J35">
        <v>1</v>
      </c>
      <c r="K35">
        <v>1</v>
      </c>
      <c r="L35">
        <v>0</v>
      </c>
      <c r="M35">
        <v>1</v>
      </c>
      <c r="N35">
        <v>1</v>
      </c>
      <c r="O35">
        <v>0</v>
      </c>
      <c r="P35">
        <v>1</v>
      </c>
      <c r="Q35">
        <v>1</v>
      </c>
      <c r="R35">
        <v>1</v>
      </c>
      <c r="S35">
        <v>1</v>
      </c>
      <c r="T35">
        <v>1</v>
      </c>
      <c r="U35">
        <v>1</v>
      </c>
      <c r="V35">
        <v>0</v>
      </c>
      <c r="W35">
        <v>1</v>
      </c>
      <c r="X35">
        <v>1</v>
      </c>
      <c r="Y35">
        <v>1</v>
      </c>
      <c r="Z35">
        <v>1</v>
      </c>
      <c r="AA35">
        <v>1</v>
      </c>
    </row>
    <row r="36" spans="1:27" s="25" customFormat="1" ht="17">
      <c r="A36" s="26" t="s">
        <v>159</v>
      </c>
      <c r="B36" s="25">
        <v>2013</v>
      </c>
      <c r="C36" s="25" t="s">
        <v>604</v>
      </c>
      <c r="D36" s="25" t="s">
        <v>70</v>
      </c>
      <c r="E36" s="25" t="s">
        <v>14</v>
      </c>
      <c r="F36" s="25" t="s">
        <v>537</v>
      </c>
      <c r="G36" s="25" t="s">
        <v>209</v>
      </c>
      <c r="H36" s="25" t="s">
        <v>225</v>
      </c>
      <c r="I36" s="25" t="s">
        <v>215</v>
      </c>
      <c r="J36" s="25" t="s">
        <v>223</v>
      </c>
      <c r="K36" s="25" t="s">
        <v>216</v>
      </c>
      <c r="L36" s="25" t="s">
        <v>230</v>
      </c>
      <c r="M36" s="25" t="s">
        <v>233</v>
      </c>
      <c r="N36" s="25" t="s">
        <v>246</v>
      </c>
      <c r="O36" s="25" t="s">
        <v>239</v>
      </c>
      <c r="P36" s="25" t="s">
        <v>248</v>
      </c>
      <c r="Q36" s="25" t="s">
        <v>1095</v>
      </c>
      <c r="R36" s="25" t="s">
        <v>223</v>
      </c>
      <c r="S36" s="25" t="s">
        <v>223</v>
      </c>
      <c r="T36" s="25" t="s">
        <v>1086</v>
      </c>
      <c r="U36" s="25" t="s">
        <v>223</v>
      </c>
      <c r="V36" s="25" t="s">
        <v>1096</v>
      </c>
      <c r="W36" s="25" t="s">
        <v>1097</v>
      </c>
      <c r="X36" s="25" t="s">
        <v>1109</v>
      </c>
      <c r="Y36" s="25" t="s">
        <v>1110</v>
      </c>
      <c r="Z36" s="25" t="s">
        <v>1081</v>
      </c>
      <c r="AA36" s="25" t="s">
        <v>1114</v>
      </c>
    </row>
    <row r="37" spans="1:27" ht="17">
      <c r="A37" s="1" t="s">
        <v>159</v>
      </c>
      <c r="B37">
        <v>2013</v>
      </c>
      <c r="C37" t="s">
        <v>604</v>
      </c>
      <c r="D37" t="s">
        <v>70</v>
      </c>
      <c r="E37" t="s">
        <v>14</v>
      </c>
      <c r="F37" t="s">
        <v>537</v>
      </c>
      <c r="G37" t="s">
        <v>209</v>
      </c>
      <c r="H37" t="s">
        <v>225</v>
      </c>
      <c r="I37" t="s">
        <v>215</v>
      </c>
      <c r="J37" t="s">
        <v>223</v>
      </c>
      <c r="K37" t="s">
        <v>259</v>
      </c>
      <c r="L37" t="s">
        <v>230</v>
      </c>
      <c r="M37" t="s">
        <v>233</v>
      </c>
      <c r="N37" t="s">
        <v>223</v>
      </c>
      <c r="O37" t="s">
        <v>239</v>
      </c>
      <c r="P37" t="s">
        <v>223</v>
      </c>
      <c r="Q37" t="s">
        <v>572</v>
      </c>
      <c r="R37" t="s">
        <v>223</v>
      </c>
      <c r="S37" t="s">
        <v>223</v>
      </c>
    </row>
    <row r="38" spans="1:27" ht="17">
      <c r="A38" s="1"/>
      <c r="D38">
        <v>1</v>
      </c>
      <c r="E38">
        <v>1</v>
      </c>
      <c r="F38">
        <v>1</v>
      </c>
      <c r="G38">
        <v>1</v>
      </c>
      <c r="H38">
        <v>1</v>
      </c>
      <c r="I38">
        <v>1</v>
      </c>
      <c r="J38">
        <v>1</v>
      </c>
      <c r="K38">
        <v>0</v>
      </c>
      <c r="L38">
        <v>1</v>
      </c>
      <c r="M38">
        <v>1</v>
      </c>
      <c r="N38">
        <v>0</v>
      </c>
      <c r="O38">
        <v>1</v>
      </c>
      <c r="P38">
        <v>0</v>
      </c>
      <c r="Q38">
        <v>1</v>
      </c>
      <c r="R38">
        <v>1</v>
      </c>
      <c r="S38">
        <v>1</v>
      </c>
      <c r="T38">
        <v>1</v>
      </c>
      <c r="U38">
        <v>1</v>
      </c>
      <c r="V38">
        <v>0</v>
      </c>
      <c r="W38">
        <v>0</v>
      </c>
      <c r="X38">
        <v>1</v>
      </c>
      <c r="Y38">
        <v>1</v>
      </c>
      <c r="Z38">
        <v>1</v>
      </c>
      <c r="AA38">
        <v>0</v>
      </c>
    </row>
    <row r="39" spans="1:27" s="25" customFormat="1" ht="17">
      <c r="A39" s="26" t="s">
        <v>161</v>
      </c>
      <c r="B39" s="25">
        <v>2013</v>
      </c>
      <c r="C39" s="25" t="s">
        <v>604</v>
      </c>
      <c r="D39" s="25" t="s">
        <v>70</v>
      </c>
      <c r="E39" s="25" t="s">
        <v>202</v>
      </c>
      <c r="F39" s="25" t="s">
        <v>537</v>
      </c>
      <c r="G39" s="25" t="s">
        <v>210</v>
      </c>
      <c r="H39" s="25" t="s">
        <v>227</v>
      </c>
      <c r="I39" s="25" t="s">
        <v>214</v>
      </c>
      <c r="J39" s="25" t="s">
        <v>223</v>
      </c>
      <c r="K39" s="25" t="s">
        <v>259</v>
      </c>
      <c r="L39" s="25" t="s">
        <v>230</v>
      </c>
      <c r="M39" s="25" t="s">
        <v>233</v>
      </c>
      <c r="N39" s="25" t="s">
        <v>246</v>
      </c>
      <c r="O39" s="25" t="s">
        <v>241</v>
      </c>
      <c r="P39" s="25" t="s">
        <v>248</v>
      </c>
      <c r="Q39" s="25" t="s">
        <v>542</v>
      </c>
      <c r="R39" s="25" t="s">
        <v>256</v>
      </c>
      <c r="S39" s="25" t="s">
        <v>223</v>
      </c>
      <c r="T39" s="25" t="s">
        <v>1083</v>
      </c>
      <c r="U39" s="25" t="s">
        <v>222</v>
      </c>
      <c r="V39" s="27" t="s">
        <v>1098</v>
      </c>
      <c r="W39" s="25" t="s">
        <v>1085</v>
      </c>
      <c r="X39" s="25" t="s">
        <v>1109</v>
      </c>
      <c r="Y39" s="25" t="s">
        <v>1110</v>
      </c>
      <c r="Z39" s="25" t="s">
        <v>1081</v>
      </c>
      <c r="AA39" s="25" t="s">
        <v>1112</v>
      </c>
    </row>
    <row r="40" spans="1:27" ht="17">
      <c r="A40" s="1" t="s">
        <v>161</v>
      </c>
      <c r="B40">
        <v>2013</v>
      </c>
      <c r="C40" t="s">
        <v>604</v>
      </c>
      <c r="D40" t="s">
        <v>70</v>
      </c>
      <c r="E40" t="s">
        <v>14</v>
      </c>
      <c r="F40" t="s">
        <v>208</v>
      </c>
      <c r="G40" t="s">
        <v>209</v>
      </c>
      <c r="H40" t="s">
        <v>226</v>
      </c>
      <c r="I40" t="s">
        <v>215</v>
      </c>
      <c r="J40" t="s">
        <v>223</v>
      </c>
      <c r="K40" t="s">
        <v>259</v>
      </c>
      <c r="L40" t="s">
        <v>229</v>
      </c>
      <c r="M40" t="s">
        <v>233</v>
      </c>
      <c r="N40" t="s">
        <v>246</v>
      </c>
      <c r="O40" t="s">
        <v>223</v>
      </c>
      <c r="P40" t="s">
        <v>223</v>
      </c>
      <c r="Q40" t="s">
        <v>542</v>
      </c>
      <c r="R40" t="s">
        <v>223</v>
      </c>
      <c r="S40" t="s">
        <v>223</v>
      </c>
      <c r="V40" s="13" t="s">
        <v>968</v>
      </c>
    </row>
    <row r="41" spans="1:27" ht="17">
      <c r="A41" s="1"/>
      <c r="D41">
        <v>1</v>
      </c>
      <c r="E41">
        <v>1</v>
      </c>
      <c r="F41">
        <v>0</v>
      </c>
      <c r="G41">
        <v>0</v>
      </c>
      <c r="H41">
        <v>1</v>
      </c>
      <c r="I41">
        <v>0</v>
      </c>
      <c r="J41">
        <v>1</v>
      </c>
      <c r="K41">
        <v>1</v>
      </c>
      <c r="L41">
        <v>0</v>
      </c>
      <c r="M41">
        <v>1</v>
      </c>
      <c r="N41">
        <v>1</v>
      </c>
      <c r="O41">
        <v>0</v>
      </c>
      <c r="P41">
        <v>0</v>
      </c>
      <c r="Q41">
        <v>1</v>
      </c>
      <c r="R41">
        <v>0</v>
      </c>
      <c r="S41">
        <v>1</v>
      </c>
      <c r="T41">
        <v>1</v>
      </c>
      <c r="U41">
        <v>1</v>
      </c>
      <c r="V41" s="13">
        <v>1</v>
      </c>
      <c r="W41" s="13">
        <v>1</v>
      </c>
      <c r="X41" s="13">
        <v>1</v>
      </c>
      <c r="Y41" s="13">
        <v>1</v>
      </c>
      <c r="Z41" s="13">
        <v>1</v>
      </c>
      <c r="AA41" s="13">
        <v>1</v>
      </c>
    </row>
    <row r="42" spans="1:27" s="25" customFormat="1" ht="17">
      <c r="A42" s="26" t="s">
        <v>158</v>
      </c>
      <c r="B42" s="25">
        <v>2013</v>
      </c>
      <c r="C42" s="25" t="s">
        <v>604</v>
      </c>
      <c r="D42" s="25" t="s">
        <v>71</v>
      </c>
      <c r="E42" s="25" t="s">
        <v>202</v>
      </c>
      <c r="F42" s="25" t="s">
        <v>537</v>
      </c>
      <c r="G42" s="25" t="s">
        <v>211</v>
      </c>
      <c r="H42" s="25" t="s">
        <v>212</v>
      </c>
      <c r="I42" s="25" t="s">
        <v>213</v>
      </c>
      <c r="J42" s="25" t="s">
        <v>223</v>
      </c>
      <c r="K42" s="25" t="s">
        <v>218</v>
      </c>
      <c r="L42" s="25" t="s">
        <v>229</v>
      </c>
      <c r="M42" s="25" t="s">
        <v>233</v>
      </c>
      <c r="N42" s="25" t="s">
        <v>1099</v>
      </c>
      <c r="O42" s="25" t="s">
        <v>1082</v>
      </c>
      <c r="P42" s="25" t="s">
        <v>248</v>
      </c>
      <c r="Q42" s="25" t="s">
        <v>254</v>
      </c>
      <c r="R42" s="25" t="s">
        <v>223</v>
      </c>
      <c r="S42" s="25" t="s">
        <v>223</v>
      </c>
      <c r="T42" s="25" t="s">
        <v>1083</v>
      </c>
      <c r="U42" s="25" t="s">
        <v>223</v>
      </c>
      <c r="V42" s="27" t="s">
        <v>1087</v>
      </c>
      <c r="W42" s="25" t="s">
        <v>1085</v>
      </c>
      <c r="X42" s="25" t="s">
        <v>1109</v>
      </c>
      <c r="Y42" s="25" t="s">
        <v>1110</v>
      </c>
      <c r="Z42" s="25" t="s">
        <v>1081</v>
      </c>
      <c r="AA42" s="25" t="s">
        <v>1112</v>
      </c>
    </row>
    <row r="43" spans="1:27" ht="17">
      <c r="A43" s="1" t="s">
        <v>158</v>
      </c>
      <c r="B43">
        <v>2013</v>
      </c>
      <c r="C43" t="s">
        <v>604</v>
      </c>
      <c r="D43" t="s">
        <v>71</v>
      </c>
      <c r="E43" t="s">
        <v>202</v>
      </c>
      <c r="F43" t="s">
        <v>537</v>
      </c>
      <c r="G43" t="s">
        <v>210</v>
      </c>
      <c r="H43" t="s">
        <v>223</v>
      </c>
      <c r="I43" t="s">
        <v>282</v>
      </c>
      <c r="J43" t="s">
        <v>223</v>
      </c>
      <c r="K43" t="s">
        <v>218</v>
      </c>
      <c r="L43" t="s">
        <v>229</v>
      </c>
      <c r="M43" t="s">
        <v>233</v>
      </c>
      <c r="N43" t="s">
        <v>246</v>
      </c>
      <c r="O43" t="s">
        <v>223</v>
      </c>
      <c r="P43" t="s">
        <v>223</v>
      </c>
      <c r="Q43" t="s">
        <v>254</v>
      </c>
      <c r="R43" t="s">
        <v>223</v>
      </c>
      <c r="S43" t="s">
        <v>223</v>
      </c>
      <c r="V43" t="s">
        <v>589</v>
      </c>
    </row>
    <row r="44" spans="1:27" ht="17">
      <c r="A44" s="1"/>
      <c r="D44">
        <v>1</v>
      </c>
      <c r="E44">
        <v>1</v>
      </c>
      <c r="F44">
        <v>1</v>
      </c>
      <c r="G44">
        <v>1</v>
      </c>
      <c r="H44">
        <v>1</v>
      </c>
      <c r="I44">
        <v>0</v>
      </c>
      <c r="J44">
        <v>1</v>
      </c>
      <c r="K44">
        <v>1</v>
      </c>
      <c r="L44">
        <v>1</v>
      </c>
      <c r="M44">
        <v>1</v>
      </c>
      <c r="N44">
        <v>1</v>
      </c>
      <c r="O44">
        <v>1</v>
      </c>
      <c r="P44">
        <v>0</v>
      </c>
      <c r="Q44">
        <v>1</v>
      </c>
      <c r="R44">
        <v>1</v>
      </c>
      <c r="S44">
        <v>1</v>
      </c>
      <c r="T44">
        <v>1</v>
      </c>
      <c r="U44">
        <v>1</v>
      </c>
      <c r="V44">
        <v>0</v>
      </c>
      <c r="W44">
        <v>1</v>
      </c>
      <c r="X44">
        <v>1</v>
      </c>
      <c r="Y44">
        <v>1</v>
      </c>
      <c r="Z44">
        <v>1</v>
      </c>
      <c r="AA44">
        <v>1</v>
      </c>
    </row>
    <row r="45" spans="1:27" s="25" customFormat="1" ht="17">
      <c r="A45" s="26" t="s">
        <v>46</v>
      </c>
      <c r="B45" s="25">
        <v>2013</v>
      </c>
      <c r="C45" s="25" t="s">
        <v>604</v>
      </c>
      <c r="D45" s="25" t="s">
        <v>70</v>
      </c>
      <c r="E45" s="25" t="s">
        <v>14</v>
      </c>
      <c r="F45" s="25" t="s">
        <v>1100</v>
      </c>
      <c r="G45" s="25" t="s">
        <v>210</v>
      </c>
      <c r="H45" s="25" t="s">
        <v>225</v>
      </c>
      <c r="I45" s="25" t="s">
        <v>213</v>
      </c>
      <c r="J45" s="25" t="s">
        <v>223</v>
      </c>
      <c r="K45" s="25" t="s">
        <v>259</v>
      </c>
      <c r="L45" s="25" t="s">
        <v>229</v>
      </c>
      <c r="M45" s="25" t="s">
        <v>233</v>
      </c>
      <c r="N45" s="25" t="s">
        <v>1082</v>
      </c>
      <c r="O45" s="25" t="s">
        <v>1082</v>
      </c>
      <c r="P45" s="25" t="s">
        <v>248</v>
      </c>
      <c r="Q45" s="25" t="s">
        <v>1086</v>
      </c>
      <c r="R45" s="25" t="s">
        <v>223</v>
      </c>
      <c r="S45" s="25" t="s">
        <v>1101</v>
      </c>
      <c r="T45" s="25" t="s">
        <v>1083</v>
      </c>
      <c r="U45" s="25" t="s">
        <v>223</v>
      </c>
      <c r="V45" s="27" t="s">
        <v>1087</v>
      </c>
      <c r="W45" s="25" t="s">
        <v>1085</v>
      </c>
      <c r="X45" s="25" t="s">
        <v>1109</v>
      </c>
      <c r="Y45" s="25" t="s">
        <v>1110</v>
      </c>
      <c r="Z45" s="25" t="s">
        <v>1092</v>
      </c>
      <c r="AA45" s="25" t="s">
        <v>1112</v>
      </c>
    </row>
    <row r="46" spans="1:27" ht="17">
      <c r="A46" s="1" t="s">
        <v>46</v>
      </c>
      <c r="B46">
        <v>2013</v>
      </c>
      <c r="C46" t="s">
        <v>604</v>
      </c>
      <c r="D46" t="s">
        <v>70</v>
      </c>
      <c r="E46" t="s">
        <v>14</v>
      </c>
      <c r="F46" t="s">
        <v>205</v>
      </c>
      <c r="G46" t="s">
        <v>209</v>
      </c>
      <c r="H46" t="s">
        <v>225</v>
      </c>
      <c r="I46" t="s">
        <v>214</v>
      </c>
      <c r="J46" t="s">
        <v>223</v>
      </c>
      <c r="K46" t="s">
        <v>259</v>
      </c>
      <c r="L46" t="s">
        <v>229</v>
      </c>
      <c r="M46" t="s">
        <v>233</v>
      </c>
      <c r="N46" t="s">
        <v>246</v>
      </c>
      <c r="O46" t="s">
        <v>223</v>
      </c>
      <c r="P46" t="s">
        <v>223</v>
      </c>
      <c r="Q46" t="s">
        <v>549</v>
      </c>
      <c r="R46" t="s">
        <v>223</v>
      </c>
      <c r="S46" t="s">
        <v>287</v>
      </c>
    </row>
    <row r="47" spans="1:27" ht="17">
      <c r="A47" s="1"/>
      <c r="D47">
        <v>1</v>
      </c>
      <c r="E47">
        <v>1</v>
      </c>
      <c r="F47">
        <v>1</v>
      </c>
      <c r="G47">
        <v>0</v>
      </c>
      <c r="H47">
        <v>1</v>
      </c>
      <c r="I47">
        <v>0</v>
      </c>
      <c r="J47">
        <v>1</v>
      </c>
      <c r="K47">
        <v>1</v>
      </c>
      <c r="L47">
        <v>1</v>
      </c>
      <c r="M47">
        <v>1</v>
      </c>
      <c r="N47">
        <v>0</v>
      </c>
      <c r="O47">
        <v>1</v>
      </c>
      <c r="P47">
        <v>0</v>
      </c>
      <c r="Q47">
        <v>1</v>
      </c>
      <c r="R47">
        <v>1</v>
      </c>
      <c r="S47">
        <v>1</v>
      </c>
      <c r="T47">
        <v>1</v>
      </c>
      <c r="U47">
        <v>1</v>
      </c>
      <c r="V47">
        <v>1</v>
      </c>
      <c r="W47">
        <v>1</v>
      </c>
      <c r="X47">
        <v>1</v>
      </c>
      <c r="Y47">
        <v>1</v>
      </c>
      <c r="Z47">
        <v>1</v>
      </c>
      <c r="AA47">
        <v>1</v>
      </c>
    </row>
    <row r="48" spans="1:27" s="25" customFormat="1" ht="17">
      <c r="A48" s="26" t="s">
        <v>121</v>
      </c>
      <c r="B48" s="25">
        <v>2013</v>
      </c>
      <c r="C48" s="25" t="s">
        <v>604</v>
      </c>
      <c r="D48" s="25" t="s">
        <v>198</v>
      </c>
      <c r="E48" s="25" t="s">
        <v>201</v>
      </c>
      <c r="F48" s="25" t="s">
        <v>537</v>
      </c>
      <c r="G48" s="25" t="s">
        <v>210</v>
      </c>
      <c r="H48" s="25" t="s">
        <v>212</v>
      </c>
      <c r="I48" s="25" t="s">
        <v>215</v>
      </c>
      <c r="J48" s="25" t="s">
        <v>223</v>
      </c>
      <c r="K48" s="25" t="s">
        <v>259</v>
      </c>
      <c r="L48" s="25" t="s">
        <v>230</v>
      </c>
      <c r="M48" s="25" t="s">
        <v>233</v>
      </c>
      <c r="N48" s="25" t="s">
        <v>246</v>
      </c>
      <c r="O48" s="25" t="s">
        <v>239</v>
      </c>
      <c r="P48" s="25" t="s">
        <v>248</v>
      </c>
      <c r="Q48" s="25" t="s">
        <v>251</v>
      </c>
      <c r="R48" s="25" t="s">
        <v>223</v>
      </c>
      <c r="S48" s="25" t="s">
        <v>223</v>
      </c>
      <c r="T48" s="25" t="s">
        <v>1115</v>
      </c>
      <c r="V48" s="27" t="s">
        <v>1087</v>
      </c>
      <c r="W48" s="25" t="s">
        <v>1102</v>
      </c>
      <c r="X48" s="25" t="s">
        <v>1116</v>
      </c>
      <c r="Y48" s="25" t="s">
        <v>1117</v>
      </c>
      <c r="Z48" s="25" t="s">
        <v>1081</v>
      </c>
      <c r="AA48" s="25" t="s">
        <v>1112</v>
      </c>
    </row>
    <row r="49" spans="1:27" ht="17">
      <c r="A49" s="1" t="s">
        <v>121</v>
      </c>
      <c r="B49">
        <v>2013</v>
      </c>
      <c r="C49" t="s">
        <v>604</v>
      </c>
      <c r="D49" t="s">
        <v>198</v>
      </c>
      <c r="E49" t="s">
        <v>202</v>
      </c>
      <c r="F49" t="s">
        <v>537</v>
      </c>
      <c r="G49" t="s">
        <v>210</v>
      </c>
      <c r="H49" t="s">
        <v>552</v>
      </c>
      <c r="I49" t="s">
        <v>214</v>
      </c>
      <c r="J49" t="s">
        <v>223</v>
      </c>
      <c r="K49" t="s">
        <v>259</v>
      </c>
      <c r="L49" t="s">
        <v>229</v>
      </c>
      <c r="M49" t="s">
        <v>233</v>
      </c>
      <c r="N49" t="s">
        <v>246</v>
      </c>
      <c r="O49" t="s">
        <v>239</v>
      </c>
      <c r="P49" t="s">
        <v>248</v>
      </c>
      <c r="Q49" t="s">
        <v>251</v>
      </c>
      <c r="R49" t="s">
        <v>223</v>
      </c>
      <c r="S49" t="s">
        <v>223</v>
      </c>
      <c r="T49" t="s">
        <v>540</v>
      </c>
      <c r="W49" t="s">
        <v>555</v>
      </c>
      <c r="X49" t="s">
        <v>222</v>
      </c>
      <c r="Y49" t="s">
        <v>960</v>
      </c>
    </row>
    <row r="50" spans="1:27" ht="17">
      <c r="A50" s="1"/>
      <c r="D50">
        <v>1</v>
      </c>
      <c r="E50">
        <v>1</v>
      </c>
      <c r="F50">
        <v>1</v>
      </c>
      <c r="G50">
        <v>1</v>
      </c>
      <c r="H50">
        <v>1</v>
      </c>
      <c r="I50">
        <v>0</v>
      </c>
      <c r="J50">
        <v>1</v>
      </c>
      <c r="K50">
        <v>1</v>
      </c>
      <c r="L50">
        <v>0</v>
      </c>
      <c r="M50">
        <v>1</v>
      </c>
      <c r="N50">
        <v>1</v>
      </c>
      <c r="O50">
        <v>1</v>
      </c>
      <c r="P50">
        <v>1</v>
      </c>
      <c r="Q50">
        <v>1</v>
      </c>
      <c r="R50">
        <v>1</v>
      </c>
      <c r="S50">
        <v>1</v>
      </c>
      <c r="T50">
        <v>1</v>
      </c>
      <c r="U50">
        <v>1</v>
      </c>
      <c r="V50">
        <v>1</v>
      </c>
      <c r="W50">
        <v>1</v>
      </c>
      <c r="X50">
        <v>1</v>
      </c>
      <c r="Y50">
        <v>1</v>
      </c>
      <c r="Z50">
        <v>1</v>
      </c>
      <c r="AA50">
        <v>1</v>
      </c>
    </row>
    <row r="51" spans="1:27" s="25" customFormat="1" ht="17">
      <c r="A51" s="26" t="s">
        <v>83</v>
      </c>
      <c r="B51" s="25">
        <v>2013</v>
      </c>
      <c r="C51" s="25" t="s">
        <v>604</v>
      </c>
      <c r="D51" s="25" t="s">
        <v>70</v>
      </c>
      <c r="E51" s="25" t="s">
        <v>14</v>
      </c>
      <c r="F51" s="25" t="s">
        <v>537</v>
      </c>
      <c r="G51" s="25" t="s">
        <v>1103</v>
      </c>
      <c r="H51" s="25" t="s">
        <v>212</v>
      </c>
      <c r="I51" s="25" t="s">
        <v>213</v>
      </c>
      <c r="J51" s="25" t="s">
        <v>223</v>
      </c>
      <c r="K51" s="25" t="s">
        <v>216</v>
      </c>
      <c r="L51" s="25" t="s">
        <v>229</v>
      </c>
      <c r="M51" s="25" t="s">
        <v>233</v>
      </c>
      <c r="N51" s="25" t="s">
        <v>1082</v>
      </c>
      <c r="O51" s="25" t="s">
        <v>1082</v>
      </c>
      <c r="P51" s="25" t="s">
        <v>248</v>
      </c>
      <c r="Q51" s="25" t="s">
        <v>542</v>
      </c>
      <c r="R51" s="25" t="s">
        <v>223</v>
      </c>
      <c r="S51" s="25" t="s">
        <v>223</v>
      </c>
      <c r="T51" s="25" t="s">
        <v>1083</v>
      </c>
      <c r="U51" s="25" t="s">
        <v>222</v>
      </c>
      <c r="V51" s="27" t="s">
        <v>1087</v>
      </c>
      <c r="W51" s="25" t="s">
        <v>1085</v>
      </c>
      <c r="X51" s="25" t="s">
        <v>1109</v>
      </c>
      <c r="Y51" s="25" t="s">
        <v>1110</v>
      </c>
      <c r="Z51" s="25" t="s">
        <v>1118</v>
      </c>
      <c r="AA51" s="25" t="s">
        <v>1112</v>
      </c>
    </row>
    <row r="52" spans="1:27" ht="17">
      <c r="A52" s="1" t="s">
        <v>83</v>
      </c>
      <c r="B52">
        <v>2013</v>
      </c>
      <c r="C52" t="s">
        <v>604</v>
      </c>
      <c r="D52" t="s">
        <v>70</v>
      </c>
      <c r="E52" t="s">
        <v>14</v>
      </c>
      <c r="F52" t="s">
        <v>537</v>
      </c>
      <c r="G52" t="s">
        <v>210</v>
      </c>
      <c r="H52" t="s">
        <v>223</v>
      </c>
      <c r="I52" t="s">
        <v>214</v>
      </c>
      <c r="J52" t="s">
        <v>223</v>
      </c>
      <c r="K52" t="s">
        <v>216</v>
      </c>
      <c r="L52" t="s">
        <v>229</v>
      </c>
      <c r="M52" t="s">
        <v>233</v>
      </c>
      <c r="N52" t="s">
        <v>246</v>
      </c>
      <c r="O52" t="s">
        <v>223</v>
      </c>
      <c r="Q52" t="s">
        <v>542</v>
      </c>
      <c r="R52" t="s">
        <v>223</v>
      </c>
      <c r="S52" t="s">
        <v>223</v>
      </c>
    </row>
    <row r="53" spans="1:27" ht="17">
      <c r="A53" s="1"/>
      <c r="D53">
        <v>1</v>
      </c>
      <c r="E53">
        <v>1</v>
      </c>
      <c r="F53">
        <v>1</v>
      </c>
      <c r="G53">
        <v>1</v>
      </c>
      <c r="H53">
        <v>1</v>
      </c>
      <c r="I53">
        <v>0</v>
      </c>
      <c r="J53">
        <v>1</v>
      </c>
      <c r="K53">
        <v>1</v>
      </c>
      <c r="L53">
        <v>1</v>
      </c>
      <c r="M53">
        <v>1</v>
      </c>
      <c r="N53">
        <v>0</v>
      </c>
      <c r="O53">
        <v>1</v>
      </c>
      <c r="P53">
        <v>1</v>
      </c>
      <c r="Q53">
        <v>1</v>
      </c>
      <c r="R53">
        <v>1</v>
      </c>
      <c r="S53">
        <v>1</v>
      </c>
      <c r="T53">
        <v>1</v>
      </c>
      <c r="U53">
        <v>1</v>
      </c>
      <c r="V53">
        <v>1</v>
      </c>
      <c r="W53">
        <v>1</v>
      </c>
      <c r="X53">
        <v>1</v>
      </c>
      <c r="Y53">
        <v>1</v>
      </c>
      <c r="Z53">
        <v>1</v>
      </c>
      <c r="AA53">
        <v>1</v>
      </c>
    </row>
    <row r="54" spans="1:27" s="25" customFormat="1" ht="17">
      <c r="A54" s="26" t="s">
        <v>105</v>
      </c>
      <c r="B54" s="25">
        <v>2013</v>
      </c>
      <c r="C54" s="25" t="s">
        <v>604</v>
      </c>
      <c r="D54" s="25" t="s">
        <v>198</v>
      </c>
      <c r="E54" s="25" t="s">
        <v>201</v>
      </c>
      <c r="F54" s="25" t="s">
        <v>537</v>
      </c>
      <c r="G54" s="25" t="s">
        <v>209</v>
      </c>
      <c r="H54" s="25" t="s">
        <v>226</v>
      </c>
      <c r="I54" s="25" t="s">
        <v>215</v>
      </c>
      <c r="J54" s="25" t="s">
        <v>222</v>
      </c>
      <c r="K54" s="25" t="s">
        <v>217</v>
      </c>
      <c r="L54" s="25" t="s">
        <v>230</v>
      </c>
      <c r="M54" s="25" t="s">
        <v>233</v>
      </c>
      <c r="N54" s="25" t="s">
        <v>246</v>
      </c>
      <c r="O54" s="25" t="s">
        <v>242</v>
      </c>
      <c r="P54" s="25" t="s">
        <v>248</v>
      </c>
      <c r="Q54" s="25" t="s">
        <v>253</v>
      </c>
      <c r="R54" s="25" t="s">
        <v>256</v>
      </c>
      <c r="S54" s="25" t="s">
        <v>223</v>
      </c>
      <c r="T54" s="25" t="s">
        <v>1078</v>
      </c>
      <c r="U54" s="25" t="s">
        <v>222</v>
      </c>
      <c r="V54" s="27" t="s">
        <v>1094</v>
      </c>
      <c r="W54" s="25" t="s">
        <v>1119</v>
      </c>
      <c r="X54" s="25" t="s">
        <v>1109</v>
      </c>
      <c r="Y54" s="25" t="s">
        <v>1110</v>
      </c>
      <c r="Z54" s="25" t="s">
        <v>1120</v>
      </c>
      <c r="AA54" s="25" t="s">
        <v>1112</v>
      </c>
    </row>
    <row r="55" spans="1:27" ht="17">
      <c r="A55" s="1" t="s">
        <v>105</v>
      </c>
      <c r="B55">
        <v>2013</v>
      </c>
      <c r="C55" t="s">
        <v>604</v>
      </c>
      <c r="D55" t="s">
        <v>198</v>
      </c>
      <c r="E55" t="s">
        <v>14</v>
      </c>
      <c r="F55" t="s">
        <v>208</v>
      </c>
      <c r="G55" t="s">
        <v>209</v>
      </c>
      <c r="H55" t="s">
        <v>225</v>
      </c>
      <c r="I55" t="s">
        <v>214</v>
      </c>
      <c r="J55" t="s">
        <v>223</v>
      </c>
      <c r="K55" t="s">
        <v>259</v>
      </c>
      <c r="L55" t="s">
        <v>229</v>
      </c>
      <c r="M55" t="s">
        <v>233</v>
      </c>
      <c r="N55" t="s">
        <v>246</v>
      </c>
      <c r="O55" t="s">
        <v>239</v>
      </c>
      <c r="P55" t="s">
        <v>222</v>
      </c>
      <c r="Q55" t="s">
        <v>253</v>
      </c>
      <c r="R55" t="s">
        <v>257</v>
      </c>
      <c r="S55" t="s">
        <v>223</v>
      </c>
      <c r="T55" t="s">
        <v>540</v>
      </c>
    </row>
    <row r="56" spans="1:27" ht="17">
      <c r="A56" s="1"/>
      <c r="D56">
        <v>1</v>
      </c>
      <c r="E56">
        <v>0</v>
      </c>
      <c r="F56">
        <v>1</v>
      </c>
      <c r="G56">
        <v>1</v>
      </c>
      <c r="H56">
        <v>1</v>
      </c>
      <c r="I56">
        <v>0</v>
      </c>
      <c r="J56">
        <v>0</v>
      </c>
      <c r="K56">
        <v>0</v>
      </c>
      <c r="L56">
        <v>0</v>
      </c>
      <c r="M56">
        <v>1</v>
      </c>
      <c r="N56">
        <v>1</v>
      </c>
      <c r="O56">
        <v>0</v>
      </c>
      <c r="P56">
        <v>0</v>
      </c>
      <c r="Q56">
        <v>1</v>
      </c>
      <c r="R56">
        <v>0</v>
      </c>
      <c r="S56">
        <v>1</v>
      </c>
      <c r="T56">
        <v>0</v>
      </c>
      <c r="U56">
        <v>1</v>
      </c>
      <c r="V56">
        <v>0</v>
      </c>
      <c r="W56">
        <v>0</v>
      </c>
      <c r="X56">
        <v>1</v>
      </c>
      <c r="Y56">
        <v>1</v>
      </c>
      <c r="Z56">
        <v>1</v>
      </c>
      <c r="AA56">
        <v>1</v>
      </c>
    </row>
    <row r="57" spans="1:27" s="25" customFormat="1" ht="17">
      <c r="A57" s="26" t="s">
        <v>187</v>
      </c>
      <c r="B57" s="25">
        <v>2013</v>
      </c>
      <c r="C57" s="25" t="s">
        <v>604</v>
      </c>
      <c r="D57" s="25" t="s">
        <v>70</v>
      </c>
      <c r="E57" s="25" t="s">
        <v>202</v>
      </c>
      <c r="F57" s="25" t="s">
        <v>537</v>
      </c>
      <c r="G57" s="25" t="s">
        <v>210</v>
      </c>
      <c r="H57" s="25" t="s">
        <v>225</v>
      </c>
      <c r="I57" s="25" t="s">
        <v>282</v>
      </c>
      <c r="J57" s="25" t="s">
        <v>223</v>
      </c>
      <c r="K57" s="25" t="s">
        <v>218</v>
      </c>
      <c r="L57" s="25" t="s">
        <v>229</v>
      </c>
      <c r="M57" s="25" t="s">
        <v>233</v>
      </c>
      <c r="N57" s="25" t="s">
        <v>1099</v>
      </c>
      <c r="O57" s="25" t="s">
        <v>1082</v>
      </c>
      <c r="P57" s="25" t="s">
        <v>248</v>
      </c>
      <c r="Q57" s="25" t="s">
        <v>254</v>
      </c>
      <c r="R57" s="25" t="s">
        <v>223</v>
      </c>
      <c r="S57" s="25" t="s">
        <v>223</v>
      </c>
      <c r="T57" s="25" t="s">
        <v>1121</v>
      </c>
      <c r="U57" s="25" t="s">
        <v>222</v>
      </c>
      <c r="V57" s="27" t="s">
        <v>1087</v>
      </c>
      <c r="W57" s="25" t="s">
        <v>1085</v>
      </c>
      <c r="X57" s="25" t="s">
        <v>1109</v>
      </c>
      <c r="Y57" s="25" t="s">
        <v>1110</v>
      </c>
      <c r="Z57" s="25" t="s">
        <v>1081</v>
      </c>
      <c r="AA57" s="25" t="s">
        <v>1112</v>
      </c>
    </row>
    <row r="58" spans="1:27" ht="17">
      <c r="A58" s="1" t="s">
        <v>187</v>
      </c>
      <c r="B58">
        <v>2013</v>
      </c>
      <c r="C58" t="s">
        <v>604</v>
      </c>
      <c r="D58" t="s">
        <v>70</v>
      </c>
      <c r="E58" t="s">
        <v>202</v>
      </c>
      <c r="F58" t="s">
        <v>208</v>
      </c>
      <c r="G58" t="s">
        <v>210</v>
      </c>
      <c r="H58" t="s">
        <v>225</v>
      </c>
      <c r="I58" t="s">
        <v>213</v>
      </c>
      <c r="J58" t="s">
        <v>223</v>
      </c>
      <c r="K58" t="s">
        <v>218</v>
      </c>
      <c r="L58" t="s">
        <v>229</v>
      </c>
      <c r="M58" t="s">
        <v>233</v>
      </c>
      <c r="N58" t="s">
        <v>246</v>
      </c>
      <c r="O58" t="s">
        <v>223</v>
      </c>
      <c r="P58" t="s">
        <v>223</v>
      </c>
      <c r="Q58" t="s">
        <v>254</v>
      </c>
      <c r="R58" t="s">
        <v>223</v>
      </c>
      <c r="S58" t="s">
        <v>223</v>
      </c>
      <c r="T58" t="s">
        <v>540</v>
      </c>
      <c r="V58" t="s">
        <v>965</v>
      </c>
    </row>
    <row r="59" spans="1:27" ht="17">
      <c r="A59" s="1"/>
      <c r="D59">
        <v>1</v>
      </c>
      <c r="E59">
        <v>1</v>
      </c>
      <c r="F59">
        <v>0</v>
      </c>
      <c r="G59">
        <v>1</v>
      </c>
      <c r="H59">
        <v>1</v>
      </c>
      <c r="I59">
        <v>0</v>
      </c>
      <c r="J59">
        <v>1</v>
      </c>
      <c r="K59">
        <v>1</v>
      </c>
      <c r="L59">
        <v>1</v>
      </c>
      <c r="O59">
        <v>1</v>
      </c>
      <c r="P59">
        <v>0</v>
      </c>
      <c r="Q59">
        <v>1</v>
      </c>
      <c r="R59">
        <v>1</v>
      </c>
      <c r="S59">
        <v>1</v>
      </c>
      <c r="T59">
        <v>1</v>
      </c>
      <c r="U59">
        <v>0</v>
      </c>
      <c r="V59">
        <v>0</v>
      </c>
      <c r="W59">
        <v>1</v>
      </c>
      <c r="X59">
        <v>1</v>
      </c>
      <c r="Y59">
        <v>1</v>
      </c>
      <c r="Z59">
        <v>1</v>
      </c>
      <c r="AA59">
        <v>1</v>
      </c>
    </row>
    <row r="60" spans="1:27" s="25" customFormat="1" ht="17">
      <c r="A60" s="26" t="s">
        <v>65</v>
      </c>
      <c r="B60" s="25">
        <v>2013</v>
      </c>
      <c r="C60" s="25" t="s">
        <v>604</v>
      </c>
      <c r="D60" s="25" t="s">
        <v>198</v>
      </c>
      <c r="E60" s="25" t="s">
        <v>14</v>
      </c>
      <c r="F60" s="25" t="s">
        <v>537</v>
      </c>
      <c r="G60" s="25" t="s">
        <v>209</v>
      </c>
      <c r="H60" s="25" t="s">
        <v>225</v>
      </c>
      <c r="I60" s="25" t="s">
        <v>215</v>
      </c>
      <c r="J60" s="25" t="s">
        <v>222</v>
      </c>
      <c r="K60" s="25" t="s">
        <v>259</v>
      </c>
      <c r="L60" s="25" t="s">
        <v>229</v>
      </c>
      <c r="M60" s="25" t="s">
        <v>233</v>
      </c>
      <c r="N60" s="25" t="s">
        <v>246</v>
      </c>
      <c r="O60" s="25" t="s">
        <v>239</v>
      </c>
      <c r="P60" s="25" t="s">
        <v>248</v>
      </c>
      <c r="Q60" s="25" t="s">
        <v>1104</v>
      </c>
      <c r="R60" s="25" t="s">
        <v>223</v>
      </c>
      <c r="S60" s="25" t="s">
        <v>223</v>
      </c>
      <c r="T60" s="25" t="s">
        <v>1105</v>
      </c>
      <c r="U60" s="25" t="s">
        <v>222</v>
      </c>
      <c r="V60" s="27" t="s">
        <v>1087</v>
      </c>
      <c r="W60" s="25" t="s">
        <v>1106</v>
      </c>
      <c r="X60" s="25" t="s">
        <v>1109</v>
      </c>
      <c r="Y60" s="25" t="s">
        <v>1110</v>
      </c>
      <c r="Z60" s="25" t="s">
        <v>1081</v>
      </c>
      <c r="AA60" s="25" t="s">
        <v>1112</v>
      </c>
    </row>
    <row r="61" spans="1:27" ht="17">
      <c r="A61" s="1" t="s">
        <v>65</v>
      </c>
      <c r="B61">
        <v>2013</v>
      </c>
      <c r="C61" t="s">
        <v>604</v>
      </c>
      <c r="D61" t="s">
        <v>198</v>
      </c>
      <c r="E61" t="s">
        <v>14</v>
      </c>
      <c r="F61" t="s">
        <v>537</v>
      </c>
      <c r="G61" t="s">
        <v>209</v>
      </c>
      <c r="H61" t="s">
        <v>223</v>
      </c>
      <c r="I61" t="s">
        <v>215</v>
      </c>
      <c r="J61" t="s">
        <v>223</v>
      </c>
      <c r="K61" t="s">
        <v>259</v>
      </c>
      <c r="L61" t="s">
        <v>229</v>
      </c>
      <c r="M61" t="s">
        <v>233</v>
      </c>
      <c r="N61" t="s">
        <v>246</v>
      </c>
      <c r="O61" t="s">
        <v>223</v>
      </c>
      <c r="P61" t="s">
        <v>223</v>
      </c>
      <c r="Q61" t="s">
        <v>542</v>
      </c>
      <c r="R61" t="s">
        <v>223</v>
      </c>
      <c r="S61" t="s">
        <v>223</v>
      </c>
      <c r="T61" t="s">
        <v>568</v>
      </c>
    </row>
    <row r="62" spans="1:27" ht="17">
      <c r="A62" s="1"/>
      <c r="D62">
        <v>1</v>
      </c>
      <c r="E62">
        <v>1</v>
      </c>
      <c r="F62">
        <v>1</v>
      </c>
      <c r="G62">
        <v>1</v>
      </c>
      <c r="H62">
        <v>0</v>
      </c>
      <c r="I62">
        <v>1</v>
      </c>
      <c r="J62">
        <v>0</v>
      </c>
      <c r="K62">
        <v>1</v>
      </c>
      <c r="L62">
        <v>1</v>
      </c>
      <c r="M62">
        <v>1</v>
      </c>
      <c r="O62">
        <v>0</v>
      </c>
      <c r="P62">
        <v>0</v>
      </c>
      <c r="Q62">
        <v>1</v>
      </c>
      <c r="R62">
        <v>1</v>
      </c>
      <c r="S62">
        <v>1</v>
      </c>
      <c r="T62">
        <v>1</v>
      </c>
      <c r="U62">
        <v>0</v>
      </c>
      <c r="V62">
        <v>1</v>
      </c>
      <c r="W62">
        <v>1</v>
      </c>
      <c r="X62">
        <v>1</v>
      </c>
      <c r="Y62">
        <v>1</v>
      </c>
      <c r="Z62">
        <v>1</v>
      </c>
      <c r="AA62">
        <v>1</v>
      </c>
    </row>
    <row r="63" spans="1:27" s="25" customFormat="1" ht="17">
      <c r="A63" s="26" t="s">
        <v>185</v>
      </c>
      <c r="B63" s="25">
        <v>2013</v>
      </c>
      <c r="C63" s="25" t="s">
        <v>604</v>
      </c>
      <c r="D63" s="25" t="s">
        <v>198</v>
      </c>
      <c r="E63" s="25" t="s">
        <v>14</v>
      </c>
      <c r="F63" s="25" t="s">
        <v>537</v>
      </c>
      <c r="G63" s="25" t="s">
        <v>209</v>
      </c>
      <c r="H63" s="25" t="s">
        <v>225</v>
      </c>
      <c r="I63" s="25" t="s">
        <v>215</v>
      </c>
      <c r="J63" s="25" t="s">
        <v>223</v>
      </c>
      <c r="K63" s="25" t="s">
        <v>219</v>
      </c>
      <c r="L63" s="25" t="s">
        <v>230</v>
      </c>
      <c r="M63" s="25" t="s">
        <v>233</v>
      </c>
      <c r="N63" s="25" t="s">
        <v>246</v>
      </c>
      <c r="O63" s="25" t="s">
        <v>239</v>
      </c>
      <c r="P63" s="25" t="s">
        <v>248</v>
      </c>
      <c r="Q63" s="25" t="s">
        <v>541</v>
      </c>
      <c r="R63" s="25" t="s">
        <v>223</v>
      </c>
      <c r="S63" s="25" t="s">
        <v>223</v>
      </c>
      <c r="T63" s="25" t="s">
        <v>1086</v>
      </c>
      <c r="U63" s="25" t="s">
        <v>223</v>
      </c>
      <c r="V63" s="27" t="s">
        <v>1087</v>
      </c>
      <c r="W63" s="25" t="s">
        <v>1085</v>
      </c>
      <c r="X63" s="25" t="s">
        <v>1109</v>
      </c>
      <c r="Y63" s="25" t="s">
        <v>1110</v>
      </c>
      <c r="Z63" s="25" t="s">
        <v>1081</v>
      </c>
      <c r="AA63" s="25" t="s">
        <v>1112</v>
      </c>
    </row>
    <row r="64" spans="1:27" ht="17">
      <c r="A64" s="1" t="s">
        <v>185</v>
      </c>
      <c r="B64">
        <v>2013</v>
      </c>
      <c r="C64" t="s">
        <v>604</v>
      </c>
      <c r="D64" t="s">
        <v>198</v>
      </c>
      <c r="E64" t="s">
        <v>14</v>
      </c>
      <c r="F64" t="s">
        <v>537</v>
      </c>
      <c r="G64" t="s">
        <v>210</v>
      </c>
      <c r="H64" t="s">
        <v>225</v>
      </c>
      <c r="I64" t="s">
        <v>214</v>
      </c>
      <c r="J64" t="s">
        <v>223</v>
      </c>
      <c r="K64" t="s">
        <v>219</v>
      </c>
      <c r="L64" t="s">
        <v>229</v>
      </c>
      <c r="M64" t="s">
        <v>233</v>
      </c>
      <c r="N64" t="s">
        <v>235</v>
      </c>
      <c r="O64" t="s">
        <v>239</v>
      </c>
      <c r="P64" t="s">
        <v>248</v>
      </c>
      <c r="Q64" t="s">
        <v>541</v>
      </c>
      <c r="R64" t="s">
        <v>223</v>
      </c>
      <c r="S64" t="s">
        <v>223</v>
      </c>
      <c r="T64" t="s">
        <v>544</v>
      </c>
      <c r="Z64" t="s">
        <v>565</v>
      </c>
    </row>
    <row r="65" spans="1:27" ht="17">
      <c r="A65" s="1"/>
      <c r="D65">
        <v>1</v>
      </c>
      <c r="E65">
        <v>1</v>
      </c>
      <c r="F65">
        <v>1</v>
      </c>
      <c r="G65">
        <v>0</v>
      </c>
      <c r="H65">
        <v>1</v>
      </c>
      <c r="I65">
        <v>0</v>
      </c>
      <c r="J65">
        <v>1</v>
      </c>
      <c r="K65">
        <v>1</v>
      </c>
      <c r="L65">
        <v>0</v>
      </c>
      <c r="M65">
        <v>1</v>
      </c>
      <c r="O65">
        <v>1</v>
      </c>
      <c r="P65">
        <v>1</v>
      </c>
      <c r="Q65">
        <v>1</v>
      </c>
      <c r="R65">
        <v>1</v>
      </c>
      <c r="S65">
        <v>1</v>
      </c>
      <c r="T65">
        <v>0</v>
      </c>
      <c r="U65">
        <v>1</v>
      </c>
      <c r="V65">
        <v>1</v>
      </c>
      <c r="W65">
        <v>1</v>
      </c>
      <c r="X65">
        <v>1</v>
      </c>
      <c r="Y65">
        <v>1</v>
      </c>
      <c r="Z65">
        <v>1</v>
      </c>
      <c r="AA65">
        <v>1</v>
      </c>
    </row>
    <row r="66" spans="1:27" s="25" customFormat="1" ht="17">
      <c r="A66" s="26" t="s">
        <v>148</v>
      </c>
      <c r="B66" s="25">
        <v>2013</v>
      </c>
      <c r="C66" s="25" t="s">
        <v>604</v>
      </c>
      <c r="D66" s="25" t="s">
        <v>198</v>
      </c>
      <c r="E66" s="25" t="s">
        <v>14</v>
      </c>
      <c r="F66" s="25" t="s">
        <v>537</v>
      </c>
      <c r="G66" s="25" t="s">
        <v>210</v>
      </c>
      <c r="H66" s="25" t="s">
        <v>212</v>
      </c>
      <c r="I66" s="25" t="s">
        <v>214</v>
      </c>
      <c r="J66" s="25" t="s">
        <v>223</v>
      </c>
      <c r="K66" s="25" t="s">
        <v>219</v>
      </c>
      <c r="L66" s="25" t="s">
        <v>230</v>
      </c>
      <c r="M66" s="25" t="s">
        <v>232</v>
      </c>
      <c r="N66" s="25" t="s">
        <v>246</v>
      </c>
      <c r="O66" s="25" t="s">
        <v>223</v>
      </c>
      <c r="Q66" s="25" t="s">
        <v>253</v>
      </c>
      <c r="R66" s="25" t="s">
        <v>256</v>
      </c>
      <c r="S66" s="25" t="s">
        <v>223</v>
      </c>
      <c r="T66" s="25" t="s">
        <v>540</v>
      </c>
      <c r="U66" s="25" t="s">
        <v>222</v>
      </c>
      <c r="V66" s="27" t="s">
        <v>1087</v>
      </c>
      <c r="W66" s="25" t="s">
        <v>1085</v>
      </c>
      <c r="X66" s="25" t="s">
        <v>1109</v>
      </c>
      <c r="Y66" s="25" t="s">
        <v>1110</v>
      </c>
      <c r="Z66" s="25" t="s">
        <v>1081</v>
      </c>
      <c r="AA66" s="25" t="s">
        <v>1112</v>
      </c>
    </row>
    <row r="67" spans="1:27" ht="17">
      <c r="A67" s="1" t="s">
        <v>148</v>
      </c>
      <c r="B67">
        <v>2013</v>
      </c>
      <c r="C67" t="s">
        <v>604</v>
      </c>
      <c r="D67" t="s">
        <v>198</v>
      </c>
      <c r="E67" t="s">
        <v>14</v>
      </c>
      <c r="F67" t="s">
        <v>537</v>
      </c>
      <c r="G67" t="s">
        <v>209</v>
      </c>
      <c r="I67" t="s">
        <v>215</v>
      </c>
      <c r="J67" t="s">
        <v>223</v>
      </c>
      <c r="K67" t="s">
        <v>219</v>
      </c>
      <c r="L67" t="s">
        <v>230</v>
      </c>
      <c r="N67" t="s">
        <v>246</v>
      </c>
      <c r="O67" t="s">
        <v>223</v>
      </c>
      <c r="Q67" t="s">
        <v>253</v>
      </c>
      <c r="R67" t="s">
        <v>256</v>
      </c>
      <c r="S67" t="s">
        <v>223</v>
      </c>
      <c r="T67" t="s">
        <v>540</v>
      </c>
    </row>
    <row r="68" spans="1:27" ht="17">
      <c r="A68" s="1"/>
      <c r="D68">
        <v>1</v>
      </c>
      <c r="E68">
        <v>1</v>
      </c>
      <c r="F68">
        <v>1</v>
      </c>
      <c r="G68">
        <v>0</v>
      </c>
      <c r="H68">
        <v>1</v>
      </c>
      <c r="I68">
        <v>0</v>
      </c>
      <c r="J68">
        <v>1</v>
      </c>
      <c r="K68">
        <v>1</v>
      </c>
      <c r="L68">
        <v>1</v>
      </c>
      <c r="M68">
        <v>0</v>
      </c>
      <c r="O68">
        <v>1</v>
      </c>
      <c r="P68">
        <v>1</v>
      </c>
      <c r="Q68">
        <v>1</v>
      </c>
      <c r="R68">
        <v>1</v>
      </c>
      <c r="S68">
        <v>1</v>
      </c>
      <c r="T68">
        <v>1</v>
      </c>
      <c r="U68">
        <v>0</v>
      </c>
      <c r="V68">
        <v>1</v>
      </c>
      <c r="W68">
        <v>1</v>
      </c>
      <c r="X68">
        <v>1</v>
      </c>
      <c r="Y68">
        <v>1</v>
      </c>
      <c r="Z68">
        <v>1</v>
      </c>
      <c r="AA68">
        <v>1</v>
      </c>
    </row>
    <row r="69" spans="1:27" s="25" customFormat="1" ht="17">
      <c r="A69" s="26" t="s">
        <v>305</v>
      </c>
      <c r="B69" s="25">
        <v>2014</v>
      </c>
      <c r="C69" s="25" t="s">
        <v>604</v>
      </c>
      <c r="D69" s="25" t="s">
        <v>198</v>
      </c>
      <c r="E69" s="25" t="s">
        <v>201</v>
      </c>
      <c r="F69" s="25" t="s">
        <v>262</v>
      </c>
      <c r="G69" s="25" t="s">
        <v>211</v>
      </c>
      <c r="H69" s="25" t="s">
        <v>225</v>
      </c>
      <c r="I69" s="25" t="s">
        <v>213</v>
      </c>
      <c r="J69" s="25" t="s">
        <v>223</v>
      </c>
      <c r="K69" s="25" t="s">
        <v>217</v>
      </c>
      <c r="L69" s="25" t="s">
        <v>230</v>
      </c>
      <c r="M69" s="25" t="s">
        <v>233</v>
      </c>
      <c r="N69" s="25" t="s">
        <v>235</v>
      </c>
      <c r="O69" s="25" t="s">
        <v>223</v>
      </c>
      <c r="P69" s="25" t="s">
        <v>248</v>
      </c>
      <c r="Q69" s="25" t="s">
        <v>254</v>
      </c>
      <c r="R69" s="25" t="s">
        <v>223</v>
      </c>
      <c r="S69" s="25" t="s">
        <v>223</v>
      </c>
      <c r="T69" s="25" t="s">
        <v>1091</v>
      </c>
      <c r="U69" s="25" t="s">
        <v>222</v>
      </c>
      <c r="V69" s="27" t="s">
        <v>1087</v>
      </c>
      <c r="W69" s="25" t="s">
        <v>1108</v>
      </c>
      <c r="X69" s="25" t="s">
        <v>1109</v>
      </c>
      <c r="Y69" s="25" t="s">
        <v>1110</v>
      </c>
      <c r="Z69" s="25" t="s">
        <v>1111</v>
      </c>
    </row>
    <row r="70" spans="1:27" ht="17">
      <c r="A70" s="1" t="s">
        <v>305</v>
      </c>
      <c r="B70">
        <v>2014</v>
      </c>
      <c r="C70" t="s">
        <v>604</v>
      </c>
      <c r="D70" t="s">
        <v>198</v>
      </c>
      <c r="E70" t="s">
        <v>14</v>
      </c>
      <c r="F70" t="s">
        <v>537</v>
      </c>
      <c r="G70" t="s">
        <v>211</v>
      </c>
      <c r="H70" t="s">
        <v>223</v>
      </c>
      <c r="I70" t="s">
        <v>213</v>
      </c>
      <c r="J70" t="s">
        <v>223</v>
      </c>
      <c r="K70" t="s">
        <v>259</v>
      </c>
      <c r="L70" t="s">
        <v>230</v>
      </c>
      <c r="M70" t="s">
        <v>232</v>
      </c>
      <c r="N70" t="s">
        <v>235</v>
      </c>
      <c r="Q70" t="s">
        <v>542</v>
      </c>
      <c r="R70" t="s">
        <v>223</v>
      </c>
      <c r="S70" t="s">
        <v>223</v>
      </c>
    </row>
    <row r="71" spans="1:27" ht="17">
      <c r="A71" s="1"/>
      <c r="D71">
        <v>1</v>
      </c>
      <c r="E71">
        <v>0</v>
      </c>
      <c r="F71">
        <v>0</v>
      </c>
      <c r="G71">
        <v>1</v>
      </c>
      <c r="H71">
        <v>0</v>
      </c>
      <c r="I71">
        <v>1</v>
      </c>
      <c r="J71">
        <v>1</v>
      </c>
      <c r="K71">
        <v>0</v>
      </c>
      <c r="L71">
        <v>1</v>
      </c>
      <c r="M71">
        <v>0</v>
      </c>
      <c r="O71">
        <v>1</v>
      </c>
      <c r="P71">
        <v>1</v>
      </c>
      <c r="Q71">
        <v>0</v>
      </c>
      <c r="R71">
        <v>1</v>
      </c>
      <c r="S71">
        <v>1</v>
      </c>
      <c r="T71">
        <v>0</v>
      </c>
      <c r="U71">
        <v>0</v>
      </c>
      <c r="V71">
        <v>1</v>
      </c>
      <c r="W71">
        <v>1</v>
      </c>
      <c r="X71">
        <v>1</v>
      </c>
      <c r="Y71">
        <v>1</v>
      </c>
      <c r="Z71">
        <v>0</v>
      </c>
      <c r="AA71">
        <v>1</v>
      </c>
    </row>
    <row r="72" spans="1:27" s="25" customFormat="1" ht="17">
      <c r="A72" s="26" t="s">
        <v>132</v>
      </c>
      <c r="B72" s="25">
        <v>2014</v>
      </c>
      <c r="C72" s="25" t="s">
        <v>604</v>
      </c>
      <c r="D72" s="25" t="s">
        <v>199</v>
      </c>
      <c r="E72" s="25" t="s">
        <v>201</v>
      </c>
      <c r="F72" s="25" t="s">
        <v>537</v>
      </c>
      <c r="G72" s="25" t="s">
        <v>211</v>
      </c>
      <c r="H72" s="25" t="s">
        <v>212</v>
      </c>
      <c r="I72" s="25" t="s">
        <v>213</v>
      </c>
      <c r="J72" s="25" t="s">
        <v>223</v>
      </c>
      <c r="K72" s="25" t="s">
        <v>259</v>
      </c>
      <c r="L72" s="25" t="s">
        <v>229</v>
      </c>
      <c r="M72" s="25" t="s">
        <v>232</v>
      </c>
      <c r="N72" s="25" t="s">
        <v>246</v>
      </c>
      <c r="O72" s="25" t="s">
        <v>223</v>
      </c>
      <c r="P72" s="25" t="s">
        <v>223</v>
      </c>
      <c r="Q72" s="25" t="s">
        <v>1122</v>
      </c>
      <c r="R72" s="25" t="s">
        <v>223</v>
      </c>
      <c r="S72" s="25" t="s">
        <v>223</v>
      </c>
      <c r="T72" s="25" t="s">
        <v>1091</v>
      </c>
      <c r="U72" s="25" t="s">
        <v>222</v>
      </c>
      <c r="V72" s="27" t="s">
        <v>1087</v>
      </c>
      <c r="W72" s="25" t="s">
        <v>1108</v>
      </c>
      <c r="X72" s="25" t="s">
        <v>1109</v>
      </c>
      <c r="Y72" s="25" t="s">
        <v>1110</v>
      </c>
      <c r="Z72" s="25" t="s">
        <v>1120</v>
      </c>
      <c r="AA72" s="25" t="s">
        <v>1112</v>
      </c>
    </row>
    <row r="73" spans="1:27" ht="17">
      <c r="A73" s="1" t="s">
        <v>132</v>
      </c>
      <c r="B73">
        <v>2014</v>
      </c>
      <c r="C73" t="s">
        <v>604</v>
      </c>
      <c r="D73" t="s">
        <v>199</v>
      </c>
      <c r="E73" t="s">
        <v>201</v>
      </c>
      <c r="F73" t="s">
        <v>537</v>
      </c>
      <c r="G73" t="s">
        <v>210</v>
      </c>
      <c r="I73" t="s">
        <v>213</v>
      </c>
      <c r="J73" t="s">
        <v>223</v>
      </c>
      <c r="K73" t="s">
        <v>217</v>
      </c>
      <c r="L73" t="s">
        <v>229</v>
      </c>
      <c r="M73" t="s">
        <v>232</v>
      </c>
      <c r="N73" t="s">
        <v>246</v>
      </c>
      <c r="O73" t="s">
        <v>223</v>
      </c>
      <c r="Q73" t="s">
        <v>542</v>
      </c>
      <c r="R73" t="s">
        <v>223</v>
      </c>
      <c r="S73" t="s">
        <v>223</v>
      </c>
    </row>
    <row r="74" spans="1:27" ht="17">
      <c r="A74" s="1"/>
      <c r="D74">
        <v>1</v>
      </c>
      <c r="E74">
        <v>1</v>
      </c>
      <c r="F74">
        <v>1</v>
      </c>
      <c r="G74">
        <v>1</v>
      </c>
      <c r="H74">
        <v>1</v>
      </c>
      <c r="I74">
        <v>1</v>
      </c>
      <c r="J74">
        <v>1</v>
      </c>
      <c r="K74">
        <v>0</v>
      </c>
      <c r="L74">
        <v>1</v>
      </c>
      <c r="M74">
        <v>1</v>
      </c>
      <c r="O74">
        <v>1</v>
      </c>
      <c r="P74">
        <v>1</v>
      </c>
      <c r="Q74">
        <v>1</v>
      </c>
      <c r="R74">
        <v>1</v>
      </c>
      <c r="S74">
        <v>1</v>
      </c>
      <c r="T74">
        <v>0</v>
      </c>
      <c r="U74">
        <v>0</v>
      </c>
      <c r="V74">
        <v>1</v>
      </c>
      <c r="W74">
        <v>1</v>
      </c>
      <c r="X74">
        <v>1</v>
      </c>
      <c r="Y74">
        <v>1</v>
      </c>
      <c r="Z74">
        <v>1</v>
      </c>
      <c r="AA74">
        <v>1</v>
      </c>
    </row>
    <row r="75" spans="1:27" s="25" customFormat="1" ht="17">
      <c r="A75" s="26" t="s">
        <v>120</v>
      </c>
      <c r="B75" s="25">
        <v>2014</v>
      </c>
      <c r="C75" s="25" t="s">
        <v>604</v>
      </c>
      <c r="D75" s="25" t="s">
        <v>70</v>
      </c>
      <c r="E75" s="25" t="s">
        <v>201</v>
      </c>
      <c r="F75" s="25" t="s">
        <v>262</v>
      </c>
      <c r="G75" s="25" t="s">
        <v>209</v>
      </c>
      <c r="H75" s="25" t="s">
        <v>212</v>
      </c>
      <c r="I75" s="25" t="s">
        <v>282</v>
      </c>
      <c r="J75" s="25" t="s">
        <v>223</v>
      </c>
      <c r="K75" s="25" t="s">
        <v>259</v>
      </c>
      <c r="L75" s="25" t="s">
        <v>229</v>
      </c>
      <c r="M75" s="25" t="s">
        <v>233</v>
      </c>
      <c r="N75" s="25" t="s">
        <v>235</v>
      </c>
      <c r="O75" s="25" t="s">
        <v>239</v>
      </c>
      <c r="P75" s="25" t="s">
        <v>248</v>
      </c>
      <c r="Q75" s="25" t="s">
        <v>251</v>
      </c>
      <c r="R75" s="25" t="s">
        <v>223</v>
      </c>
      <c r="S75" s="25" t="s">
        <v>223</v>
      </c>
      <c r="T75" s="25" t="s">
        <v>1091</v>
      </c>
      <c r="U75" s="25" t="s">
        <v>223</v>
      </c>
      <c r="V75" s="27" t="s">
        <v>1087</v>
      </c>
      <c r="W75" s="25" t="s">
        <v>1088</v>
      </c>
      <c r="X75" s="25" t="s">
        <v>1109</v>
      </c>
      <c r="Y75" s="25" t="s">
        <v>1110</v>
      </c>
      <c r="Z75" s="25" t="s">
        <v>1120</v>
      </c>
      <c r="AA75" s="25" t="s">
        <v>1112</v>
      </c>
    </row>
    <row r="76" spans="1:27" ht="17">
      <c r="A76" s="1" t="s">
        <v>120</v>
      </c>
      <c r="B76">
        <v>2014</v>
      </c>
      <c r="C76" t="s">
        <v>604</v>
      </c>
      <c r="D76" t="s">
        <v>70</v>
      </c>
      <c r="E76" t="s">
        <v>201</v>
      </c>
      <c r="F76" t="s">
        <v>537</v>
      </c>
      <c r="G76" t="s">
        <v>209</v>
      </c>
      <c r="I76" t="s">
        <v>282</v>
      </c>
      <c r="J76" t="s">
        <v>223</v>
      </c>
      <c r="K76" t="s">
        <v>217</v>
      </c>
      <c r="L76" t="s">
        <v>229</v>
      </c>
      <c r="M76" t="s">
        <v>233</v>
      </c>
      <c r="N76" t="s">
        <v>235</v>
      </c>
      <c r="O76" t="s">
        <v>239</v>
      </c>
      <c r="P76" t="s">
        <v>222</v>
      </c>
      <c r="Q76" t="s">
        <v>251</v>
      </c>
      <c r="R76" t="s">
        <v>223</v>
      </c>
      <c r="S76" t="s">
        <v>223</v>
      </c>
      <c r="W76" t="s">
        <v>631</v>
      </c>
    </row>
    <row r="77" spans="1:27" ht="17">
      <c r="A77" s="1"/>
      <c r="D77">
        <v>1</v>
      </c>
      <c r="E77">
        <v>1</v>
      </c>
      <c r="F77">
        <v>0</v>
      </c>
      <c r="G77">
        <v>1</v>
      </c>
      <c r="H77">
        <v>1</v>
      </c>
      <c r="I77">
        <v>1</v>
      </c>
      <c r="J77">
        <v>1</v>
      </c>
      <c r="K77">
        <v>0</v>
      </c>
      <c r="L77">
        <v>1</v>
      </c>
      <c r="M77">
        <v>1</v>
      </c>
      <c r="O77">
        <v>1</v>
      </c>
      <c r="P77">
        <v>0</v>
      </c>
      <c r="Q77">
        <v>1</v>
      </c>
      <c r="R77">
        <v>1</v>
      </c>
      <c r="S77">
        <v>1</v>
      </c>
      <c r="T77">
        <v>0</v>
      </c>
      <c r="U77">
        <v>1</v>
      </c>
      <c r="V77">
        <v>1</v>
      </c>
      <c r="W77">
        <v>1</v>
      </c>
      <c r="X77">
        <v>1</v>
      </c>
      <c r="Y77">
        <v>1</v>
      </c>
      <c r="Z77">
        <v>1</v>
      </c>
      <c r="AA77">
        <v>1</v>
      </c>
    </row>
    <row r="78" spans="1:27" s="25" customFormat="1" ht="17">
      <c r="A78" s="26" t="s">
        <v>322</v>
      </c>
      <c r="B78" s="25">
        <v>2014</v>
      </c>
      <c r="C78" s="25" t="s">
        <v>604</v>
      </c>
      <c r="D78" s="25" t="s">
        <v>70</v>
      </c>
      <c r="E78" s="25" t="s">
        <v>201</v>
      </c>
      <c r="F78" s="25" t="s">
        <v>537</v>
      </c>
      <c r="G78" s="25" t="s">
        <v>209</v>
      </c>
      <c r="H78" s="25" t="s">
        <v>225</v>
      </c>
      <c r="I78" s="25" t="s">
        <v>282</v>
      </c>
      <c r="J78" s="25" t="s">
        <v>223</v>
      </c>
      <c r="K78" s="25" t="s">
        <v>259</v>
      </c>
      <c r="L78" s="25" t="s">
        <v>230</v>
      </c>
      <c r="M78" s="25" t="s">
        <v>233</v>
      </c>
      <c r="N78" s="25" t="s">
        <v>246</v>
      </c>
      <c r="O78" s="25" t="s">
        <v>242</v>
      </c>
      <c r="P78" s="25" t="s">
        <v>248</v>
      </c>
      <c r="Q78" s="25" t="s">
        <v>1122</v>
      </c>
      <c r="R78" s="25" t="s">
        <v>223</v>
      </c>
      <c r="S78" s="25" t="s">
        <v>223</v>
      </c>
      <c r="T78" s="25" t="s">
        <v>1091</v>
      </c>
      <c r="U78" s="25" t="s">
        <v>223</v>
      </c>
      <c r="V78" s="27" t="s">
        <v>1087</v>
      </c>
      <c r="W78" s="25" t="s">
        <v>1088</v>
      </c>
      <c r="X78" s="25" t="s">
        <v>1109</v>
      </c>
      <c r="Y78" s="25" t="s">
        <v>1110</v>
      </c>
      <c r="Z78" s="25" t="s">
        <v>1120</v>
      </c>
      <c r="AA78" s="25" t="s">
        <v>1112</v>
      </c>
    </row>
    <row r="79" spans="1:27" ht="17">
      <c r="A79" s="1" t="s">
        <v>322</v>
      </c>
      <c r="B79">
        <v>2014</v>
      </c>
      <c r="C79" t="s">
        <v>604</v>
      </c>
      <c r="D79" t="s">
        <v>70</v>
      </c>
      <c r="E79" t="s">
        <v>201</v>
      </c>
      <c r="F79" t="s">
        <v>537</v>
      </c>
      <c r="G79" t="s">
        <v>210</v>
      </c>
      <c r="H79" t="s">
        <v>274</v>
      </c>
      <c r="I79" t="s">
        <v>282</v>
      </c>
      <c r="J79" t="s">
        <v>223</v>
      </c>
      <c r="K79" t="s">
        <v>217</v>
      </c>
      <c r="L79" t="s">
        <v>229</v>
      </c>
      <c r="M79" t="s">
        <v>232</v>
      </c>
      <c r="N79" t="s">
        <v>246</v>
      </c>
      <c r="O79" t="s">
        <v>239</v>
      </c>
      <c r="Q79" t="s">
        <v>542</v>
      </c>
      <c r="R79" t="s">
        <v>223</v>
      </c>
      <c r="S79" t="s">
        <v>223</v>
      </c>
      <c r="W79" t="s">
        <v>648</v>
      </c>
    </row>
    <row r="80" spans="1:27" ht="17">
      <c r="A80" s="1"/>
      <c r="D80">
        <v>1</v>
      </c>
      <c r="E80">
        <v>1</v>
      </c>
      <c r="F80">
        <v>1</v>
      </c>
      <c r="G80">
        <v>0</v>
      </c>
      <c r="H80">
        <v>0</v>
      </c>
      <c r="I80">
        <v>1</v>
      </c>
      <c r="J80">
        <v>1</v>
      </c>
      <c r="K80">
        <v>0</v>
      </c>
      <c r="L80">
        <v>0</v>
      </c>
      <c r="M80">
        <v>0</v>
      </c>
      <c r="O80">
        <v>0</v>
      </c>
      <c r="P80">
        <v>1</v>
      </c>
      <c r="Q80">
        <v>1</v>
      </c>
      <c r="R80">
        <v>1</v>
      </c>
      <c r="S80">
        <v>1</v>
      </c>
      <c r="T80">
        <v>0</v>
      </c>
      <c r="U80">
        <v>1</v>
      </c>
      <c r="V80">
        <v>1</v>
      </c>
      <c r="W80">
        <v>0</v>
      </c>
      <c r="X80">
        <v>1</v>
      </c>
      <c r="Y80">
        <v>1</v>
      </c>
      <c r="Z80">
        <v>1</v>
      </c>
      <c r="AA80">
        <v>1</v>
      </c>
    </row>
    <row r="81" spans="1:27" s="25" customFormat="1" ht="17">
      <c r="A81" s="26" t="s">
        <v>333</v>
      </c>
      <c r="B81" s="25">
        <v>2014</v>
      </c>
      <c r="C81" s="25" t="s">
        <v>604</v>
      </c>
      <c r="D81" s="25" t="s">
        <v>70</v>
      </c>
      <c r="E81" s="25" t="s">
        <v>202</v>
      </c>
      <c r="F81" s="25" t="s">
        <v>537</v>
      </c>
      <c r="G81" s="25" t="s">
        <v>210</v>
      </c>
      <c r="H81" s="25" t="s">
        <v>212</v>
      </c>
      <c r="I81" s="25" t="s">
        <v>282</v>
      </c>
      <c r="J81" s="25" t="s">
        <v>223</v>
      </c>
      <c r="K81" s="25" t="s">
        <v>218</v>
      </c>
      <c r="L81" s="25" t="s">
        <v>229</v>
      </c>
      <c r="M81" s="25" t="s">
        <v>233</v>
      </c>
      <c r="N81" s="25" t="s">
        <v>246</v>
      </c>
      <c r="O81" s="25" t="s">
        <v>1082</v>
      </c>
      <c r="P81" s="25" t="s">
        <v>248</v>
      </c>
      <c r="Q81" s="25" t="s">
        <v>251</v>
      </c>
      <c r="R81" s="25" t="s">
        <v>223</v>
      </c>
      <c r="S81" s="25" t="s">
        <v>223</v>
      </c>
      <c r="T81" s="25" t="s">
        <v>1123</v>
      </c>
      <c r="U81" s="25" t="s">
        <v>223</v>
      </c>
      <c r="V81" s="27" t="s">
        <v>1087</v>
      </c>
      <c r="W81" s="25" t="s">
        <v>1085</v>
      </c>
      <c r="X81" s="25" t="s">
        <v>1109</v>
      </c>
      <c r="Y81" s="25" t="s">
        <v>1110</v>
      </c>
      <c r="Z81" s="25" t="s">
        <v>1124</v>
      </c>
      <c r="AA81" s="25" t="s">
        <v>1112</v>
      </c>
    </row>
    <row r="82" spans="1:27" ht="17">
      <c r="A82" s="1" t="s">
        <v>333</v>
      </c>
      <c r="B82">
        <v>2014</v>
      </c>
      <c r="C82" t="s">
        <v>604</v>
      </c>
      <c r="D82" t="s">
        <v>70</v>
      </c>
      <c r="E82" t="s">
        <v>202</v>
      </c>
      <c r="F82" t="s">
        <v>537</v>
      </c>
      <c r="G82" t="s">
        <v>211</v>
      </c>
      <c r="I82" t="s">
        <v>282</v>
      </c>
      <c r="J82" t="s">
        <v>223</v>
      </c>
      <c r="K82" t="s">
        <v>218</v>
      </c>
      <c r="L82" t="s">
        <v>229</v>
      </c>
      <c r="M82" t="s">
        <v>233</v>
      </c>
      <c r="N82" t="s">
        <v>246</v>
      </c>
      <c r="Q82" t="s">
        <v>251</v>
      </c>
      <c r="R82" t="s">
        <v>223</v>
      </c>
      <c r="S82" t="s">
        <v>223</v>
      </c>
      <c r="T82" t="s">
        <v>540</v>
      </c>
    </row>
    <row r="83" spans="1:27" ht="17">
      <c r="A83" s="1"/>
      <c r="D83">
        <v>1</v>
      </c>
      <c r="E83">
        <v>1</v>
      </c>
      <c r="F83">
        <v>1</v>
      </c>
      <c r="G83">
        <v>1</v>
      </c>
      <c r="H83">
        <v>1</v>
      </c>
      <c r="I83">
        <v>1</v>
      </c>
      <c r="J83">
        <v>1</v>
      </c>
      <c r="K83">
        <v>1</v>
      </c>
      <c r="L83">
        <v>1</v>
      </c>
      <c r="M83">
        <v>1</v>
      </c>
      <c r="O83">
        <v>1</v>
      </c>
      <c r="P83">
        <v>1</v>
      </c>
      <c r="Q83">
        <v>1</v>
      </c>
      <c r="R83">
        <v>1</v>
      </c>
      <c r="S83">
        <v>1</v>
      </c>
      <c r="T83">
        <v>1</v>
      </c>
      <c r="U83">
        <v>1</v>
      </c>
      <c r="V83">
        <v>1</v>
      </c>
      <c r="W83">
        <v>1</v>
      </c>
      <c r="X83">
        <v>1</v>
      </c>
      <c r="Y83">
        <v>1</v>
      </c>
      <c r="Z83">
        <v>1</v>
      </c>
      <c r="AA83">
        <v>1</v>
      </c>
    </row>
    <row r="84" spans="1:27" s="25" customFormat="1" ht="17">
      <c r="A84" s="26" t="s">
        <v>320</v>
      </c>
      <c r="B84" s="25">
        <v>2014</v>
      </c>
      <c r="C84" s="25" t="s">
        <v>604</v>
      </c>
      <c r="D84" s="25" t="s">
        <v>198</v>
      </c>
      <c r="E84" s="25" t="s">
        <v>14</v>
      </c>
      <c r="F84" s="25" t="s">
        <v>261</v>
      </c>
      <c r="G84" s="25" t="s">
        <v>209</v>
      </c>
      <c r="H84" s="25" t="s">
        <v>212</v>
      </c>
      <c r="I84" s="25" t="s">
        <v>282</v>
      </c>
      <c r="J84" s="25" t="s">
        <v>223</v>
      </c>
      <c r="K84" s="25" t="s">
        <v>216</v>
      </c>
      <c r="L84" s="25" t="s">
        <v>229</v>
      </c>
      <c r="M84" s="25" t="s">
        <v>233</v>
      </c>
      <c r="N84" s="25" t="s">
        <v>1125</v>
      </c>
      <c r="O84" s="25" t="s">
        <v>1082</v>
      </c>
      <c r="P84" s="25" t="s">
        <v>248</v>
      </c>
      <c r="Q84" s="25" t="s">
        <v>1126</v>
      </c>
      <c r="R84" s="25" t="s">
        <v>223</v>
      </c>
      <c r="S84" s="25" t="s">
        <v>223</v>
      </c>
      <c r="T84" s="25" t="s">
        <v>1126</v>
      </c>
      <c r="U84" s="25" t="s">
        <v>222</v>
      </c>
      <c r="V84" s="27" t="s">
        <v>1087</v>
      </c>
      <c r="W84" s="25" t="s">
        <v>1085</v>
      </c>
      <c r="X84" s="25" t="s">
        <v>1109</v>
      </c>
      <c r="Y84" s="25" t="s">
        <v>1110</v>
      </c>
      <c r="Z84" s="25" t="s">
        <v>1127</v>
      </c>
      <c r="AA84" s="25" t="s">
        <v>1112</v>
      </c>
    </row>
    <row r="85" spans="1:27" ht="17">
      <c r="A85" s="1" t="s">
        <v>320</v>
      </c>
      <c r="B85">
        <v>2014</v>
      </c>
      <c r="C85" t="s">
        <v>604</v>
      </c>
      <c r="D85" t="s">
        <v>198</v>
      </c>
      <c r="E85" t="s">
        <v>14</v>
      </c>
      <c r="F85" t="s">
        <v>208</v>
      </c>
      <c r="G85" t="s">
        <v>210</v>
      </c>
      <c r="I85" t="s">
        <v>282</v>
      </c>
      <c r="J85" t="s">
        <v>223</v>
      </c>
      <c r="K85" t="s">
        <v>219</v>
      </c>
      <c r="L85" t="s">
        <v>229</v>
      </c>
      <c r="M85" t="s">
        <v>233</v>
      </c>
      <c r="Q85" t="s">
        <v>567</v>
      </c>
      <c r="R85" t="s">
        <v>223</v>
      </c>
      <c r="S85" t="s">
        <v>223</v>
      </c>
      <c r="T85" t="s">
        <v>982</v>
      </c>
      <c r="V85" t="s">
        <v>565</v>
      </c>
    </row>
    <row r="86" spans="1:27" ht="17">
      <c r="A86" s="1"/>
      <c r="D86">
        <v>1</v>
      </c>
      <c r="E86">
        <v>1</v>
      </c>
      <c r="F86">
        <v>0</v>
      </c>
      <c r="G86">
        <v>0</v>
      </c>
      <c r="H86">
        <v>1</v>
      </c>
      <c r="I86">
        <v>1</v>
      </c>
      <c r="J86">
        <v>1</v>
      </c>
      <c r="K86">
        <v>0</v>
      </c>
      <c r="L86">
        <v>1</v>
      </c>
      <c r="M86">
        <v>1</v>
      </c>
      <c r="O86">
        <v>1</v>
      </c>
      <c r="P86">
        <v>1</v>
      </c>
      <c r="Q86">
        <v>0</v>
      </c>
      <c r="R86">
        <v>1</v>
      </c>
      <c r="S86">
        <v>1</v>
      </c>
      <c r="T86">
        <v>1</v>
      </c>
      <c r="U86">
        <v>0</v>
      </c>
      <c r="V86">
        <v>1</v>
      </c>
      <c r="W86">
        <v>1</v>
      </c>
      <c r="X86">
        <v>1</v>
      </c>
      <c r="Y86">
        <v>1</v>
      </c>
      <c r="Z86">
        <v>1</v>
      </c>
      <c r="AA86">
        <v>1</v>
      </c>
    </row>
    <row r="87" spans="1:27" s="25" customFormat="1" ht="17">
      <c r="A87" s="26" t="s">
        <v>337</v>
      </c>
      <c r="B87" s="25">
        <v>2014</v>
      </c>
      <c r="C87" s="25" t="s">
        <v>604</v>
      </c>
      <c r="D87" s="25" t="s">
        <v>70</v>
      </c>
      <c r="E87" s="25" t="s">
        <v>14</v>
      </c>
      <c r="F87" s="25" t="s">
        <v>262</v>
      </c>
      <c r="G87" s="25" t="s">
        <v>209</v>
      </c>
      <c r="H87" s="25" t="s">
        <v>225</v>
      </c>
      <c r="I87" s="25" t="s">
        <v>215</v>
      </c>
      <c r="J87" s="25" t="s">
        <v>223</v>
      </c>
      <c r="K87" s="25" t="s">
        <v>259</v>
      </c>
      <c r="L87" s="25" t="s">
        <v>230</v>
      </c>
      <c r="M87" s="25" t="s">
        <v>233</v>
      </c>
      <c r="N87" s="25" t="s">
        <v>246</v>
      </c>
      <c r="O87" s="25" t="s">
        <v>242</v>
      </c>
      <c r="P87" s="25" t="s">
        <v>248</v>
      </c>
      <c r="Q87" s="25" t="s">
        <v>542</v>
      </c>
      <c r="R87" s="25" t="s">
        <v>256</v>
      </c>
      <c r="S87" s="25" t="s">
        <v>1128</v>
      </c>
      <c r="T87" s="25" t="s">
        <v>1083</v>
      </c>
      <c r="U87" s="25" t="s">
        <v>222</v>
      </c>
      <c r="V87" s="27" t="s">
        <v>1087</v>
      </c>
      <c r="W87" s="25" t="s">
        <v>1106</v>
      </c>
      <c r="X87" s="25" t="s">
        <v>1109</v>
      </c>
      <c r="Y87" s="25" t="s">
        <v>1110</v>
      </c>
      <c r="Z87" s="25" t="s">
        <v>1081</v>
      </c>
    </row>
    <row r="88" spans="1:27" ht="17">
      <c r="A88" s="1" t="s">
        <v>337</v>
      </c>
      <c r="B88">
        <v>2014</v>
      </c>
      <c r="C88" t="s">
        <v>604</v>
      </c>
      <c r="D88" t="s">
        <v>70</v>
      </c>
      <c r="E88" t="s">
        <v>14</v>
      </c>
      <c r="F88" t="s">
        <v>537</v>
      </c>
      <c r="G88" t="s">
        <v>209</v>
      </c>
      <c r="H88" t="s">
        <v>225</v>
      </c>
      <c r="I88" t="s">
        <v>215</v>
      </c>
      <c r="J88" t="s">
        <v>223</v>
      </c>
      <c r="K88" t="s">
        <v>259</v>
      </c>
      <c r="L88" t="s">
        <v>230</v>
      </c>
      <c r="M88" t="s">
        <v>233</v>
      </c>
      <c r="N88" t="s">
        <v>236</v>
      </c>
      <c r="Q88" t="s">
        <v>251</v>
      </c>
      <c r="R88" t="s">
        <v>256</v>
      </c>
      <c r="S88" t="s">
        <v>223</v>
      </c>
      <c r="W88" t="s">
        <v>640</v>
      </c>
    </row>
    <row r="89" spans="1:27" ht="17">
      <c r="A89" s="1"/>
      <c r="D89">
        <v>1</v>
      </c>
      <c r="E89">
        <v>1</v>
      </c>
      <c r="F89">
        <v>0</v>
      </c>
      <c r="G89">
        <v>1</v>
      </c>
      <c r="H89">
        <v>1</v>
      </c>
      <c r="I89">
        <v>1</v>
      </c>
      <c r="J89">
        <v>1</v>
      </c>
      <c r="K89">
        <v>1</v>
      </c>
      <c r="L89">
        <v>1</v>
      </c>
      <c r="M89">
        <v>1</v>
      </c>
      <c r="O89">
        <v>0</v>
      </c>
      <c r="P89">
        <v>1</v>
      </c>
      <c r="Q89">
        <v>0</v>
      </c>
      <c r="R89">
        <v>1</v>
      </c>
      <c r="S89">
        <v>0</v>
      </c>
      <c r="T89">
        <v>1</v>
      </c>
      <c r="U89">
        <v>0</v>
      </c>
      <c r="V89">
        <v>1</v>
      </c>
      <c r="W89">
        <v>0</v>
      </c>
      <c r="X89">
        <v>1</v>
      </c>
      <c r="Y89">
        <v>1</v>
      </c>
      <c r="Z89">
        <v>1</v>
      </c>
      <c r="AA89">
        <v>1</v>
      </c>
    </row>
    <row r="90" spans="1:27" s="25" customFormat="1" ht="17">
      <c r="A90" s="26" t="s">
        <v>303</v>
      </c>
      <c r="B90" s="25">
        <v>2014</v>
      </c>
      <c r="C90" s="25" t="s">
        <v>604</v>
      </c>
      <c r="D90" s="25" t="s">
        <v>198</v>
      </c>
      <c r="E90" s="25" t="s">
        <v>201</v>
      </c>
      <c r="F90" s="25" t="s">
        <v>262</v>
      </c>
      <c r="G90" s="25" t="s">
        <v>209</v>
      </c>
      <c r="H90" s="25" t="s">
        <v>225</v>
      </c>
      <c r="I90" s="25" t="s">
        <v>215</v>
      </c>
      <c r="J90" s="25" t="s">
        <v>222</v>
      </c>
      <c r="K90" s="25" t="s">
        <v>259</v>
      </c>
      <c r="L90" s="25" t="s">
        <v>229</v>
      </c>
      <c r="M90" s="25" t="s">
        <v>233</v>
      </c>
      <c r="N90" s="25" t="s">
        <v>235</v>
      </c>
      <c r="O90" s="25" t="s">
        <v>212</v>
      </c>
      <c r="P90" s="25" t="s">
        <v>223</v>
      </c>
      <c r="Q90" s="25" t="s">
        <v>251</v>
      </c>
      <c r="R90" s="25" t="s">
        <v>223</v>
      </c>
      <c r="S90" s="25" t="s">
        <v>287</v>
      </c>
      <c r="T90" s="25" t="s">
        <v>1083</v>
      </c>
      <c r="U90" s="25" t="s">
        <v>222</v>
      </c>
      <c r="V90" s="27" t="s">
        <v>1130</v>
      </c>
      <c r="W90" s="25" t="s">
        <v>1129</v>
      </c>
      <c r="X90" s="25" t="s">
        <v>1109</v>
      </c>
      <c r="Y90" s="25" t="s">
        <v>1110</v>
      </c>
      <c r="Z90" s="25" t="s">
        <v>1120</v>
      </c>
      <c r="AA90" s="25" t="s">
        <v>1112</v>
      </c>
    </row>
    <row r="91" spans="1:27" ht="17">
      <c r="A91" s="1" t="s">
        <v>303</v>
      </c>
      <c r="B91">
        <v>2014</v>
      </c>
      <c r="C91" t="s">
        <v>604</v>
      </c>
      <c r="D91" t="s">
        <v>198</v>
      </c>
      <c r="E91" t="s">
        <v>14</v>
      </c>
      <c r="F91" t="s">
        <v>537</v>
      </c>
      <c r="G91" t="s">
        <v>210</v>
      </c>
      <c r="H91" t="s">
        <v>274</v>
      </c>
      <c r="I91" t="s">
        <v>215</v>
      </c>
      <c r="J91" t="s">
        <v>222</v>
      </c>
      <c r="K91" t="s">
        <v>259</v>
      </c>
      <c r="L91" t="s">
        <v>229</v>
      </c>
      <c r="M91" t="s">
        <v>233</v>
      </c>
      <c r="N91" t="s">
        <v>235</v>
      </c>
      <c r="Q91" t="s">
        <v>251</v>
      </c>
      <c r="R91" t="s">
        <v>223</v>
      </c>
      <c r="S91" t="s">
        <v>223</v>
      </c>
      <c r="T91" t="s">
        <v>565</v>
      </c>
      <c r="V91" t="s">
        <v>981</v>
      </c>
    </row>
    <row r="92" spans="1:27" ht="17">
      <c r="A92" s="1"/>
      <c r="D92">
        <v>1</v>
      </c>
      <c r="E92">
        <v>0</v>
      </c>
      <c r="F92">
        <v>0</v>
      </c>
      <c r="G92">
        <v>0</v>
      </c>
      <c r="H92">
        <v>0</v>
      </c>
      <c r="I92">
        <v>1</v>
      </c>
      <c r="J92">
        <v>1</v>
      </c>
      <c r="K92">
        <v>1</v>
      </c>
      <c r="L92">
        <v>1</v>
      </c>
      <c r="M92">
        <v>1</v>
      </c>
      <c r="O92">
        <v>1</v>
      </c>
      <c r="P92">
        <v>1</v>
      </c>
      <c r="Q92">
        <v>1</v>
      </c>
      <c r="R92">
        <v>1</v>
      </c>
      <c r="S92">
        <v>0</v>
      </c>
      <c r="T92">
        <v>1</v>
      </c>
      <c r="U92">
        <v>0</v>
      </c>
      <c r="V92">
        <v>0</v>
      </c>
      <c r="W92">
        <v>0</v>
      </c>
      <c r="X92">
        <v>1</v>
      </c>
      <c r="Y92">
        <v>1</v>
      </c>
      <c r="Z92">
        <v>1</v>
      </c>
      <c r="AA92">
        <v>1</v>
      </c>
    </row>
    <row r="93" spans="1:27" s="25" customFormat="1" ht="17">
      <c r="A93" s="26" t="s">
        <v>80</v>
      </c>
      <c r="B93" s="25">
        <v>2014</v>
      </c>
      <c r="C93" s="25" t="s">
        <v>604</v>
      </c>
      <c r="D93" s="25" t="s">
        <v>199</v>
      </c>
      <c r="E93" s="25" t="s">
        <v>14</v>
      </c>
      <c r="F93" s="25" t="s">
        <v>206</v>
      </c>
      <c r="G93" s="25" t="s">
        <v>209</v>
      </c>
      <c r="H93" s="25" t="s">
        <v>212</v>
      </c>
      <c r="I93" s="25" t="s">
        <v>215</v>
      </c>
      <c r="J93" s="25" t="s">
        <v>223</v>
      </c>
      <c r="K93" s="25" t="s">
        <v>259</v>
      </c>
      <c r="L93" s="25" t="s">
        <v>230</v>
      </c>
      <c r="M93" s="25" t="s">
        <v>233</v>
      </c>
      <c r="N93" s="25" t="s">
        <v>235</v>
      </c>
      <c r="O93" s="25" t="s">
        <v>239</v>
      </c>
      <c r="P93" s="25" t="s">
        <v>248</v>
      </c>
      <c r="Q93" s="25" t="s">
        <v>251</v>
      </c>
      <c r="R93" s="25" t="s">
        <v>223</v>
      </c>
      <c r="S93" s="25" t="s">
        <v>223</v>
      </c>
      <c r="T93" s="25" t="s">
        <v>1131</v>
      </c>
      <c r="U93" s="25" t="s">
        <v>223</v>
      </c>
      <c r="V93" s="27" t="s">
        <v>1087</v>
      </c>
      <c r="W93" s="25" t="s">
        <v>1106</v>
      </c>
      <c r="X93" s="25" t="s">
        <v>1109</v>
      </c>
      <c r="Y93" s="25" t="s">
        <v>1110</v>
      </c>
      <c r="Z93" s="25" t="s">
        <v>1081</v>
      </c>
      <c r="AA93" s="25" t="s">
        <v>1112</v>
      </c>
    </row>
    <row r="94" spans="1:27" ht="17">
      <c r="A94" s="1" t="s">
        <v>80</v>
      </c>
      <c r="B94">
        <v>2014</v>
      </c>
      <c r="C94" t="s">
        <v>604</v>
      </c>
      <c r="D94" t="s">
        <v>199</v>
      </c>
      <c r="E94" t="s">
        <v>14</v>
      </c>
      <c r="F94" t="s">
        <v>537</v>
      </c>
      <c r="G94" t="s">
        <v>209</v>
      </c>
      <c r="I94" t="s">
        <v>214</v>
      </c>
      <c r="J94" t="s">
        <v>223</v>
      </c>
      <c r="K94" t="s">
        <v>259</v>
      </c>
      <c r="L94" t="s">
        <v>229</v>
      </c>
      <c r="M94" t="s">
        <v>233</v>
      </c>
      <c r="N94" t="s">
        <v>235</v>
      </c>
      <c r="Q94" t="s">
        <v>251</v>
      </c>
      <c r="R94" t="s">
        <v>223</v>
      </c>
      <c r="S94" t="s">
        <v>223</v>
      </c>
      <c r="T94" t="s">
        <v>540</v>
      </c>
    </row>
    <row r="95" spans="1:27" ht="17">
      <c r="A95" s="1"/>
      <c r="D95">
        <v>1</v>
      </c>
      <c r="E95">
        <v>1</v>
      </c>
      <c r="F95">
        <v>0</v>
      </c>
      <c r="G95">
        <v>1</v>
      </c>
      <c r="H95">
        <v>1</v>
      </c>
      <c r="I95">
        <v>0</v>
      </c>
      <c r="J95">
        <v>1</v>
      </c>
      <c r="K95">
        <v>1</v>
      </c>
      <c r="L95">
        <v>0</v>
      </c>
      <c r="M95">
        <v>1</v>
      </c>
      <c r="O95">
        <v>0</v>
      </c>
      <c r="P95">
        <v>1</v>
      </c>
      <c r="Q95">
        <v>1</v>
      </c>
      <c r="R95">
        <v>1</v>
      </c>
      <c r="S95">
        <v>1</v>
      </c>
      <c r="T95">
        <v>0</v>
      </c>
      <c r="U95">
        <v>1</v>
      </c>
      <c r="V95">
        <v>1</v>
      </c>
      <c r="W95">
        <v>1</v>
      </c>
      <c r="X95">
        <v>1</v>
      </c>
      <c r="Y95">
        <v>1</v>
      </c>
      <c r="Z95">
        <v>1</v>
      </c>
      <c r="AA95">
        <v>1</v>
      </c>
    </row>
    <row r="96" spans="1:27" s="25" customFormat="1" ht="17">
      <c r="A96" s="26" t="s">
        <v>92</v>
      </c>
      <c r="B96" s="25">
        <v>2014</v>
      </c>
      <c r="C96" s="25" t="s">
        <v>604</v>
      </c>
      <c r="D96" s="25" t="s">
        <v>199</v>
      </c>
      <c r="E96" s="25" t="s">
        <v>14</v>
      </c>
      <c r="F96" s="25" t="s">
        <v>206</v>
      </c>
      <c r="G96" s="25" t="s">
        <v>210</v>
      </c>
      <c r="H96" s="25" t="s">
        <v>225</v>
      </c>
      <c r="I96" s="25" t="s">
        <v>215</v>
      </c>
      <c r="J96" s="25" t="s">
        <v>223</v>
      </c>
      <c r="K96" s="25" t="s">
        <v>259</v>
      </c>
      <c r="L96" s="25" t="s">
        <v>230</v>
      </c>
      <c r="M96" s="25" t="s">
        <v>233</v>
      </c>
      <c r="N96" s="25" t="s">
        <v>248</v>
      </c>
      <c r="O96" s="25" t="s">
        <v>248</v>
      </c>
      <c r="P96" s="25" t="s">
        <v>248</v>
      </c>
      <c r="Q96" s="25" t="s">
        <v>541</v>
      </c>
      <c r="R96" s="25" t="s">
        <v>223</v>
      </c>
      <c r="S96" s="25" t="s">
        <v>223</v>
      </c>
      <c r="T96" s="25" t="s">
        <v>1086</v>
      </c>
      <c r="U96" s="25" t="s">
        <v>223</v>
      </c>
      <c r="V96" s="27" t="s">
        <v>1132</v>
      </c>
      <c r="W96" s="27" t="s">
        <v>1132</v>
      </c>
      <c r="X96" s="25" t="s">
        <v>1109</v>
      </c>
      <c r="Y96" s="25" t="s">
        <v>1133</v>
      </c>
      <c r="Z96" s="25" t="s">
        <v>1081</v>
      </c>
      <c r="AA96" s="25" t="s">
        <v>1112</v>
      </c>
    </row>
    <row r="97" spans="1:27" ht="17">
      <c r="A97" s="1" t="s">
        <v>92</v>
      </c>
      <c r="B97">
        <v>2014</v>
      </c>
      <c r="C97" t="s">
        <v>604</v>
      </c>
      <c r="D97" t="s">
        <v>199</v>
      </c>
      <c r="E97" t="s">
        <v>202</v>
      </c>
      <c r="F97" t="s">
        <v>537</v>
      </c>
      <c r="G97" t="s">
        <v>209</v>
      </c>
      <c r="H97" t="s">
        <v>274</v>
      </c>
      <c r="I97" t="s">
        <v>215</v>
      </c>
      <c r="J97" t="s">
        <v>224</v>
      </c>
      <c r="K97" t="s">
        <v>259</v>
      </c>
      <c r="L97" t="s">
        <v>230</v>
      </c>
      <c r="M97" t="s">
        <v>233</v>
      </c>
      <c r="N97" t="s">
        <v>246</v>
      </c>
      <c r="O97" t="s">
        <v>242</v>
      </c>
      <c r="P97" t="s">
        <v>248</v>
      </c>
      <c r="Q97" t="s">
        <v>251</v>
      </c>
      <c r="R97" t="s">
        <v>223</v>
      </c>
      <c r="S97" t="s">
        <v>223</v>
      </c>
      <c r="V97" t="s">
        <v>595</v>
      </c>
      <c r="W97" t="s">
        <v>595</v>
      </c>
      <c r="X97" t="s">
        <v>650</v>
      </c>
    </row>
    <row r="98" spans="1:27" ht="17">
      <c r="A98" s="1"/>
      <c r="D98">
        <v>1</v>
      </c>
      <c r="E98">
        <v>1</v>
      </c>
      <c r="F98">
        <v>0</v>
      </c>
      <c r="G98">
        <v>0</v>
      </c>
      <c r="H98">
        <v>0</v>
      </c>
      <c r="I98">
        <v>1</v>
      </c>
      <c r="J98">
        <v>1</v>
      </c>
      <c r="K98">
        <v>1</v>
      </c>
      <c r="L98">
        <v>1</v>
      </c>
      <c r="M98">
        <v>1</v>
      </c>
      <c r="O98">
        <v>1</v>
      </c>
      <c r="P98">
        <v>1</v>
      </c>
      <c r="Q98">
        <v>0</v>
      </c>
      <c r="R98">
        <v>1</v>
      </c>
      <c r="S98">
        <v>1</v>
      </c>
      <c r="T98">
        <v>1</v>
      </c>
      <c r="U98">
        <v>1</v>
      </c>
      <c r="V98">
        <v>1</v>
      </c>
      <c r="W98">
        <v>1</v>
      </c>
      <c r="X98">
        <v>0</v>
      </c>
      <c r="Y98">
        <v>0</v>
      </c>
      <c r="Z98">
        <v>1</v>
      </c>
      <c r="AA98">
        <v>1</v>
      </c>
    </row>
    <row r="99" spans="1:27" s="25" customFormat="1" ht="17">
      <c r="A99" s="26" t="s">
        <v>307</v>
      </c>
      <c r="B99" s="25">
        <v>2014</v>
      </c>
      <c r="C99" s="25" t="s">
        <v>604</v>
      </c>
      <c r="D99" s="25" t="s">
        <v>71</v>
      </c>
      <c r="E99" s="25" t="s">
        <v>201</v>
      </c>
      <c r="F99" s="25" t="s">
        <v>206</v>
      </c>
      <c r="G99" s="25" t="s">
        <v>209</v>
      </c>
      <c r="H99" s="25" t="s">
        <v>225</v>
      </c>
      <c r="I99" s="25" t="s">
        <v>282</v>
      </c>
      <c r="J99" s="25" t="s">
        <v>223</v>
      </c>
      <c r="K99" s="25" t="s">
        <v>220</v>
      </c>
      <c r="L99" s="25" t="s">
        <v>230</v>
      </c>
      <c r="M99" s="25" t="s">
        <v>233</v>
      </c>
      <c r="N99" s="25" t="s">
        <v>235</v>
      </c>
      <c r="O99" s="25" t="s">
        <v>248</v>
      </c>
      <c r="P99" s="25" t="s">
        <v>248</v>
      </c>
      <c r="R99" s="25" t="s">
        <v>223</v>
      </c>
      <c r="S99" s="25" t="s">
        <v>223</v>
      </c>
      <c r="T99" s="25" t="s">
        <v>1135</v>
      </c>
      <c r="U99" s="25" t="s">
        <v>223</v>
      </c>
      <c r="V99" s="25" t="s">
        <v>1094</v>
      </c>
      <c r="W99" s="27" t="s">
        <v>1085</v>
      </c>
      <c r="X99" s="25" t="s">
        <v>1109</v>
      </c>
      <c r="Y99" s="25" t="s">
        <v>1133</v>
      </c>
      <c r="Z99" s="25" t="s">
        <v>1081</v>
      </c>
      <c r="AA99" s="25" t="s">
        <v>1112</v>
      </c>
    </row>
    <row r="100" spans="1:27" ht="17">
      <c r="A100" s="1" t="s">
        <v>307</v>
      </c>
      <c r="B100">
        <v>2014</v>
      </c>
      <c r="C100" t="s">
        <v>604</v>
      </c>
      <c r="D100" t="s">
        <v>71</v>
      </c>
      <c r="E100" t="s">
        <v>202</v>
      </c>
      <c r="F100" t="s">
        <v>537</v>
      </c>
      <c r="G100" t="s">
        <v>209</v>
      </c>
      <c r="H100" t="s">
        <v>225</v>
      </c>
      <c r="I100" t="s">
        <v>282</v>
      </c>
      <c r="J100" t="s">
        <v>224</v>
      </c>
      <c r="K100" t="s">
        <v>259</v>
      </c>
      <c r="L100" t="s">
        <v>229</v>
      </c>
      <c r="M100" t="s">
        <v>233</v>
      </c>
      <c r="N100" t="s">
        <v>246</v>
      </c>
      <c r="O100" t="s">
        <v>242</v>
      </c>
      <c r="P100" t="s">
        <v>248</v>
      </c>
      <c r="Q100" t="s">
        <v>223</v>
      </c>
      <c r="R100" t="s">
        <v>223</v>
      </c>
      <c r="S100" t="s">
        <v>223</v>
      </c>
      <c r="T100" t="s">
        <v>655</v>
      </c>
      <c r="AA100" t="s">
        <v>565</v>
      </c>
    </row>
    <row r="101" spans="1:27" ht="17">
      <c r="A101" s="1"/>
      <c r="D101">
        <v>1</v>
      </c>
      <c r="E101">
        <v>1</v>
      </c>
      <c r="F101">
        <v>0</v>
      </c>
      <c r="G101">
        <v>1</v>
      </c>
      <c r="H101">
        <v>1</v>
      </c>
      <c r="I101">
        <v>1</v>
      </c>
      <c r="J101">
        <v>1</v>
      </c>
      <c r="K101">
        <v>0</v>
      </c>
      <c r="L101">
        <v>0</v>
      </c>
      <c r="M101">
        <v>1</v>
      </c>
      <c r="O101">
        <v>1</v>
      </c>
      <c r="P101">
        <v>1</v>
      </c>
      <c r="Q101">
        <v>1</v>
      </c>
      <c r="R101">
        <v>1</v>
      </c>
      <c r="S101">
        <v>1</v>
      </c>
      <c r="T101">
        <v>1</v>
      </c>
      <c r="U101">
        <v>1</v>
      </c>
      <c r="V101">
        <v>0</v>
      </c>
      <c r="W101">
        <v>1</v>
      </c>
      <c r="X101">
        <v>1</v>
      </c>
      <c r="Y101">
        <v>0</v>
      </c>
      <c r="Z101">
        <v>1</v>
      </c>
      <c r="AA101">
        <v>1</v>
      </c>
    </row>
    <row r="102" spans="1:27" s="25" customFormat="1" ht="17">
      <c r="A102" s="26" t="s">
        <v>353</v>
      </c>
      <c r="B102" s="25">
        <v>2014</v>
      </c>
      <c r="C102" s="25" t="s">
        <v>604</v>
      </c>
      <c r="D102" s="25" t="s">
        <v>198</v>
      </c>
      <c r="E102" s="25" t="s">
        <v>14</v>
      </c>
      <c r="F102" s="25" t="s">
        <v>262</v>
      </c>
      <c r="G102" s="25" t="s">
        <v>211</v>
      </c>
      <c r="H102" s="25" t="s">
        <v>212</v>
      </c>
      <c r="I102" s="25" t="s">
        <v>282</v>
      </c>
      <c r="J102" s="25" t="s">
        <v>223</v>
      </c>
      <c r="K102" s="25" t="s">
        <v>219</v>
      </c>
      <c r="L102" s="25" t="s">
        <v>229</v>
      </c>
      <c r="M102" s="25" t="s">
        <v>233</v>
      </c>
      <c r="N102" s="25" t="s">
        <v>235</v>
      </c>
      <c r="O102" s="25" t="s">
        <v>223</v>
      </c>
      <c r="P102" s="25" t="s">
        <v>223</v>
      </c>
      <c r="Q102" s="25" t="s">
        <v>1136</v>
      </c>
      <c r="R102" s="25" t="s">
        <v>223</v>
      </c>
      <c r="S102" s="25" t="s">
        <v>223</v>
      </c>
      <c r="T102" s="25" t="s">
        <v>1086</v>
      </c>
      <c r="U102" s="25" t="s">
        <v>223</v>
      </c>
      <c r="V102" s="27" t="s">
        <v>1087</v>
      </c>
      <c r="W102" s="27" t="s">
        <v>1137</v>
      </c>
      <c r="X102" s="25" t="s">
        <v>1109</v>
      </c>
      <c r="Y102" s="25" t="s">
        <v>1133</v>
      </c>
      <c r="Z102" s="25" t="s">
        <v>1081</v>
      </c>
      <c r="AA102" s="25" t="s">
        <v>1138</v>
      </c>
    </row>
    <row r="103" spans="1:27" ht="17">
      <c r="A103" s="1" t="s">
        <v>353</v>
      </c>
      <c r="B103">
        <v>2014</v>
      </c>
      <c r="C103" t="s">
        <v>604</v>
      </c>
      <c r="D103" t="s">
        <v>198</v>
      </c>
      <c r="E103" t="s">
        <v>14</v>
      </c>
      <c r="F103" t="s">
        <v>207</v>
      </c>
      <c r="G103" t="s">
        <v>210</v>
      </c>
      <c r="I103" t="s">
        <v>282</v>
      </c>
      <c r="J103" t="s">
        <v>223</v>
      </c>
      <c r="K103" t="s">
        <v>259</v>
      </c>
      <c r="L103" t="s">
        <v>229</v>
      </c>
      <c r="M103" t="s">
        <v>233</v>
      </c>
      <c r="N103" t="s">
        <v>235</v>
      </c>
      <c r="Q103" t="s">
        <v>683</v>
      </c>
      <c r="R103" t="s">
        <v>223</v>
      </c>
      <c r="S103" t="s">
        <v>223</v>
      </c>
      <c r="T103" t="s">
        <v>543</v>
      </c>
    </row>
    <row r="104" spans="1:27" ht="17">
      <c r="A104" s="1"/>
      <c r="D104">
        <v>1</v>
      </c>
      <c r="E104">
        <v>1</v>
      </c>
      <c r="F104">
        <v>0</v>
      </c>
      <c r="G104">
        <v>1</v>
      </c>
      <c r="H104">
        <v>1</v>
      </c>
      <c r="I104">
        <v>1</v>
      </c>
      <c r="J104">
        <v>1</v>
      </c>
      <c r="K104">
        <v>0</v>
      </c>
      <c r="L104">
        <v>1</v>
      </c>
      <c r="M104">
        <v>1</v>
      </c>
      <c r="O104">
        <v>1</v>
      </c>
      <c r="P104">
        <v>1</v>
      </c>
      <c r="Q104">
        <v>1</v>
      </c>
      <c r="R104">
        <v>1</v>
      </c>
      <c r="S104">
        <v>1</v>
      </c>
      <c r="T104">
        <v>0</v>
      </c>
      <c r="U104">
        <v>1</v>
      </c>
      <c r="V104">
        <v>1</v>
      </c>
      <c r="W104">
        <v>1</v>
      </c>
      <c r="X104">
        <v>1</v>
      </c>
      <c r="Y104">
        <v>0</v>
      </c>
      <c r="Z104">
        <v>1</v>
      </c>
      <c r="AA104">
        <v>1</v>
      </c>
    </row>
    <row r="105" spans="1:27" s="25" customFormat="1" ht="17">
      <c r="A105" s="26" t="s">
        <v>324</v>
      </c>
      <c r="B105" s="25">
        <v>2014</v>
      </c>
      <c r="C105" s="25" t="s">
        <v>604</v>
      </c>
      <c r="D105" s="25" t="s">
        <v>199</v>
      </c>
      <c r="E105" s="25" t="s">
        <v>201</v>
      </c>
      <c r="F105" s="25" t="s">
        <v>206</v>
      </c>
      <c r="G105" s="25" t="s">
        <v>210</v>
      </c>
      <c r="H105" s="25" t="s">
        <v>225</v>
      </c>
      <c r="I105" s="25" t="s">
        <v>215</v>
      </c>
      <c r="J105" s="25" t="s">
        <v>223</v>
      </c>
      <c r="K105" s="25" t="s">
        <v>259</v>
      </c>
      <c r="L105" s="25" t="s">
        <v>230</v>
      </c>
      <c r="M105" s="25" t="s">
        <v>233</v>
      </c>
      <c r="N105" s="25" t="s">
        <v>235</v>
      </c>
      <c r="O105" s="25" t="s">
        <v>239</v>
      </c>
      <c r="P105" s="25" t="s">
        <v>222</v>
      </c>
      <c r="Q105" s="25" t="s">
        <v>251</v>
      </c>
      <c r="R105" s="25" t="s">
        <v>256</v>
      </c>
      <c r="S105" s="25" t="s">
        <v>287</v>
      </c>
      <c r="T105" s="25" t="s">
        <v>1139</v>
      </c>
      <c r="U105" s="25" t="s">
        <v>222</v>
      </c>
      <c r="V105" s="27" t="s">
        <v>1140</v>
      </c>
      <c r="W105" s="27" t="s">
        <v>1140</v>
      </c>
      <c r="X105" s="25" t="s">
        <v>1141</v>
      </c>
      <c r="Y105" s="25" t="s">
        <v>1142</v>
      </c>
      <c r="Z105" s="25" t="s">
        <v>1143</v>
      </c>
    </row>
    <row r="106" spans="1:27" ht="17">
      <c r="A106" s="1" t="s">
        <v>324</v>
      </c>
      <c r="B106">
        <v>2014</v>
      </c>
      <c r="C106" t="s">
        <v>604</v>
      </c>
      <c r="D106" t="s">
        <v>199</v>
      </c>
      <c r="E106" t="s">
        <v>202</v>
      </c>
      <c r="F106" t="s">
        <v>537</v>
      </c>
      <c r="G106" t="s">
        <v>209</v>
      </c>
      <c r="H106" t="s">
        <v>225</v>
      </c>
      <c r="I106" t="s">
        <v>215</v>
      </c>
      <c r="J106" t="s">
        <v>223</v>
      </c>
      <c r="K106" t="s">
        <v>259</v>
      </c>
      <c r="L106" t="s">
        <v>229</v>
      </c>
      <c r="M106" t="s">
        <v>233</v>
      </c>
      <c r="N106" t="s">
        <v>235</v>
      </c>
      <c r="O106" t="s">
        <v>239</v>
      </c>
      <c r="P106" t="s">
        <v>223</v>
      </c>
      <c r="Q106" t="s">
        <v>251</v>
      </c>
      <c r="R106" t="s">
        <v>256</v>
      </c>
      <c r="S106" t="s">
        <v>223</v>
      </c>
      <c r="W106" t="s">
        <v>545</v>
      </c>
    </row>
    <row r="107" spans="1:27" ht="17">
      <c r="A107" s="1"/>
      <c r="D107">
        <v>1</v>
      </c>
      <c r="E107">
        <v>1</v>
      </c>
      <c r="F107">
        <v>0</v>
      </c>
      <c r="G107">
        <v>0</v>
      </c>
      <c r="H107">
        <v>1</v>
      </c>
      <c r="I107">
        <v>1</v>
      </c>
      <c r="J107">
        <v>1</v>
      </c>
      <c r="K107">
        <v>1</v>
      </c>
      <c r="L107">
        <v>0</v>
      </c>
      <c r="M107">
        <v>1</v>
      </c>
      <c r="O107">
        <v>1</v>
      </c>
      <c r="P107">
        <v>0</v>
      </c>
      <c r="Q107">
        <v>1</v>
      </c>
      <c r="R107">
        <v>1</v>
      </c>
      <c r="S107">
        <v>0</v>
      </c>
      <c r="T107">
        <v>0</v>
      </c>
      <c r="U107">
        <v>0</v>
      </c>
      <c r="V107">
        <v>1</v>
      </c>
      <c r="W107">
        <v>0</v>
      </c>
      <c r="X107">
        <v>0</v>
      </c>
      <c r="Y107">
        <v>0</v>
      </c>
      <c r="Z107">
        <v>1</v>
      </c>
      <c r="AA107">
        <v>1</v>
      </c>
    </row>
    <row r="108" spans="1:27" s="25" customFormat="1" ht="17">
      <c r="A108" s="26" t="s">
        <v>146</v>
      </c>
      <c r="B108" s="25">
        <v>2014</v>
      </c>
      <c r="C108" s="25" t="s">
        <v>604</v>
      </c>
      <c r="D108" s="25" t="s">
        <v>198</v>
      </c>
      <c r="E108" s="25" t="s">
        <v>201</v>
      </c>
      <c r="F108" s="25" t="s">
        <v>262</v>
      </c>
      <c r="G108" s="25" t="s">
        <v>209</v>
      </c>
      <c r="H108" s="25" t="s">
        <v>227</v>
      </c>
      <c r="I108" s="25" t="s">
        <v>215</v>
      </c>
      <c r="J108" s="25" t="s">
        <v>222</v>
      </c>
      <c r="K108" s="25" t="s">
        <v>219</v>
      </c>
      <c r="L108" s="25" t="s">
        <v>229</v>
      </c>
      <c r="M108" s="25" t="s">
        <v>232</v>
      </c>
      <c r="N108" s="25" t="s">
        <v>246</v>
      </c>
      <c r="O108" s="25" t="s">
        <v>223</v>
      </c>
      <c r="P108" s="25" t="s">
        <v>223</v>
      </c>
      <c r="Q108" s="25" t="s">
        <v>253</v>
      </c>
      <c r="R108" s="25" t="s">
        <v>223</v>
      </c>
      <c r="S108" s="25" t="s">
        <v>223</v>
      </c>
      <c r="T108" s="25" t="s">
        <v>1144</v>
      </c>
      <c r="U108" s="25" t="s">
        <v>222</v>
      </c>
      <c r="V108" s="27" t="s">
        <v>1087</v>
      </c>
      <c r="W108" s="27" t="s">
        <v>1145</v>
      </c>
      <c r="X108" s="25" t="s">
        <v>1109</v>
      </c>
      <c r="Y108" s="25" t="s">
        <v>1110</v>
      </c>
      <c r="Z108" s="25" t="s">
        <v>1120</v>
      </c>
      <c r="AA108" s="25" t="s">
        <v>1112</v>
      </c>
    </row>
    <row r="109" spans="1:27" ht="17">
      <c r="A109" s="1" t="s">
        <v>146</v>
      </c>
      <c r="B109">
        <v>2014</v>
      </c>
      <c r="C109" t="s">
        <v>604</v>
      </c>
      <c r="D109" t="s">
        <v>198</v>
      </c>
      <c r="E109" t="s">
        <v>201</v>
      </c>
      <c r="F109" t="s">
        <v>537</v>
      </c>
      <c r="G109" t="s">
        <v>209</v>
      </c>
      <c r="H109" t="s">
        <v>227</v>
      </c>
      <c r="I109" t="s">
        <v>215</v>
      </c>
      <c r="J109" t="s">
        <v>224</v>
      </c>
      <c r="K109" t="s">
        <v>219</v>
      </c>
      <c r="L109" t="s">
        <v>229</v>
      </c>
      <c r="M109" t="s">
        <v>232</v>
      </c>
      <c r="N109" t="s">
        <v>246</v>
      </c>
      <c r="O109" t="s">
        <v>239</v>
      </c>
      <c r="P109" t="s">
        <v>222</v>
      </c>
      <c r="Q109" t="s">
        <v>253</v>
      </c>
      <c r="R109" t="s">
        <v>223</v>
      </c>
      <c r="S109" t="s">
        <v>223</v>
      </c>
      <c r="W109" t="s">
        <v>673</v>
      </c>
    </row>
    <row r="110" spans="1:27" ht="17">
      <c r="A110" s="1"/>
      <c r="D110">
        <v>1</v>
      </c>
      <c r="E110">
        <v>1</v>
      </c>
      <c r="F110">
        <v>0</v>
      </c>
      <c r="G110">
        <v>1</v>
      </c>
      <c r="H110">
        <v>1</v>
      </c>
      <c r="I110">
        <v>1</v>
      </c>
      <c r="J110">
        <v>1</v>
      </c>
      <c r="K110">
        <v>1</v>
      </c>
      <c r="L110">
        <v>1</v>
      </c>
      <c r="M110">
        <v>1</v>
      </c>
      <c r="O110">
        <v>0</v>
      </c>
      <c r="P110">
        <v>0</v>
      </c>
      <c r="Q110">
        <v>1</v>
      </c>
      <c r="R110">
        <v>1</v>
      </c>
      <c r="S110">
        <v>1</v>
      </c>
      <c r="T110">
        <v>0</v>
      </c>
      <c r="U110">
        <v>0</v>
      </c>
      <c r="V110">
        <v>1</v>
      </c>
      <c r="W110">
        <v>1</v>
      </c>
      <c r="X110">
        <v>1</v>
      </c>
      <c r="Y110">
        <v>1</v>
      </c>
      <c r="Z110">
        <v>1</v>
      </c>
      <c r="AA110">
        <v>1</v>
      </c>
    </row>
    <row r="111" spans="1:27" s="25" customFormat="1" ht="17">
      <c r="A111" s="26" t="s">
        <v>316</v>
      </c>
      <c r="B111" s="25">
        <v>2014</v>
      </c>
      <c r="C111" s="25" t="s">
        <v>604</v>
      </c>
      <c r="D111" s="25" t="s">
        <v>70</v>
      </c>
      <c r="E111" s="25" t="s">
        <v>201</v>
      </c>
      <c r="F111" s="25" t="s">
        <v>206</v>
      </c>
      <c r="G111" s="25" t="s">
        <v>210</v>
      </c>
      <c r="H111" s="25" t="s">
        <v>1085</v>
      </c>
      <c r="I111" s="25" t="s">
        <v>213</v>
      </c>
      <c r="J111" s="25" t="s">
        <v>223</v>
      </c>
      <c r="K111" s="25" t="s">
        <v>219</v>
      </c>
      <c r="L111" s="25" t="s">
        <v>230</v>
      </c>
      <c r="M111" s="25" t="s">
        <v>233</v>
      </c>
      <c r="N111" s="25" t="s">
        <v>246</v>
      </c>
      <c r="O111" s="25" t="s">
        <v>242</v>
      </c>
      <c r="P111" s="25" t="s">
        <v>248</v>
      </c>
      <c r="Q111" s="25" t="s">
        <v>1146</v>
      </c>
      <c r="R111" s="25" t="s">
        <v>223</v>
      </c>
      <c r="S111" s="25" t="s">
        <v>223</v>
      </c>
      <c r="T111" s="25" t="s">
        <v>1086</v>
      </c>
      <c r="U111" s="25" t="s">
        <v>223</v>
      </c>
      <c r="V111" s="27" t="s">
        <v>1147</v>
      </c>
      <c r="W111" s="27" t="s">
        <v>1148</v>
      </c>
      <c r="X111" s="25" t="s">
        <v>1109</v>
      </c>
      <c r="Y111" s="25" t="s">
        <v>1110</v>
      </c>
      <c r="Z111" s="25" t="s">
        <v>1149</v>
      </c>
      <c r="AA111" s="25" t="s">
        <v>1150</v>
      </c>
    </row>
    <row r="112" spans="1:27" ht="17">
      <c r="A112" s="1" t="s">
        <v>316</v>
      </c>
      <c r="B112">
        <v>2014</v>
      </c>
      <c r="C112" t="s">
        <v>604</v>
      </c>
      <c r="D112" t="s">
        <v>70</v>
      </c>
      <c r="E112" t="s">
        <v>202</v>
      </c>
      <c r="F112" t="s">
        <v>537</v>
      </c>
      <c r="G112" t="s">
        <v>210</v>
      </c>
      <c r="H112" t="s">
        <v>274</v>
      </c>
      <c r="I112" t="s">
        <v>282</v>
      </c>
      <c r="J112" t="s">
        <v>223</v>
      </c>
      <c r="K112" t="s">
        <v>259</v>
      </c>
      <c r="L112" t="s">
        <v>229</v>
      </c>
      <c r="M112" t="s">
        <v>233</v>
      </c>
      <c r="N112" t="s">
        <v>246</v>
      </c>
      <c r="O112" t="s">
        <v>242</v>
      </c>
      <c r="Q112" t="s">
        <v>717</v>
      </c>
      <c r="R112" t="s">
        <v>223</v>
      </c>
      <c r="S112" t="s">
        <v>223</v>
      </c>
      <c r="V112" t="s">
        <v>985</v>
      </c>
      <c r="W112" t="s">
        <v>984</v>
      </c>
    </row>
    <row r="113" spans="1:27" ht="17">
      <c r="A113" s="1"/>
      <c r="D113">
        <v>1</v>
      </c>
      <c r="E113">
        <v>1</v>
      </c>
      <c r="F113">
        <v>0</v>
      </c>
      <c r="G113">
        <v>1</v>
      </c>
      <c r="H113">
        <v>1</v>
      </c>
      <c r="I113">
        <v>0</v>
      </c>
      <c r="J113">
        <v>1</v>
      </c>
      <c r="K113">
        <v>0</v>
      </c>
      <c r="L113">
        <v>0</v>
      </c>
      <c r="M113">
        <v>1</v>
      </c>
      <c r="O113">
        <v>1</v>
      </c>
      <c r="P113">
        <v>1</v>
      </c>
      <c r="Q113">
        <v>1</v>
      </c>
      <c r="R113">
        <v>1</v>
      </c>
      <c r="S113">
        <v>1</v>
      </c>
      <c r="T113">
        <v>1</v>
      </c>
      <c r="U113">
        <v>1</v>
      </c>
      <c r="V113">
        <v>1</v>
      </c>
      <c r="W113">
        <v>1</v>
      </c>
      <c r="X113">
        <v>1</v>
      </c>
      <c r="Y113">
        <v>1</v>
      </c>
      <c r="Z113">
        <v>1</v>
      </c>
      <c r="AA113">
        <v>1</v>
      </c>
    </row>
    <row r="114" spans="1:27" s="25" customFormat="1" ht="17">
      <c r="A114" s="26" t="s">
        <v>48</v>
      </c>
      <c r="B114" s="25">
        <v>2014</v>
      </c>
      <c r="C114" s="25" t="s">
        <v>604</v>
      </c>
      <c r="D114" s="25" t="s">
        <v>198</v>
      </c>
      <c r="E114" s="25" t="s">
        <v>14</v>
      </c>
      <c r="F114" s="25" t="s">
        <v>537</v>
      </c>
      <c r="G114" s="25" t="s">
        <v>209</v>
      </c>
      <c r="H114" s="25" t="s">
        <v>223</v>
      </c>
      <c r="I114" s="25" t="s">
        <v>214</v>
      </c>
      <c r="J114" s="25" t="s">
        <v>223</v>
      </c>
      <c r="K114" s="25" t="s">
        <v>216</v>
      </c>
      <c r="L114" s="25" t="s">
        <v>230</v>
      </c>
      <c r="M114" s="25" t="s">
        <v>232</v>
      </c>
      <c r="N114" s="25" t="s">
        <v>246</v>
      </c>
      <c r="O114" s="25" t="s">
        <v>248</v>
      </c>
      <c r="P114" s="25" t="s">
        <v>248</v>
      </c>
      <c r="Q114" s="25" t="s">
        <v>253</v>
      </c>
      <c r="R114" s="25" t="s">
        <v>223</v>
      </c>
      <c r="S114" s="25" t="s">
        <v>223</v>
      </c>
      <c r="T114" s="25" t="s">
        <v>1151</v>
      </c>
      <c r="U114" s="25" t="s">
        <v>223</v>
      </c>
      <c r="V114" s="27" t="s">
        <v>1087</v>
      </c>
      <c r="W114" s="27" t="s">
        <v>1152</v>
      </c>
      <c r="X114" s="25" t="s">
        <v>1109</v>
      </c>
      <c r="Y114" s="25" t="s">
        <v>1110</v>
      </c>
      <c r="Z114" s="25" t="s">
        <v>1153</v>
      </c>
      <c r="AA114" s="25" t="s">
        <v>1112</v>
      </c>
    </row>
    <row r="115" spans="1:27" ht="17">
      <c r="A115" s="1" t="s">
        <v>48</v>
      </c>
      <c r="B115">
        <v>2014</v>
      </c>
      <c r="C115" t="s">
        <v>604</v>
      </c>
      <c r="D115" t="s">
        <v>198</v>
      </c>
      <c r="E115" t="s">
        <v>14</v>
      </c>
      <c r="F115" t="s">
        <v>537</v>
      </c>
      <c r="G115" t="s">
        <v>209</v>
      </c>
      <c r="I115" t="s">
        <v>214</v>
      </c>
      <c r="J115" t="s">
        <v>223</v>
      </c>
      <c r="K115" t="s">
        <v>216</v>
      </c>
      <c r="L115" t="s">
        <v>229</v>
      </c>
      <c r="M115" t="s">
        <v>232</v>
      </c>
      <c r="N115" t="s">
        <v>246</v>
      </c>
      <c r="Q115" t="s">
        <v>541</v>
      </c>
      <c r="R115" t="s">
        <v>223</v>
      </c>
      <c r="S115" t="s">
        <v>287</v>
      </c>
    </row>
    <row r="116" spans="1:27" ht="17">
      <c r="A116" s="1"/>
      <c r="D116">
        <v>1</v>
      </c>
      <c r="E116">
        <v>1</v>
      </c>
      <c r="F116">
        <v>1</v>
      </c>
      <c r="G116">
        <v>1</v>
      </c>
      <c r="H116">
        <v>1</v>
      </c>
      <c r="I116">
        <v>1</v>
      </c>
      <c r="J116">
        <v>1</v>
      </c>
      <c r="K116">
        <v>1</v>
      </c>
      <c r="L116">
        <v>0</v>
      </c>
      <c r="M116">
        <v>1</v>
      </c>
      <c r="O116">
        <v>1</v>
      </c>
      <c r="P116">
        <v>1</v>
      </c>
      <c r="Q116">
        <v>0</v>
      </c>
      <c r="R116">
        <v>1</v>
      </c>
      <c r="S116">
        <v>0</v>
      </c>
      <c r="T116">
        <v>1</v>
      </c>
      <c r="U116">
        <v>1</v>
      </c>
      <c r="V116">
        <v>1</v>
      </c>
      <c r="W116">
        <v>1</v>
      </c>
      <c r="X116">
        <v>1</v>
      </c>
      <c r="Y116">
        <v>1</v>
      </c>
      <c r="Z116">
        <v>1</v>
      </c>
      <c r="AA116">
        <v>1</v>
      </c>
    </row>
    <row r="117" spans="1:27" s="25" customFormat="1" ht="17">
      <c r="A117" s="26" t="s">
        <v>300</v>
      </c>
      <c r="B117" s="25">
        <v>2014</v>
      </c>
      <c r="C117" s="25" t="s">
        <v>604</v>
      </c>
      <c r="D117" s="25" t="s">
        <v>198</v>
      </c>
      <c r="E117" s="25" t="s">
        <v>14</v>
      </c>
      <c r="F117" s="25" t="s">
        <v>537</v>
      </c>
      <c r="G117" s="25" t="s">
        <v>209</v>
      </c>
      <c r="H117" s="25" t="s">
        <v>223</v>
      </c>
      <c r="I117" s="25" t="s">
        <v>214</v>
      </c>
      <c r="J117" s="25" t="s">
        <v>222</v>
      </c>
      <c r="K117" s="25" t="s">
        <v>259</v>
      </c>
      <c r="L117" s="25" t="s">
        <v>230</v>
      </c>
      <c r="M117" s="25" t="s">
        <v>233</v>
      </c>
      <c r="N117" s="25" t="s">
        <v>246</v>
      </c>
      <c r="O117" s="25" t="s">
        <v>242</v>
      </c>
      <c r="P117" s="25" t="s">
        <v>248</v>
      </c>
      <c r="Q117" s="25" t="s">
        <v>251</v>
      </c>
      <c r="R117" s="25" t="s">
        <v>256</v>
      </c>
      <c r="S117" s="25" t="s">
        <v>223</v>
      </c>
      <c r="T117" s="25" t="s">
        <v>248</v>
      </c>
      <c r="U117" s="25" t="s">
        <v>222</v>
      </c>
      <c r="V117" s="27" t="s">
        <v>1087</v>
      </c>
      <c r="W117" s="27" t="s">
        <v>1154</v>
      </c>
      <c r="X117" s="25" t="s">
        <v>1109</v>
      </c>
      <c r="Y117" s="25" t="s">
        <v>1110</v>
      </c>
      <c r="Z117" s="25" t="s">
        <v>1081</v>
      </c>
      <c r="AA117" s="25" t="s">
        <v>1112</v>
      </c>
    </row>
    <row r="118" spans="1:27" ht="17">
      <c r="A118" s="1" t="s">
        <v>300</v>
      </c>
      <c r="B118">
        <v>2014</v>
      </c>
      <c r="C118" t="s">
        <v>604</v>
      </c>
      <c r="D118" t="s">
        <v>198</v>
      </c>
      <c r="E118" t="s">
        <v>14</v>
      </c>
      <c r="F118" t="s">
        <v>207</v>
      </c>
      <c r="G118" t="s">
        <v>209</v>
      </c>
      <c r="I118" t="s">
        <v>214</v>
      </c>
      <c r="J118" t="s">
        <v>222</v>
      </c>
      <c r="K118" t="s">
        <v>259</v>
      </c>
      <c r="L118" t="s">
        <v>229</v>
      </c>
      <c r="M118" t="s">
        <v>233</v>
      </c>
      <c r="N118" t="s">
        <v>246</v>
      </c>
      <c r="O118" t="s">
        <v>242</v>
      </c>
      <c r="P118" t="s">
        <v>222</v>
      </c>
      <c r="Q118" t="s">
        <v>541</v>
      </c>
      <c r="R118" t="s">
        <v>257</v>
      </c>
      <c r="S118" t="s">
        <v>223</v>
      </c>
    </row>
    <row r="119" spans="1:27" ht="17">
      <c r="A119" s="1"/>
      <c r="D119">
        <v>1</v>
      </c>
      <c r="E119">
        <v>1</v>
      </c>
      <c r="F119">
        <v>0</v>
      </c>
      <c r="G119">
        <v>1</v>
      </c>
      <c r="H119">
        <v>1</v>
      </c>
      <c r="I119">
        <v>1</v>
      </c>
      <c r="J119">
        <v>1</v>
      </c>
      <c r="K119">
        <v>1</v>
      </c>
      <c r="L119">
        <v>0</v>
      </c>
      <c r="M119">
        <v>1</v>
      </c>
      <c r="O119">
        <v>1</v>
      </c>
      <c r="P119">
        <v>0</v>
      </c>
      <c r="Q119">
        <v>0</v>
      </c>
      <c r="R119">
        <v>0</v>
      </c>
      <c r="S119">
        <v>1</v>
      </c>
      <c r="T119">
        <v>1</v>
      </c>
      <c r="U119">
        <v>0</v>
      </c>
      <c r="V119">
        <v>1</v>
      </c>
      <c r="W119">
        <v>1</v>
      </c>
      <c r="X119">
        <v>1</v>
      </c>
      <c r="Y119">
        <v>1</v>
      </c>
      <c r="Z119">
        <v>1</v>
      </c>
      <c r="AA119">
        <v>1</v>
      </c>
    </row>
    <row r="120" spans="1:27" s="25" customFormat="1" ht="17">
      <c r="A120" s="26" t="s">
        <v>56</v>
      </c>
      <c r="B120" s="25">
        <v>2014</v>
      </c>
      <c r="C120" s="25" t="s">
        <v>604</v>
      </c>
      <c r="D120" s="25" t="s">
        <v>198</v>
      </c>
      <c r="E120" s="25" t="s">
        <v>201</v>
      </c>
      <c r="F120" s="25" t="s">
        <v>262</v>
      </c>
      <c r="G120" s="25" t="s">
        <v>210</v>
      </c>
      <c r="H120" s="25" t="s">
        <v>223</v>
      </c>
      <c r="I120" s="25" t="s">
        <v>213</v>
      </c>
      <c r="J120" s="25" t="s">
        <v>223</v>
      </c>
      <c r="K120" s="25" t="s">
        <v>259</v>
      </c>
      <c r="L120" s="25" t="s">
        <v>229</v>
      </c>
      <c r="M120" s="25" t="s">
        <v>233</v>
      </c>
      <c r="N120" s="25" t="s">
        <v>235</v>
      </c>
      <c r="O120" s="25" t="s">
        <v>223</v>
      </c>
      <c r="P120" s="25" t="s">
        <v>223</v>
      </c>
      <c r="Q120" s="25" t="s">
        <v>254</v>
      </c>
      <c r="R120" s="25" t="s">
        <v>223</v>
      </c>
      <c r="S120" s="25" t="s">
        <v>290</v>
      </c>
      <c r="T120" s="25" t="s">
        <v>1091</v>
      </c>
      <c r="U120" s="25" t="s">
        <v>222</v>
      </c>
      <c r="V120" s="27" t="s">
        <v>1087</v>
      </c>
      <c r="W120" s="27" t="s">
        <v>1152</v>
      </c>
      <c r="X120" s="25" t="s">
        <v>1109</v>
      </c>
      <c r="Y120" s="25" t="s">
        <v>1110</v>
      </c>
      <c r="Z120" s="25" t="s">
        <v>1156</v>
      </c>
      <c r="AA120" s="25" t="s">
        <v>1112</v>
      </c>
    </row>
    <row r="121" spans="1:27" ht="17">
      <c r="A121" s="1" t="s">
        <v>56</v>
      </c>
      <c r="B121">
        <v>2014</v>
      </c>
      <c r="C121" t="s">
        <v>604</v>
      </c>
      <c r="D121" t="s">
        <v>198</v>
      </c>
      <c r="E121" t="s">
        <v>202</v>
      </c>
      <c r="F121" t="s">
        <v>207</v>
      </c>
      <c r="G121" t="s">
        <v>210</v>
      </c>
      <c r="I121" t="s">
        <v>282</v>
      </c>
      <c r="J121" t="s">
        <v>223</v>
      </c>
      <c r="K121" t="s">
        <v>259</v>
      </c>
      <c r="L121" t="s">
        <v>230</v>
      </c>
      <c r="M121" t="s">
        <v>233</v>
      </c>
      <c r="N121" t="s">
        <v>235</v>
      </c>
      <c r="Q121" t="s">
        <v>254</v>
      </c>
      <c r="R121" t="s">
        <v>223</v>
      </c>
      <c r="S121" t="s">
        <v>223</v>
      </c>
      <c r="T121" t="s">
        <v>540</v>
      </c>
    </row>
    <row r="122" spans="1:27" ht="17">
      <c r="A122" s="1"/>
      <c r="D122">
        <v>1</v>
      </c>
      <c r="E122">
        <v>1</v>
      </c>
      <c r="F122">
        <v>0</v>
      </c>
      <c r="G122">
        <v>1</v>
      </c>
      <c r="H122">
        <v>1</v>
      </c>
      <c r="I122">
        <v>0</v>
      </c>
      <c r="J122">
        <v>1</v>
      </c>
      <c r="K122">
        <v>1</v>
      </c>
      <c r="L122">
        <v>0</v>
      </c>
      <c r="M122">
        <v>1</v>
      </c>
      <c r="O122">
        <v>1</v>
      </c>
      <c r="P122">
        <v>1</v>
      </c>
      <c r="Q122">
        <v>1</v>
      </c>
      <c r="R122">
        <v>1</v>
      </c>
      <c r="S122">
        <v>0</v>
      </c>
      <c r="T122">
        <v>0</v>
      </c>
      <c r="U122">
        <v>0</v>
      </c>
      <c r="V122">
        <v>1</v>
      </c>
      <c r="W122">
        <v>1</v>
      </c>
      <c r="X122">
        <v>1</v>
      </c>
      <c r="Y122">
        <v>1</v>
      </c>
      <c r="Z122">
        <v>1</v>
      </c>
      <c r="AA122">
        <v>1</v>
      </c>
    </row>
    <row r="123" spans="1:27" s="25" customFormat="1" ht="17">
      <c r="A123" s="26" t="s">
        <v>309</v>
      </c>
      <c r="B123" s="25">
        <v>2014</v>
      </c>
      <c r="C123" s="25" t="s">
        <v>604</v>
      </c>
      <c r="D123" s="25" t="s">
        <v>198</v>
      </c>
      <c r="E123" s="25" t="s">
        <v>14</v>
      </c>
      <c r="F123" s="25" t="s">
        <v>206</v>
      </c>
      <c r="G123" s="25" t="s">
        <v>209</v>
      </c>
      <c r="H123" s="25" t="s">
        <v>225</v>
      </c>
      <c r="I123" s="25" t="s">
        <v>215</v>
      </c>
      <c r="J123" s="25" t="s">
        <v>223</v>
      </c>
      <c r="K123" s="25" t="s">
        <v>259</v>
      </c>
      <c r="L123" s="25" t="s">
        <v>230</v>
      </c>
      <c r="M123" s="25" t="s">
        <v>233</v>
      </c>
      <c r="N123" s="25" t="s">
        <v>235</v>
      </c>
      <c r="O123" s="25" t="s">
        <v>239</v>
      </c>
      <c r="P123" s="25" t="s">
        <v>223</v>
      </c>
      <c r="Q123" s="25" t="s">
        <v>252</v>
      </c>
      <c r="R123" s="25" t="s">
        <v>223</v>
      </c>
      <c r="S123" s="25" t="s">
        <v>287</v>
      </c>
      <c r="T123" s="29" t="s">
        <v>1157</v>
      </c>
      <c r="U123" s="29" t="s">
        <v>222</v>
      </c>
      <c r="V123" s="27" t="s">
        <v>1087</v>
      </c>
      <c r="W123" s="27" t="s">
        <v>1088</v>
      </c>
      <c r="X123" s="25" t="s">
        <v>1109</v>
      </c>
      <c r="Y123" s="25" t="s">
        <v>1110</v>
      </c>
      <c r="Z123" s="25" t="s">
        <v>1081</v>
      </c>
      <c r="AA123" s="25" t="s">
        <v>1112</v>
      </c>
    </row>
    <row r="124" spans="1:27" ht="17">
      <c r="A124" s="1" t="s">
        <v>309</v>
      </c>
      <c r="B124">
        <v>2014</v>
      </c>
      <c r="C124" t="s">
        <v>604</v>
      </c>
      <c r="D124" t="s">
        <v>198</v>
      </c>
      <c r="E124" t="s">
        <v>14</v>
      </c>
      <c r="F124" t="s">
        <v>537</v>
      </c>
      <c r="I124" t="s">
        <v>214</v>
      </c>
      <c r="J124" t="s">
        <v>223</v>
      </c>
      <c r="K124" t="s">
        <v>259</v>
      </c>
      <c r="L124" t="s">
        <v>230</v>
      </c>
      <c r="M124" t="s">
        <v>233</v>
      </c>
      <c r="N124" t="s">
        <v>235</v>
      </c>
      <c r="O124" t="s">
        <v>239</v>
      </c>
      <c r="P124" t="s">
        <v>222</v>
      </c>
      <c r="Q124" t="s">
        <v>253</v>
      </c>
      <c r="R124" t="s">
        <v>223</v>
      </c>
      <c r="S124" t="s">
        <v>1272</v>
      </c>
      <c r="T124" s="12" t="s">
        <v>634</v>
      </c>
      <c r="U124" s="12"/>
    </row>
    <row r="125" spans="1:27" ht="17">
      <c r="A125" s="1"/>
      <c r="D125">
        <v>1</v>
      </c>
      <c r="E125">
        <v>1</v>
      </c>
      <c r="F125">
        <v>0</v>
      </c>
      <c r="H125">
        <v>0</v>
      </c>
      <c r="I125">
        <v>0</v>
      </c>
      <c r="J125">
        <v>1</v>
      </c>
      <c r="K125">
        <v>1</v>
      </c>
      <c r="L125">
        <v>1</v>
      </c>
      <c r="M125">
        <v>1</v>
      </c>
      <c r="O125">
        <v>1</v>
      </c>
      <c r="P125">
        <v>0</v>
      </c>
      <c r="Q125">
        <v>0</v>
      </c>
      <c r="R125">
        <v>1</v>
      </c>
      <c r="S125">
        <v>1</v>
      </c>
      <c r="T125" s="12">
        <v>1</v>
      </c>
      <c r="U125" s="12">
        <v>0</v>
      </c>
      <c r="V125">
        <v>1</v>
      </c>
      <c r="W125">
        <v>1</v>
      </c>
      <c r="X125">
        <v>1</v>
      </c>
      <c r="Y125">
        <v>1</v>
      </c>
      <c r="Z125">
        <v>1</v>
      </c>
      <c r="AA125">
        <v>1</v>
      </c>
    </row>
    <row r="126" spans="1:27" s="25" customFormat="1" ht="17">
      <c r="A126" s="26" t="s">
        <v>73</v>
      </c>
      <c r="B126" s="25">
        <v>2014</v>
      </c>
      <c r="C126" s="25" t="s">
        <v>604</v>
      </c>
      <c r="D126" s="25" t="s">
        <v>70</v>
      </c>
      <c r="E126" s="25" t="s">
        <v>201</v>
      </c>
      <c r="F126" s="25" t="s">
        <v>1159</v>
      </c>
      <c r="G126" s="25" t="s">
        <v>211</v>
      </c>
      <c r="H126" s="25" t="s">
        <v>223</v>
      </c>
      <c r="I126" s="25" t="s">
        <v>282</v>
      </c>
      <c r="J126" s="25" t="s">
        <v>223</v>
      </c>
      <c r="K126" s="25" t="s">
        <v>219</v>
      </c>
      <c r="L126" s="25" t="s">
        <v>229</v>
      </c>
      <c r="M126" s="25" t="s">
        <v>233</v>
      </c>
      <c r="N126" s="25" t="s">
        <v>246</v>
      </c>
      <c r="O126" s="25" t="s">
        <v>242</v>
      </c>
      <c r="P126" s="25" t="s">
        <v>222</v>
      </c>
      <c r="Q126" s="25" t="s">
        <v>1160</v>
      </c>
      <c r="R126" s="25" t="s">
        <v>223</v>
      </c>
      <c r="S126" s="25" t="s">
        <v>223</v>
      </c>
      <c r="T126" s="25" t="s">
        <v>1161</v>
      </c>
      <c r="U126" s="25" t="s">
        <v>223</v>
      </c>
      <c r="V126" s="27" t="s">
        <v>1087</v>
      </c>
      <c r="W126" s="27" t="s">
        <v>1088</v>
      </c>
      <c r="X126" s="25" t="s">
        <v>1109</v>
      </c>
      <c r="Y126" s="25" t="s">
        <v>1110</v>
      </c>
      <c r="Z126" s="25" t="s">
        <v>1081</v>
      </c>
      <c r="AA126" s="25" t="s">
        <v>1112</v>
      </c>
    </row>
    <row r="127" spans="1:27" ht="17">
      <c r="A127" s="1" t="s">
        <v>73</v>
      </c>
      <c r="B127">
        <v>2014</v>
      </c>
      <c r="C127" t="s">
        <v>604</v>
      </c>
      <c r="D127" t="s">
        <v>70</v>
      </c>
      <c r="E127" t="s">
        <v>202</v>
      </c>
      <c r="F127" t="s">
        <v>537</v>
      </c>
      <c r="G127" t="s">
        <v>210</v>
      </c>
      <c r="I127" t="s">
        <v>282</v>
      </c>
      <c r="J127" t="s">
        <v>223</v>
      </c>
      <c r="K127" t="s">
        <v>219</v>
      </c>
      <c r="L127" t="s">
        <v>229</v>
      </c>
      <c r="M127" t="s">
        <v>233</v>
      </c>
      <c r="N127" t="s">
        <v>246</v>
      </c>
      <c r="O127" t="s">
        <v>242</v>
      </c>
      <c r="Q127" t="s">
        <v>541</v>
      </c>
      <c r="R127" t="s">
        <v>223</v>
      </c>
      <c r="S127" t="s">
        <v>223</v>
      </c>
      <c r="T127" t="s">
        <v>544</v>
      </c>
      <c r="W127" t="s">
        <v>631</v>
      </c>
    </row>
    <row r="128" spans="1:27" ht="17">
      <c r="A128" s="1"/>
      <c r="D128">
        <v>1</v>
      </c>
      <c r="E128">
        <v>1</v>
      </c>
      <c r="F128">
        <v>1</v>
      </c>
      <c r="G128">
        <v>1</v>
      </c>
      <c r="H128">
        <v>1</v>
      </c>
      <c r="I128">
        <v>1</v>
      </c>
      <c r="J128">
        <v>1</v>
      </c>
      <c r="K128">
        <v>1</v>
      </c>
      <c r="L128">
        <v>1</v>
      </c>
      <c r="M128">
        <v>1</v>
      </c>
      <c r="O128">
        <v>1</v>
      </c>
      <c r="P128">
        <v>0</v>
      </c>
      <c r="Q128">
        <v>0</v>
      </c>
      <c r="R128">
        <v>1</v>
      </c>
      <c r="S128">
        <v>1</v>
      </c>
      <c r="T128">
        <v>0</v>
      </c>
      <c r="U128">
        <v>1</v>
      </c>
      <c r="V128">
        <v>1</v>
      </c>
      <c r="W128">
        <v>0</v>
      </c>
      <c r="X128">
        <v>1</v>
      </c>
      <c r="Y128">
        <v>1</v>
      </c>
      <c r="Z128">
        <v>1</v>
      </c>
      <c r="AA128">
        <v>1</v>
      </c>
    </row>
    <row r="130" spans="1:27" s="25" customFormat="1" ht="17">
      <c r="A130" s="26" t="s">
        <v>139</v>
      </c>
      <c r="B130" s="25">
        <v>2015</v>
      </c>
      <c r="C130" s="25" t="s">
        <v>604</v>
      </c>
      <c r="D130" s="25" t="s">
        <v>70</v>
      </c>
      <c r="E130" s="25" t="s">
        <v>14</v>
      </c>
      <c r="F130" s="25" t="s">
        <v>206</v>
      </c>
      <c r="G130" s="25" t="s">
        <v>211</v>
      </c>
      <c r="H130" s="25" t="s">
        <v>226</v>
      </c>
      <c r="I130" s="25" t="s">
        <v>214</v>
      </c>
      <c r="J130" s="25" t="s">
        <v>223</v>
      </c>
      <c r="K130" s="25" t="s">
        <v>216</v>
      </c>
      <c r="L130" s="25" t="s">
        <v>230</v>
      </c>
      <c r="M130" s="25" t="s">
        <v>232</v>
      </c>
      <c r="N130" s="25" t="s">
        <v>246</v>
      </c>
      <c r="O130" s="25" t="s">
        <v>223</v>
      </c>
      <c r="P130" s="25" t="s">
        <v>223</v>
      </c>
      <c r="Q130" s="25" t="s">
        <v>1162</v>
      </c>
      <c r="R130" s="25" t="s">
        <v>223</v>
      </c>
      <c r="S130" s="25" t="s">
        <v>223</v>
      </c>
      <c r="T130" s="25" t="s">
        <v>1086</v>
      </c>
      <c r="U130" s="25" t="s">
        <v>223</v>
      </c>
      <c r="V130" s="27" t="s">
        <v>1163</v>
      </c>
      <c r="W130" s="27" t="s">
        <v>1164</v>
      </c>
      <c r="X130" s="25" t="s">
        <v>1109</v>
      </c>
      <c r="Y130" s="25" t="s">
        <v>1110</v>
      </c>
      <c r="Z130" s="25" t="s">
        <v>1081</v>
      </c>
      <c r="AA130" s="25" t="s">
        <v>1165</v>
      </c>
    </row>
    <row r="131" spans="1:27" ht="17">
      <c r="A131" s="1" t="s">
        <v>139</v>
      </c>
      <c r="B131">
        <v>2015</v>
      </c>
      <c r="C131" t="s">
        <v>604</v>
      </c>
      <c r="D131" t="s">
        <v>70</v>
      </c>
      <c r="E131" t="s">
        <v>14</v>
      </c>
      <c r="F131" t="s">
        <v>537</v>
      </c>
      <c r="G131" t="s">
        <v>209</v>
      </c>
      <c r="H131" t="s">
        <v>226</v>
      </c>
      <c r="I131" t="s">
        <v>214</v>
      </c>
      <c r="J131" t="s">
        <v>223</v>
      </c>
      <c r="K131" t="s">
        <v>259</v>
      </c>
      <c r="L131" t="s">
        <v>230</v>
      </c>
      <c r="M131" t="s">
        <v>232</v>
      </c>
      <c r="N131" t="s">
        <v>246</v>
      </c>
      <c r="Q131" t="s">
        <v>251</v>
      </c>
      <c r="R131" t="s">
        <v>256</v>
      </c>
      <c r="S131" t="s">
        <v>784</v>
      </c>
      <c r="V131" t="s">
        <v>783</v>
      </c>
      <c r="AA131" t="s">
        <v>222</v>
      </c>
    </row>
    <row r="132" spans="1:27" ht="17">
      <c r="A132" s="1"/>
      <c r="D132">
        <v>1</v>
      </c>
      <c r="E132">
        <v>1</v>
      </c>
      <c r="F132">
        <v>0</v>
      </c>
      <c r="G132">
        <v>0</v>
      </c>
      <c r="H132">
        <v>1</v>
      </c>
      <c r="I132">
        <v>1</v>
      </c>
      <c r="J132">
        <v>1</v>
      </c>
      <c r="K132">
        <v>0</v>
      </c>
      <c r="L132">
        <v>1</v>
      </c>
      <c r="M132">
        <v>1</v>
      </c>
      <c r="O132">
        <v>1</v>
      </c>
      <c r="P132">
        <v>1</v>
      </c>
      <c r="Q132">
        <v>0</v>
      </c>
      <c r="R132">
        <v>0</v>
      </c>
      <c r="S132">
        <v>0</v>
      </c>
      <c r="T132">
        <v>1</v>
      </c>
      <c r="U132">
        <v>1</v>
      </c>
      <c r="V132">
        <v>1</v>
      </c>
      <c r="W132">
        <v>1</v>
      </c>
      <c r="X132">
        <v>1</v>
      </c>
      <c r="Y132">
        <v>1</v>
      </c>
      <c r="Z132">
        <v>1</v>
      </c>
      <c r="AA132">
        <v>1</v>
      </c>
    </row>
    <row r="133" spans="1:27" s="25" customFormat="1" ht="17">
      <c r="A133" s="26" t="s">
        <v>358</v>
      </c>
      <c r="B133" s="25">
        <v>2015</v>
      </c>
      <c r="C133" s="25" t="s">
        <v>604</v>
      </c>
      <c r="D133" s="25" t="s">
        <v>70</v>
      </c>
      <c r="E133" s="25" t="s">
        <v>201</v>
      </c>
      <c r="F133" s="25" t="s">
        <v>537</v>
      </c>
      <c r="G133" s="25" t="s">
        <v>210</v>
      </c>
      <c r="H133" s="25" t="s">
        <v>1166</v>
      </c>
      <c r="I133" s="25" t="s">
        <v>215</v>
      </c>
      <c r="J133" s="25" t="s">
        <v>223</v>
      </c>
      <c r="K133" s="25" t="s">
        <v>219</v>
      </c>
      <c r="L133" s="25" t="s">
        <v>229</v>
      </c>
      <c r="M133" s="25" t="s">
        <v>233</v>
      </c>
      <c r="N133" s="25" t="s">
        <v>246</v>
      </c>
      <c r="O133" s="25" t="s">
        <v>223</v>
      </c>
      <c r="P133" s="25" t="s">
        <v>223</v>
      </c>
      <c r="Q133" s="25" t="s">
        <v>541</v>
      </c>
      <c r="R133" s="25" t="s">
        <v>223</v>
      </c>
      <c r="S133" s="25" t="s">
        <v>223</v>
      </c>
      <c r="T133" s="25" t="s">
        <v>1167</v>
      </c>
      <c r="U133" s="25" t="s">
        <v>222</v>
      </c>
      <c r="V133" s="27" t="s">
        <v>1087</v>
      </c>
      <c r="W133" s="27" t="s">
        <v>1168</v>
      </c>
      <c r="X133" s="25" t="s">
        <v>1109</v>
      </c>
      <c r="Y133" s="25" t="s">
        <v>1110</v>
      </c>
      <c r="Z133" s="25" t="s">
        <v>1120</v>
      </c>
      <c r="AA133" s="25" t="s">
        <v>1169</v>
      </c>
    </row>
    <row r="134" spans="1:27" ht="17">
      <c r="A134" s="1" t="s">
        <v>358</v>
      </c>
      <c r="B134">
        <v>2015</v>
      </c>
      <c r="C134" t="s">
        <v>604</v>
      </c>
      <c r="D134" t="s">
        <v>70</v>
      </c>
      <c r="E134" t="s">
        <v>201</v>
      </c>
      <c r="F134" t="s">
        <v>537</v>
      </c>
      <c r="G134" t="s">
        <v>210</v>
      </c>
      <c r="H134" t="s">
        <v>274</v>
      </c>
      <c r="I134" t="s">
        <v>215</v>
      </c>
      <c r="J134" t="s">
        <v>223</v>
      </c>
      <c r="K134" t="s">
        <v>259</v>
      </c>
      <c r="L134" t="s">
        <v>229</v>
      </c>
      <c r="M134" t="s">
        <v>233</v>
      </c>
      <c r="N134" t="s">
        <v>246</v>
      </c>
      <c r="O134" t="s">
        <v>239</v>
      </c>
      <c r="P134" t="s">
        <v>248</v>
      </c>
      <c r="Q134" t="s">
        <v>541</v>
      </c>
      <c r="R134" t="s">
        <v>223</v>
      </c>
      <c r="S134" t="s">
        <v>223</v>
      </c>
      <c r="T134" t="s">
        <v>818</v>
      </c>
      <c r="W134" t="s">
        <v>1004</v>
      </c>
    </row>
    <row r="135" spans="1:27" ht="17">
      <c r="A135" s="1"/>
      <c r="D135">
        <v>1</v>
      </c>
      <c r="E135">
        <v>1</v>
      </c>
      <c r="F135">
        <v>1</v>
      </c>
      <c r="G135">
        <v>1</v>
      </c>
      <c r="H135">
        <v>1</v>
      </c>
      <c r="I135">
        <v>1</v>
      </c>
      <c r="J135">
        <v>1</v>
      </c>
      <c r="K135">
        <v>0</v>
      </c>
      <c r="L135">
        <v>1</v>
      </c>
      <c r="M135">
        <v>1</v>
      </c>
      <c r="O135">
        <v>0</v>
      </c>
      <c r="P135">
        <v>0</v>
      </c>
      <c r="Q135">
        <v>1</v>
      </c>
      <c r="R135">
        <v>1</v>
      </c>
      <c r="S135">
        <v>1</v>
      </c>
      <c r="T135">
        <v>0</v>
      </c>
      <c r="U135">
        <v>0</v>
      </c>
      <c r="V135">
        <v>1</v>
      </c>
      <c r="W135">
        <v>1</v>
      </c>
      <c r="X135">
        <v>1</v>
      </c>
      <c r="Y135">
        <v>1</v>
      </c>
      <c r="Z135">
        <v>1</v>
      </c>
      <c r="AA135">
        <v>1</v>
      </c>
    </row>
    <row r="136" spans="1:27" s="25" customFormat="1" ht="17">
      <c r="A136" s="26" t="s">
        <v>370</v>
      </c>
      <c r="B136" s="25">
        <v>2015</v>
      </c>
      <c r="C136" s="25" t="s">
        <v>604</v>
      </c>
      <c r="D136" s="25" t="s">
        <v>70</v>
      </c>
      <c r="E136" s="25" t="s">
        <v>14</v>
      </c>
      <c r="F136" s="25" t="s">
        <v>537</v>
      </c>
      <c r="G136" s="25" t="s">
        <v>211</v>
      </c>
      <c r="H136" s="25" t="s">
        <v>223</v>
      </c>
      <c r="I136" s="25" t="s">
        <v>282</v>
      </c>
      <c r="J136" s="25" t="s">
        <v>224</v>
      </c>
      <c r="K136" s="25" t="s">
        <v>220</v>
      </c>
      <c r="L136" s="25" t="s">
        <v>229</v>
      </c>
      <c r="M136" s="25" t="s">
        <v>248</v>
      </c>
      <c r="N136" s="25" t="s">
        <v>246</v>
      </c>
      <c r="O136" s="25" t="s">
        <v>248</v>
      </c>
      <c r="P136" s="25" t="s">
        <v>248</v>
      </c>
      <c r="Q136" s="25" t="s">
        <v>254</v>
      </c>
      <c r="R136" s="25" t="s">
        <v>223</v>
      </c>
      <c r="S136" s="25" t="s">
        <v>223</v>
      </c>
      <c r="T136" s="25" t="s">
        <v>1170</v>
      </c>
      <c r="U136" s="25" t="s">
        <v>222</v>
      </c>
      <c r="V136" s="27" t="s">
        <v>1087</v>
      </c>
      <c r="W136" s="27" t="s">
        <v>1171</v>
      </c>
      <c r="X136" s="25" t="s">
        <v>1109</v>
      </c>
      <c r="Y136" s="25" t="s">
        <v>1110</v>
      </c>
      <c r="Z136" s="25" t="s">
        <v>1081</v>
      </c>
      <c r="AA136" s="25" t="s">
        <v>1169</v>
      </c>
    </row>
    <row r="137" spans="1:27" ht="17">
      <c r="A137" s="1" t="s">
        <v>370</v>
      </c>
      <c r="B137">
        <v>2015</v>
      </c>
      <c r="C137" t="s">
        <v>604</v>
      </c>
      <c r="D137" t="s">
        <v>70</v>
      </c>
      <c r="E137" t="s">
        <v>14</v>
      </c>
      <c r="F137" t="s">
        <v>537</v>
      </c>
      <c r="G137" t="s">
        <v>210</v>
      </c>
      <c r="I137" t="s">
        <v>213</v>
      </c>
      <c r="J137" t="s">
        <v>223</v>
      </c>
      <c r="K137" t="s">
        <v>216</v>
      </c>
      <c r="L137" t="s">
        <v>229</v>
      </c>
      <c r="M137" t="s">
        <v>232</v>
      </c>
      <c r="N137" t="s">
        <v>246</v>
      </c>
      <c r="Q137" t="s">
        <v>254</v>
      </c>
      <c r="R137" t="s">
        <v>223</v>
      </c>
      <c r="S137" t="s">
        <v>223</v>
      </c>
      <c r="T137" t="s">
        <v>540</v>
      </c>
    </row>
    <row r="138" spans="1:27" ht="17">
      <c r="A138" s="1"/>
      <c r="D138">
        <v>1</v>
      </c>
      <c r="E138">
        <v>1</v>
      </c>
      <c r="F138">
        <v>1</v>
      </c>
      <c r="G138">
        <v>1</v>
      </c>
      <c r="H138">
        <v>1</v>
      </c>
      <c r="I138">
        <v>0</v>
      </c>
      <c r="J138">
        <v>1</v>
      </c>
      <c r="K138">
        <v>0</v>
      </c>
      <c r="L138">
        <v>1</v>
      </c>
      <c r="M138">
        <v>0</v>
      </c>
      <c r="O138">
        <v>1</v>
      </c>
      <c r="P138">
        <v>1</v>
      </c>
      <c r="Q138">
        <v>1</v>
      </c>
      <c r="R138">
        <v>1</v>
      </c>
      <c r="S138">
        <v>1</v>
      </c>
      <c r="T138">
        <v>1</v>
      </c>
      <c r="U138">
        <v>0</v>
      </c>
      <c r="V138">
        <v>1</v>
      </c>
      <c r="W138">
        <v>1</v>
      </c>
      <c r="X138">
        <v>1</v>
      </c>
      <c r="Y138">
        <v>1</v>
      </c>
      <c r="Z138">
        <v>1</v>
      </c>
      <c r="AA138">
        <v>1</v>
      </c>
    </row>
    <row r="139" spans="1:27" s="25" customFormat="1" ht="17">
      <c r="A139" s="26" t="s">
        <v>397</v>
      </c>
      <c r="B139" s="25">
        <v>2015</v>
      </c>
      <c r="C139" s="25" t="s">
        <v>604</v>
      </c>
      <c r="D139" s="25" t="s">
        <v>70</v>
      </c>
      <c r="E139" s="25" t="s">
        <v>14</v>
      </c>
      <c r="F139" s="25" t="s">
        <v>537</v>
      </c>
      <c r="G139" s="25" t="s">
        <v>209</v>
      </c>
      <c r="H139" s="25" t="s">
        <v>225</v>
      </c>
      <c r="I139" s="25" t="s">
        <v>215</v>
      </c>
      <c r="J139" s="25" t="s">
        <v>223</v>
      </c>
      <c r="K139" s="25" t="s">
        <v>259</v>
      </c>
      <c r="L139" s="25" t="s">
        <v>229</v>
      </c>
      <c r="M139" s="25" t="s">
        <v>233</v>
      </c>
      <c r="N139" s="25" t="s">
        <v>246</v>
      </c>
      <c r="O139" s="25" t="s">
        <v>244</v>
      </c>
      <c r="P139" s="25" t="s">
        <v>222</v>
      </c>
      <c r="Q139" s="25" t="s">
        <v>251</v>
      </c>
      <c r="R139" s="25" t="s">
        <v>223</v>
      </c>
      <c r="S139" s="25" t="s">
        <v>223</v>
      </c>
      <c r="T139" s="25" t="s">
        <v>1172</v>
      </c>
      <c r="U139" s="25" t="s">
        <v>222</v>
      </c>
      <c r="V139" s="27" t="s">
        <v>1087</v>
      </c>
      <c r="W139" s="27" t="s">
        <v>1173</v>
      </c>
      <c r="X139" s="25" t="s">
        <v>1109</v>
      </c>
      <c r="Y139" s="25" t="s">
        <v>1110</v>
      </c>
      <c r="Z139" s="25" t="s">
        <v>1174</v>
      </c>
      <c r="AA139" s="25" t="s">
        <v>222</v>
      </c>
    </row>
    <row r="140" spans="1:27" ht="17">
      <c r="A140" s="1" t="s">
        <v>397</v>
      </c>
      <c r="B140">
        <v>2015</v>
      </c>
      <c r="C140" t="s">
        <v>604</v>
      </c>
      <c r="D140" t="s">
        <v>70</v>
      </c>
      <c r="E140" t="s">
        <v>14</v>
      </c>
      <c r="F140" t="s">
        <v>208</v>
      </c>
      <c r="G140" t="s">
        <v>209</v>
      </c>
      <c r="H140" t="s">
        <v>225</v>
      </c>
      <c r="I140" t="s">
        <v>282</v>
      </c>
      <c r="J140" t="s">
        <v>223</v>
      </c>
      <c r="K140" t="s">
        <v>216</v>
      </c>
      <c r="L140" t="s">
        <v>229</v>
      </c>
      <c r="M140" t="s">
        <v>233</v>
      </c>
      <c r="N140" t="s">
        <v>246</v>
      </c>
      <c r="O140" t="s">
        <v>244</v>
      </c>
      <c r="Q140" t="s">
        <v>541</v>
      </c>
      <c r="R140" t="s">
        <v>223</v>
      </c>
      <c r="S140" t="s">
        <v>223</v>
      </c>
      <c r="T140" t="s">
        <v>748</v>
      </c>
      <c r="W140" t="s">
        <v>595</v>
      </c>
      <c r="AA140" t="s">
        <v>222</v>
      </c>
    </row>
    <row r="141" spans="1:27" s="36" customFormat="1" ht="17">
      <c r="A141" s="35"/>
      <c r="D141" s="36">
        <v>1</v>
      </c>
      <c r="E141" s="36">
        <v>1</v>
      </c>
      <c r="F141" s="36">
        <v>0</v>
      </c>
      <c r="G141" s="36">
        <v>1</v>
      </c>
      <c r="H141" s="36">
        <v>1</v>
      </c>
      <c r="I141" s="36">
        <v>0</v>
      </c>
      <c r="J141" s="36">
        <v>1</v>
      </c>
      <c r="K141" s="36">
        <v>0</v>
      </c>
      <c r="L141" s="36">
        <v>1</v>
      </c>
      <c r="M141" s="36">
        <v>1</v>
      </c>
      <c r="O141" s="36">
        <v>1</v>
      </c>
      <c r="P141" s="36">
        <v>0</v>
      </c>
      <c r="Q141" s="36">
        <v>0</v>
      </c>
      <c r="R141" s="36">
        <v>1</v>
      </c>
      <c r="S141" s="36">
        <v>1</v>
      </c>
      <c r="T141" s="36">
        <v>1</v>
      </c>
      <c r="U141" s="36">
        <v>0</v>
      </c>
      <c r="V141" s="37">
        <v>1</v>
      </c>
      <c r="W141" s="37">
        <v>1</v>
      </c>
      <c r="X141" s="37">
        <v>1</v>
      </c>
      <c r="Y141" s="37">
        <v>1</v>
      </c>
      <c r="Z141" s="37">
        <v>1</v>
      </c>
      <c r="AA141" s="37">
        <v>1</v>
      </c>
    </row>
    <row r="142" spans="1:27" s="25" customFormat="1" ht="17">
      <c r="A142" s="26" t="s">
        <v>74</v>
      </c>
      <c r="B142" s="25">
        <v>2015</v>
      </c>
      <c r="C142" s="25" t="s">
        <v>604</v>
      </c>
      <c r="D142" s="25" t="s">
        <v>70</v>
      </c>
      <c r="E142" s="25" t="s">
        <v>14</v>
      </c>
      <c r="F142" s="25" t="s">
        <v>537</v>
      </c>
      <c r="G142" s="25" t="s">
        <v>210</v>
      </c>
      <c r="H142" s="25" t="s">
        <v>225</v>
      </c>
      <c r="I142" s="25" t="s">
        <v>215</v>
      </c>
      <c r="J142" s="25" t="s">
        <v>223</v>
      </c>
      <c r="K142" s="25" t="s">
        <v>219</v>
      </c>
      <c r="L142" s="25" t="s">
        <v>229</v>
      </c>
      <c r="M142" s="25" t="s">
        <v>233</v>
      </c>
      <c r="N142" s="25" t="s">
        <v>246</v>
      </c>
      <c r="O142" s="25" t="s">
        <v>242</v>
      </c>
      <c r="P142" s="25" t="s">
        <v>248</v>
      </c>
      <c r="Q142" s="25" t="s">
        <v>251</v>
      </c>
      <c r="R142" s="25" t="s">
        <v>223</v>
      </c>
      <c r="S142" s="25" t="s">
        <v>223</v>
      </c>
      <c r="T142" s="25" t="s">
        <v>1170</v>
      </c>
      <c r="U142" s="25" t="s">
        <v>222</v>
      </c>
      <c r="V142" s="27" t="s">
        <v>1147</v>
      </c>
      <c r="W142" s="27" t="s">
        <v>1175</v>
      </c>
      <c r="X142" s="25" t="s">
        <v>1109</v>
      </c>
      <c r="Y142" s="25" t="s">
        <v>1110</v>
      </c>
      <c r="Z142" s="25" t="s">
        <v>1176</v>
      </c>
      <c r="AA142" s="25" t="s">
        <v>1112</v>
      </c>
    </row>
    <row r="143" spans="1:27" ht="17">
      <c r="A143" s="1" t="s">
        <v>74</v>
      </c>
      <c r="B143">
        <v>2015</v>
      </c>
      <c r="C143" t="s">
        <v>604</v>
      </c>
      <c r="D143" t="s">
        <v>70</v>
      </c>
      <c r="E143" t="s">
        <v>202</v>
      </c>
      <c r="F143" t="s">
        <v>537</v>
      </c>
      <c r="G143" t="s">
        <v>210</v>
      </c>
      <c r="H143" t="s">
        <v>274</v>
      </c>
      <c r="I143" t="s">
        <v>214</v>
      </c>
      <c r="J143" t="s">
        <v>223</v>
      </c>
      <c r="K143" t="s">
        <v>218</v>
      </c>
      <c r="L143" t="s">
        <v>229</v>
      </c>
      <c r="M143" t="s">
        <v>233</v>
      </c>
      <c r="N143" t="s">
        <v>246</v>
      </c>
      <c r="O143" t="s">
        <v>242</v>
      </c>
      <c r="Q143" t="s">
        <v>251</v>
      </c>
      <c r="R143" t="s">
        <v>223</v>
      </c>
      <c r="S143" t="s">
        <v>223</v>
      </c>
      <c r="T143" t="s">
        <v>540</v>
      </c>
      <c r="V143" t="s">
        <v>1001</v>
      </c>
      <c r="W143" t="s">
        <v>1002</v>
      </c>
    </row>
    <row r="144" spans="1:27" ht="17">
      <c r="A144" s="1"/>
      <c r="D144">
        <v>1</v>
      </c>
      <c r="E144">
        <v>1</v>
      </c>
      <c r="F144">
        <v>1</v>
      </c>
      <c r="G144">
        <v>1</v>
      </c>
      <c r="H144">
        <v>0</v>
      </c>
      <c r="I144">
        <v>0</v>
      </c>
      <c r="J144">
        <v>1</v>
      </c>
      <c r="K144">
        <v>0</v>
      </c>
      <c r="L144">
        <v>1</v>
      </c>
      <c r="M144">
        <v>1</v>
      </c>
      <c r="O144">
        <v>1</v>
      </c>
      <c r="P144">
        <v>1</v>
      </c>
      <c r="Q144">
        <v>1</v>
      </c>
      <c r="R144">
        <v>1</v>
      </c>
      <c r="S144">
        <v>1</v>
      </c>
      <c r="T144">
        <v>1</v>
      </c>
      <c r="U144">
        <v>0</v>
      </c>
      <c r="V144">
        <v>1</v>
      </c>
      <c r="W144">
        <v>0</v>
      </c>
      <c r="X144">
        <v>1</v>
      </c>
      <c r="Y144">
        <v>1</v>
      </c>
      <c r="Z144">
        <v>1</v>
      </c>
      <c r="AA144">
        <v>1</v>
      </c>
    </row>
    <row r="145" spans="1:27" s="25" customFormat="1" ht="17">
      <c r="A145" s="26" t="s">
        <v>366</v>
      </c>
      <c r="B145" s="25">
        <v>2015</v>
      </c>
      <c r="C145" s="25" t="s">
        <v>604</v>
      </c>
      <c r="D145" s="25" t="s">
        <v>199</v>
      </c>
      <c r="E145" s="25" t="s">
        <v>201</v>
      </c>
      <c r="F145" s="25" t="s">
        <v>206</v>
      </c>
      <c r="G145" s="25" t="s">
        <v>209</v>
      </c>
      <c r="H145" s="25" t="s">
        <v>225</v>
      </c>
      <c r="I145" s="25" t="s">
        <v>214</v>
      </c>
      <c r="J145" s="25" t="s">
        <v>222</v>
      </c>
      <c r="K145" s="25" t="s">
        <v>259</v>
      </c>
      <c r="L145" s="25" t="s">
        <v>230</v>
      </c>
      <c r="M145" s="25" t="s">
        <v>233</v>
      </c>
      <c r="N145" s="25" t="s">
        <v>245</v>
      </c>
      <c r="O145" s="25" t="s">
        <v>241</v>
      </c>
      <c r="P145" s="25" t="s">
        <v>222</v>
      </c>
      <c r="Q145" s="25" t="s">
        <v>251</v>
      </c>
      <c r="R145" s="25" t="s">
        <v>257</v>
      </c>
      <c r="S145" s="25" t="s">
        <v>223</v>
      </c>
      <c r="T145" s="25" t="s">
        <v>1167</v>
      </c>
      <c r="U145" s="25" t="s">
        <v>222</v>
      </c>
      <c r="V145" s="27" t="s">
        <v>1177</v>
      </c>
      <c r="W145" s="27" t="s">
        <v>1088</v>
      </c>
      <c r="X145" s="25" t="s">
        <v>1109</v>
      </c>
      <c r="Y145" s="25" t="s">
        <v>1110</v>
      </c>
      <c r="Z145" s="25" t="s">
        <v>1081</v>
      </c>
      <c r="AA145" s="25" t="s">
        <v>1178</v>
      </c>
    </row>
    <row r="146" spans="1:27" ht="17">
      <c r="A146" s="1" t="s">
        <v>366</v>
      </c>
      <c r="B146">
        <v>2015</v>
      </c>
      <c r="C146" t="s">
        <v>604</v>
      </c>
      <c r="D146" t="s">
        <v>199</v>
      </c>
      <c r="E146" t="s">
        <v>201</v>
      </c>
      <c r="F146" t="s">
        <v>207</v>
      </c>
      <c r="G146" t="s">
        <v>209</v>
      </c>
      <c r="H146" t="s">
        <v>225</v>
      </c>
      <c r="I146" t="s">
        <v>214</v>
      </c>
      <c r="J146" t="s">
        <v>222</v>
      </c>
      <c r="K146" t="s">
        <v>259</v>
      </c>
      <c r="L146" t="s">
        <v>230</v>
      </c>
      <c r="M146" t="s">
        <v>233</v>
      </c>
      <c r="N146" t="s">
        <v>236</v>
      </c>
      <c r="O146" t="s">
        <v>242</v>
      </c>
      <c r="Q146" t="s">
        <v>251</v>
      </c>
      <c r="R146" t="s">
        <v>257</v>
      </c>
      <c r="S146" t="s">
        <v>739</v>
      </c>
      <c r="W146" t="s">
        <v>595</v>
      </c>
      <c r="AA146" t="s">
        <v>222</v>
      </c>
    </row>
    <row r="147" spans="1:27" ht="17">
      <c r="A147" s="1"/>
      <c r="D147">
        <v>1</v>
      </c>
      <c r="E147">
        <v>1</v>
      </c>
      <c r="F147">
        <v>0</v>
      </c>
      <c r="G147">
        <v>1</v>
      </c>
      <c r="H147">
        <v>1</v>
      </c>
      <c r="I147">
        <v>1</v>
      </c>
      <c r="J147">
        <v>1</v>
      </c>
      <c r="K147">
        <v>1</v>
      </c>
      <c r="L147">
        <v>1</v>
      </c>
      <c r="M147">
        <v>1</v>
      </c>
      <c r="O147">
        <v>0</v>
      </c>
      <c r="P147">
        <v>0</v>
      </c>
      <c r="Q147">
        <v>1</v>
      </c>
      <c r="R147">
        <v>1</v>
      </c>
      <c r="S147">
        <v>0</v>
      </c>
      <c r="T147">
        <v>0</v>
      </c>
      <c r="U147">
        <v>0</v>
      </c>
      <c r="V147">
        <v>0</v>
      </c>
      <c r="W147">
        <v>0</v>
      </c>
      <c r="X147">
        <v>1</v>
      </c>
      <c r="Y147">
        <v>1</v>
      </c>
      <c r="Z147">
        <v>1</v>
      </c>
      <c r="AA147">
        <v>1</v>
      </c>
    </row>
    <row r="148" spans="1:27" s="25" customFormat="1" ht="17">
      <c r="A148" s="26" t="s">
        <v>412</v>
      </c>
      <c r="B148" s="25">
        <v>2015</v>
      </c>
      <c r="C148" s="25" t="s">
        <v>604</v>
      </c>
      <c r="D148" s="25" t="s">
        <v>71</v>
      </c>
      <c r="E148" s="25" t="s">
        <v>14</v>
      </c>
      <c r="F148" s="25" t="s">
        <v>262</v>
      </c>
      <c r="G148" s="25" t="s">
        <v>211</v>
      </c>
      <c r="H148" s="25" t="s">
        <v>225</v>
      </c>
      <c r="I148" s="25" t="s">
        <v>282</v>
      </c>
      <c r="J148" s="25" t="s">
        <v>223</v>
      </c>
      <c r="K148" s="25" t="s">
        <v>220</v>
      </c>
      <c r="L148" s="25" t="s">
        <v>229</v>
      </c>
      <c r="M148" s="25" t="s">
        <v>232</v>
      </c>
      <c r="N148" s="25" t="s">
        <v>235</v>
      </c>
      <c r="O148" s="25" t="s">
        <v>223</v>
      </c>
      <c r="P148" s="25" t="s">
        <v>223</v>
      </c>
      <c r="Q148" s="25" t="s">
        <v>1179</v>
      </c>
      <c r="R148" s="25" t="s">
        <v>223</v>
      </c>
      <c r="S148" s="25" t="s">
        <v>223</v>
      </c>
      <c r="T148" s="25" t="s">
        <v>248</v>
      </c>
      <c r="U148" s="25" t="s">
        <v>222</v>
      </c>
      <c r="V148" s="27" t="s">
        <v>1087</v>
      </c>
      <c r="W148" s="27" t="s">
        <v>248</v>
      </c>
      <c r="X148" s="25" t="s">
        <v>1109</v>
      </c>
      <c r="Y148" s="25" t="s">
        <v>1110</v>
      </c>
      <c r="Z148" s="25" t="s">
        <v>1081</v>
      </c>
      <c r="AA148" s="25" t="s">
        <v>223</v>
      </c>
    </row>
    <row r="149" spans="1:27" ht="20" customHeight="1">
      <c r="A149" s="1" t="s">
        <v>412</v>
      </c>
      <c r="B149">
        <v>2015</v>
      </c>
      <c r="C149" t="s">
        <v>604</v>
      </c>
      <c r="D149" t="s">
        <v>71</v>
      </c>
      <c r="E149" t="s">
        <v>14</v>
      </c>
      <c r="F149" t="s">
        <v>537</v>
      </c>
      <c r="G149" t="s">
        <v>210</v>
      </c>
      <c r="H149" t="s">
        <v>225</v>
      </c>
      <c r="I149" t="s">
        <v>282</v>
      </c>
      <c r="J149" t="s">
        <v>223</v>
      </c>
      <c r="K149" t="s">
        <v>259</v>
      </c>
      <c r="L149" t="s">
        <v>229</v>
      </c>
      <c r="M149" t="s">
        <v>233</v>
      </c>
      <c r="N149" t="s">
        <v>235</v>
      </c>
      <c r="Q149" t="s">
        <v>253</v>
      </c>
      <c r="R149" t="s">
        <v>223</v>
      </c>
      <c r="S149" t="s">
        <v>223</v>
      </c>
    </row>
    <row r="150" spans="1:27" ht="20" customHeight="1">
      <c r="A150" s="1"/>
      <c r="D150">
        <v>1</v>
      </c>
      <c r="E150">
        <v>1</v>
      </c>
      <c r="F150">
        <v>0</v>
      </c>
      <c r="G150">
        <v>1</v>
      </c>
      <c r="H150">
        <v>1</v>
      </c>
      <c r="I150">
        <v>1</v>
      </c>
      <c r="J150">
        <v>1</v>
      </c>
      <c r="K150">
        <v>0</v>
      </c>
      <c r="L150">
        <v>1</v>
      </c>
      <c r="M150">
        <v>0</v>
      </c>
      <c r="O150">
        <v>1</v>
      </c>
      <c r="P150">
        <v>1</v>
      </c>
      <c r="Q150">
        <v>0</v>
      </c>
      <c r="R150">
        <v>1</v>
      </c>
      <c r="S150">
        <v>1</v>
      </c>
      <c r="T150">
        <v>1</v>
      </c>
      <c r="U150">
        <v>0</v>
      </c>
      <c r="V150">
        <v>1</v>
      </c>
      <c r="W150">
        <v>1</v>
      </c>
      <c r="X150">
        <v>1</v>
      </c>
      <c r="Y150">
        <v>1</v>
      </c>
      <c r="Z150">
        <v>1</v>
      </c>
      <c r="AA150">
        <v>1</v>
      </c>
    </row>
    <row r="151" spans="1:27" s="25" customFormat="1" ht="22" customHeight="1">
      <c r="A151" s="26" t="s">
        <v>781</v>
      </c>
      <c r="B151" s="25">
        <v>2015</v>
      </c>
      <c r="C151" s="25" t="s">
        <v>604</v>
      </c>
      <c r="D151" s="25" t="s">
        <v>198</v>
      </c>
      <c r="E151" s="25" t="s">
        <v>201</v>
      </c>
      <c r="F151" s="25" t="s">
        <v>537</v>
      </c>
      <c r="G151" s="25" t="s">
        <v>211</v>
      </c>
      <c r="H151" s="25" t="s">
        <v>223</v>
      </c>
      <c r="I151" s="25" t="s">
        <v>213</v>
      </c>
      <c r="J151" s="25" t="s">
        <v>223</v>
      </c>
      <c r="K151" s="25" t="s">
        <v>217</v>
      </c>
      <c r="L151" s="25" t="s">
        <v>229</v>
      </c>
      <c r="M151" s="25" t="s">
        <v>232</v>
      </c>
      <c r="N151" s="25" t="s">
        <v>246</v>
      </c>
      <c r="O151" s="25" t="s">
        <v>223</v>
      </c>
      <c r="P151" s="25" t="s">
        <v>223</v>
      </c>
      <c r="Q151" s="25" t="s">
        <v>1179</v>
      </c>
      <c r="R151" s="25" t="s">
        <v>223</v>
      </c>
      <c r="S151" s="25" t="s">
        <v>223</v>
      </c>
      <c r="T151" s="25" t="s">
        <v>248</v>
      </c>
      <c r="U151" s="25" t="s">
        <v>222</v>
      </c>
      <c r="V151" s="27" t="s">
        <v>1087</v>
      </c>
      <c r="W151" s="27" t="s">
        <v>248</v>
      </c>
      <c r="X151" s="25" t="s">
        <v>1109</v>
      </c>
      <c r="Y151" s="25" t="s">
        <v>1110</v>
      </c>
      <c r="Z151" s="25" t="s">
        <v>1180</v>
      </c>
      <c r="AA151" s="25" t="s">
        <v>1112</v>
      </c>
    </row>
    <row r="152" spans="1:27" ht="17" customHeight="1">
      <c r="A152" s="1" t="s">
        <v>781</v>
      </c>
      <c r="B152">
        <v>2015</v>
      </c>
      <c r="C152" t="s">
        <v>604</v>
      </c>
      <c r="D152" t="s">
        <v>198</v>
      </c>
      <c r="E152" t="s">
        <v>201</v>
      </c>
      <c r="F152" t="s">
        <v>537</v>
      </c>
      <c r="G152" t="s">
        <v>210</v>
      </c>
      <c r="I152" t="s">
        <v>214</v>
      </c>
      <c r="J152" t="s">
        <v>223</v>
      </c>
      <c r="K152" t="s">
        <v>259</v>
      </c>
      <c r="L152" t="s">
        <v>229</v>
      </c>
      <c r="M152" t="s">
        <v>232</v>
      </c>
      <c r="N152" t="s">
        <v>246</v>
      </c>
      <c r="Q152" t="s">
        <v>567</v>
      </c>
      <c r="R152" t="s">
        <v>223</v>
      </c>
      <c r="S152" t="s">
        <v>223</v>
      </c>
    </row>
    <row r="153" spans="1:27" ht="17" customHeight="1">
      <c r="A153" s="1"/>
      <c r="D153">
        <v>1</v>
      </c>
      <c r="E153">
        <v>1</v>
      </c>
      <c r="F153">
        <v>1</v>
      </c>
      <c r="G153">
        <v>1</v>
      </c>
      <c r="H153">
        <v>1</v>
      </c>
      <c r="I153">
        <v>0</v>
      </c>
      <c r="J153">
        <v>1</v>
      </c>
      <c r="K153">
        <v>0</v>
      </c>
      <c r="L153">
        <v>1</v>
      </c>
      <c r="M153">
        <v>1</v>
      </c>
      <c r="O153">
        <v>1</v>
      </c>
      <c r="P153">
        <v>1</v>
      </c>
      <c r="Q153">
        <v>1</v>
      </c>
      <c r="R153">
        <v>1</v>
      </c>
      <c r="S153">
        <v>1</v>
      </c>
      <c r="T153">
        <v>1</v>
      </c>
      <c r="U153">
        <v>0</v>
      </c>
      <c r="V153">
        <v>1</v>
      </c>
      <c r="W153">
        <v>1</v>
      </c>
      <c r="X153">
        <v>1</v>
      </c>
      <c r="Y153">
        <v>1</v>
      </c>
      <c r="Z153">
        <v>1</v>
      </c>
      <c r="AA153">
        <v>1</v>
      </c>
    </row>
    <row r="154" spans="1:27" s="25" customFormat="1" ht="17">
      <c r="A154" s="26" t="s">
        <v>423</v>
      </c>
      <c r="B154" s="25">
        <v>2015</v>
      </c>
      <c r="C154" s="25" t="s">
        <v>604</v>
      </c>
      <c r="D154" s="25" t="s">
        <v>70</v>
      </c>
      <c r="E154" s="25" t="s">
        <v>14</v>
      </c>
      <c r="F154" s="25" t="s">
        <v>206</v>
      </c>
      <c r="G154" s="25" t="s">
        <v>209</v>
      </c>
      <c r="H154" s="25" t="s">
        <v>225</v>
      </c>
      <c r="I154" s="25" t="s">
        <v>214</v>
      </c>
      <c r="J154" s="25" t="s">
        <v>222</v>
      </c>
      <c r="K154" s="25" t="s">
        <v>259</v>
      </c>
      <c r="L154" s="25" t="s">
        <v>230</v>
      </c>
      <c r="M154" s="25" t="s">
        <v>232</v>
      </c>
      <c r="N154" s="25" t="s">
        <v>246</v>
      </c>
      <c r="O154" s="25" t="s">
        <v>242</v>
      </c>
      <c r="P154" s="25" t="s">
        <v>222</v>
      </c>
      <c r="Q154" s="25" t="s">
        <v>541</v>
      </c>
      <c r="R154" s="25" t="s">
        <v>223</v>
      </c>
      <c r="S154" s="25" t="s">
        <v>223</v>
      </c>
      <c r="T154" s="25" t="s">
        <v>1172</v>
      </c>
      <c r="V154" s="27" t="s">
        <v>1147</v>
      </c>
      <c r="W154" s="27" t="s">
        <v>1175</v>
      </c>
      <c r="X154" s="25" t="s">
        <v>1109</v>
      </c>
      <c r="Y154" s="25" t="s">
        <v>1110</v>
      </c>
      <c r="Z154" s="25" t="s">
        <v>1181</v>
      </c>
      <c r="AA154" s="25" t="s">
        <v>1112</v>
      </c>
    </row>
    <row r="155" spans="1:27" ht="17">
      <c r="A155" s="1" t="s">
        <v>423</v>
      </c>
      <c r="B155">
        <v>2015</v>
      </c>
      <c r="C155" t="s">
        <v>604</v>
      </c>
      <c r="D155" t="s">
        <v>70</v>
      </c>
      <c r="E155" t="s">
        <v>14</v>
      </c>
      <c r="F155" t="s">
        <v>208</v>
      </c>
      <c r="G155" t="s">
        <v>209</v>
      </c>
      <c r="H155" t="s">
        <v>226</v>
      </c>
      <c r="I155" t="s">
        <v>214</v>
      </c>
      <c r="J155" t="s">
        <v>222</v>
      </c>
      <c r="K155" t="s">
        <v>259</v>
      </c>
      <c r="L155" t="s">
        <v>230</v>
      </c>
      <c r="M155" t="s">
        <v>232</v>
      </c>
      <c r="N155" t="s">
        <v>246</v>
      </c>
      <c r="O155" t="s">
        <v>242</v>
      </c>
      <c r="P155" t="s">
        <v>223</v>
      </c>
      <c r="Q155" t="s">
        <v>541</v>
      </c>
      <c r="R155" t="s">
        <v>223</v>
      </c>
      <c r="S155" t="s">
        <v>223</v>
      </c>
      <c r="T155" t="s">
        <v>748</v>
      </c>
      <c r="V155" t="s">
        <v>838</v>
      </c>
    </row>
    <row r="156" spans="1:27" ht="17">
      <c r="A156" s="1"/>
      <c r="D156">
        <v>1</v>
      </c>
      <c r="E156">
        <v>1</v>
      </c>
      <c r="F156">
        <v>0</v>
      </c>
      <c r="G156">
        <v>1</v>
      </c>
      <c r="H156">
        <v>0</v>
      </c>
      <c r="I156">
        <v>1</v>
      </c>
      <c r="J156">
        <v>1</v>
      </c>
      <c r="K156">
        <v>1</v>
      </c>
      <c r="L156">
        <v>1</v>
      </c>
      <c r="M156">
        <v>1</v>
      </c>
      <c r="O156">
        <v>1</v>
      </c>
      <c r="P156">
        <v>0</v>
      </c>
      <c r="Q156">
        <v>1</v>
      </c>
      <c r="R156">
        <v>1</v>
      </c>
      <c r="S156">
        <v>1</v>
      </c>
      <c r="T156">
        <v>1</v>
      </c>
      <c r="U156">
        <v>1</v>
      </c>
      <c r="V156">
        <v>1</v>
      </c>
      <c r="W156">
        <v>1</v>
      </c>
      <c r="X156">
        <v>1</v>
      </c>
      <c r="Y156">
        <v>1</v>
      </c>
      <c r="Z156">
        <v>1</v>
      </c>
      <c r="AA156">
        <v>1</v>
      </c>
    </row>
    <row r="157" spans="1:27" s="25" customFormat="1" ht="17">
      <c r="A157" s="26" t="s">
        <v>427</v>
      </c>
      <c r="B157" s="25">
        <v>2015</v>
      </c>
      <c r="C157" s="25" t="s">
        <v>604</v>
      </c>
      <c r="D157" s="25" t="s">
        <v>70</v>
      </c>
      <c r="E157" s="25" t="s">
        <v>14</v>
      </c>
      <c r="F157" s="25" t="s">
        <v>537</v>
      </c>
      <c r="G157" s="25" t="s">
        <v>209</v>
      </c>
      <c r="H157" s="25" t="s">
        <v>223</v>
      </c>
      <c r="I157" s="25" t="s">
        <v>213</v>
      </c>
      <c r="J157" s="25" t="s">
        <v>223</v>
      </c>
      <c r="K157" s="25" t="s">
        <v>216</v>
      </c>
      <c r="L157" s="25" t="s">
        <v>230</v>
      </c>
      <c r="M157" s="25" t="s">
        <v>233</v>
      </c>
      <c r="N157" s="25" t="s">
        <v>246</v>
      </c>
      <c r="O157" s="25" t="s">
        <v>242</v>
      </c>
      <c r="P157" s="25" t="s">
        <v>222</v>
      </c>
      <c r="Q157" s="25" t="s">
        <v>542</v>
      </c>
      <c r="R157" s="25" t="s">
        <v>223</v>
      </c>
      <c r="S157" s="25" t="s">
        <v>223</v>
      </c>
      <c r="T157" s="25" t="s">
        <v>1144</v>
      </c>
      <c r="U157" s="25" t="s">
        <v>222</v>
      </c>
      <c r="V157" s="27" t="s">
        <v>1087</v>
      </c>
      <c r="W157" s="25" t="s">
        <v>1173</v>
      </c>
      <c r="X157" s="25" t="s">
        <v>1109</v>
      </c>
      <c r="Y157" s="25" t="s">
        <v>1110</v>
      </c>
      <c r="Z157" s="25" t="s">
        <v>1181</v>
      </c>
      <c r="AA157" s="25" t="s">
        <v>1112</v>
      </c>
    </row>
    <row r="158" spans="1:27" ht="17">
      <c r="A158" s="1" t="s">
        <v>427</v>
      </c>
      <c r="B158">
        <v>2015</v>
      </c>
      <c r="C158" t="s">
        <v>604</v>
      </c>
      <c r="D158" t="s">
        <v>70</v>
      </c>
      <c r="E158" t="s">
        <v>202</v>
      </c>
      <c r="F158" t="s">
        <v>537</v>
      </c>
      <c r="G158" t="s">
        <v>209</v>
      </c>
      <c r="I158" t="s">
        <v>214</v>
      </c>
      <c r="J158" t="s">
        <v>223</v>
      </c>
      <c r="K158" t="s">
        <v>218</v>
      </c>
      <c r="L158" t="s">
        <v>229</v>
      </c>
      <c r="M158" t="s">
        <v>233</v>
      </c>
      <c r="N158" t="s">
        <v>246</v>
      </c>
      <c r="O158" t="s">
        <v>242</v>
      </c>
      <c r="Q158" t="s">
        <v>251</v>
      </c>
      <c r="R158" t="s">
        <v>223</v>
      </c>
      <c r="S158" t="s">
        <v>223</v>
      </c>
      <c r="T158" t="s">
        <v>540</v>
      </c>
      <c r="W158" t="s">
        <v>595</v>
      </c>
    </row>
    <row r="159" spans="1:27" ht="17">
      <c r="A159" s="1"/>
      <c r="D159">
        <v>1</v>
      </c>
      <c r="E159">
        <v>1</v>
      </c>
      <c r="F159">
        <v>1</v>
      </c>
      <c r="G159">
        <v>1</v>
      </c>
      <c r="H159">
        <v>1</v>
      </c>
      <c r="I159">
        <v>0</v>
      </c>
      <c r="J159">
        <v>1</v>
      </c>
      <c r="K159">
        <v>1</v>
      </c>
      <c r="L159">
        <v>0</v>
      </c>
      <c r="M159">
        <v>1</v>
      </c>
      <c r="O159">
        <v>1</v>
      </c>
      <c r="P159">
        <v>0</v>
      </c>
      <c r="Q159">
        <v>0</v>
      </c>
      <c r="R159">
        <v>1</v>
      </c>
      <c r="S159">
        <v>1</v>
      </c>
      <c r="T159">
        <v>0</v>
      </c>
      <c r="U159">
        <v>0</v>
      </c>
      <c r="V159">
        <v>1</v>
      </c>
      <c r="W159">
        <v>1</v>
      </c>
      <c r="X159">
        <v>1</v>
      </c>
      <c r="Y159">
        <v>1</v>
      </c>
      <c r="Z159">
        <v>1</v>
      </c>
      <c r="AA159">
        <v>1</v>
      </c>
    </row>
    <row r="160" spans="1:27" s="25" customFormat="1" ht="17">
      <c r="A160" s="26" t="s">
        <v>438</v>
      </c>
      <c r="B160" s="25">
        <v>2015</v>
      </c>
      <c r="C160" s="25" t="s">
        <v>604</v>
      </c>
      <c r="D160" s="25" t="s">
        <v>70</v>
      </c>
      <c r="E160" s="25" t="s">
        <v>201</v>
      </c>
      <c r="F160" s="25" t="s">
        <v>262</v>
      </c>
      <c r="G160" s="25" t="s">
        <v>211</v>
      </c>
      <c r="H160" s="25" t="s">
        <v>226</v>
      </c>
      <c r="I160" s="25" t="s">
        <v>213</v>
      </c>
      <c r="J160" s="25" t="s">
        <v>223</v>
      </c>
      <c r="K160" s="25" t="s">
        <v>259</v>
      </c>
      <c r="L160" s="25" t="s">
        <v>229</v>
      </c>
      <c r="M160" s="25" t="s">
        <v>233</v>
      </c>
      <c r="N160" s="25" t="s">
        <v>235</v>
      </c>
      <c r="O160" s="25" t="s">
        <v>248</v>
      </c>
      <c r="P160" s="25" t="s">
        <v>248</v>
      </c>
      <c r="Q160" s="25" t="s">
        <v>253</v>
      </c>
      <c r="R160" s="25" t="s">
        <v>223</v>
      </c>
      <c r="S160" s="25" t="s">
        <v>223</v>
      </c>
      <c r="T160" s="25" t="s">
        <v>1182</v>
      </c>
      <c r="U160" s="25" t="s">
        <v>222</v>
      </c>
      <c r="V160" s="25" t="s">
        <v>1183</v>
      </c>
      <c r="W160" s="25" t="s">
        <v>248</v>
      </c>
      <c r="X160" s="25" t="s">
        <v>1109</v>
      </c>
      <c r="Y160" s="25" t="s">
        <v>1110</v>
      </c>
      <c r="Z160" s="25" t="s">
        <v>1120</v>
      </c>
      <c r="AA160" s="25" t="s">
        <v>1112</v>
      </c>
    </row>
    <row r="161" spans="1:27" ht="17">
      <c r="A161" s="1" t="s">
        <v>438</v>
      </c>
      <c r="B161">
        <v>2015</v>
      </c>
      <c r="C161" t="s">
        <v>604</v>
      </c>
      <c r="D161" t="s">
        <v>70</v>
      </c>
      <c r="E161" t="s">
        <v>201</v>
      </c>
      <c r="F161" t="s">
        <v>537</v>
      </c>
      <c r="G161" t="s">
        <v>209</v>
      </c>
      <c r="H161" t="s">
        <v>274</v>
      </c>
      <c r="I161" t="s">
        <v>215</v>
      </c>
      <c r="J161" t="s">
        <v>223</v>
      </c>
      <c r="K161" t="s">
        <v>259</v>
      </c>
      <c r="L161" t="s">
        <v>229</v>
      </c>
      <c r="M161" t="s">
        <v>233</v>
      </c>
      <c r="N161" t="s">
        <v>235</v>
      </c>
      <c r="O161" t="s">
        <v>242</v>
      </c>
      <c r="Q161" t="s">
        <v>253</v>
      </c>
      <c r="R161" t="s">
        <v>223</v>
      </c>
      <c r="S161" t="s">
        <v>223</v>
      </c>
      <c r="V161" t="s">
        <v>765</v>
      </c>
    </row>
    <row r="162" spans="1:27" ht="17">
      <c r="A162" s="1"/>
      <c r="D162">
        <v>1</v>
      </c>
      <c r="E162">
        <v>1</v>
      </c>
      <c r="F162">
        <v>0</v>
      </c>
      <c r="G162">
        <v>0</v>
      </c>
      <c r="H162">
        <v>0</v>
      </c>
      <c r="I162">
        <v>0</v>
      </c>
      <c r="J162">
        <v>1</v>
      </c>
      <c r="K162">
        <v>1</v>
      </c>
      <c r="L162">
        <v>1</v>
      </c>
      <c r="M162">
        <v>1</v>
      </c>
      <c r="O162">
        <v>0</v>
      </c>
      <c r="P162">
        <v>1</v>
      </c>
      <c r="Q162">
        <v>1</v>
      </c>
      <c r="R162">
        <v>1</v>
      </c>
      <c r="S162">
        <v>1</v>
      </c>
      <c r="T162">
        <v>1</v>
      </c>
      <c r="U162">
        <v>0</v>
      </c>
      <c r="V162">
        <v>1</v>
      </c>
      <c r="W162">
        <v>0</v>
      </c>
      <c r="X162">
        <v>1</v>
      </c>
      <c r="Y162">
        <v>1</v>
      </c>
      <c r="Z162">
        <v>1</v>
      </c>
      <c r="AA162">
        <v>1</v>
      </c>
    </row>
    <row r="163" spans="1:27" s="25" customFormat="1" ht="17">
      <c r="A163" s="26" t="s">
        <v>377</v>
      </c>
      <c r="B163" s="25">
        <v>2015</v>
      </c>
      <c r="C163" s="25" t="s">
        <v>604</v>
      </c>
      <c r="D163" s="25" t="s">
        <v>70</v>
      </c>
      <c r="E163" s="25" t="s">
        <v>201</v>
      </c>
      <c r="F163" s="25" t="s">
        <v>537</v>
      </c>
      <c r="G163" s="25" t="s">
        <v>211</v>
      </c>
      <c r="H163" s="25" t="s">
        <v>223</v>
      </c>
      <c r="I163" s="25" t="s">
        <v>215</v>
      </c>
      <c r="J163" s="25" t="s">
        <v>223</v>
      </c>
      <c r="K163" s="25" t="s">
        <v>259</v>
      </c>
      <c r="L163" s="25" t="s">
        <v>230</v>
      </c>
      <c r="M163" s="25" t="s">
        <v>233</v>
      </c>
      <c r="N163" s="25" t="s">
        <v>246</v>
      </c>
      <c r="O163" s="25" t="s">
        <v>239</v>
      </c>
      <c r="P163" s="25" t="s">
        <v>248</v>
      </c>
      <c r="Q163" s="25" t="s">
        <v>251</v>
      </c>
      <c r="R163" s="25" t="s">
        <v>223</v>
      </c>
      <c r="S163" s="25" t="s">
        <v>223</v>
      </c>
      <c r="T163" s="25" t="s">
        <v>1184</v>
      </c>
      <c r="U163" s="25" t="s">
        <v>222</v>
      </c>
      <c r="V163" s="27" t="s">
        <v>1087</v>
      </c>
      <c r="W163" s="25" t="s">
        <v>1185</v>
      </c>
      <c r="X163" s="25" t="s">
        <v>1186</v>
      </c>
      <c r="Y163" s="25" t="s">
        <v>1187</v>
      </c>
      <c r="Z163" s="25" t="s">
        <v>1120</v>
      </c>
      <c r="AA163" s="25" t="s">
        <v>1112</v>
      </c>
    </row>
    <row r="164" spans="1:27" ht="17">
      <c r="A164" s="1" t="s">
        <v>377</v>
      </c>
      <c r="B164">
        <v>2015</v>
      </c>
      <c r="C164" t="s">
        <v>604</v>
      </c>
      <c r="D164" t="s">
        <v>70</v>
      </c>
      <c r="E164" t="s">
        <v>201</v>
      </c>
      <c r="F164" t="s">
        <v>537</v>
      </c>
      <c r="G164" t="s">
        <v>210</v>
      </c>
      <c r="I164" t="s">
        <v>215</v>
      </c>
      <c r="J164" t="s">
        <v>223</v>
      </c>
      <c r="K164" t="s">
        <v>259</v>
      </c>
      <c r="L164" t="s">
        <v>229</v>
      </c>
      <c r="M164" t="s">
        <v>233</v>
      </c>
      <c r="N164" t="s">
        <v>246</v>
      </c>
      <c r="O164" t="s">
        <v>242</v>
      </c>
      <c r="P164" t="s">
        <v>222</v>
      </c>
      <c r="Q164" t="s">
        <v>251</v>
      </c>
      <c r="R164" t="s">
        <v>223</v>
      </c>
      <c r="S164" t="s">
        <v>223</v>
      </c>
      <c r="W164" t="s">
        <v>986</v>
      </c>
      <c r="X164" t="s">
        <v>1003</v>
      </c>
    </row>
    <row r="165" spans="1:27" ht="17">
      <c r="A165" s="1"/>
      <c r="D165">
        <v>1</v>
      </c>
      <c r="E165">
        <v>1</v>
      </c>
      <c r="F165">
        <v>1</v>
      </c>
      <c r="G165">
        <v>1</v>
      </c>
      <c r="H165">
        <v>1</v>
      </c>
      <c r="I165">
        <v>1</v>
      </c>
      <c r="J165">
        <v>1</v>
      </c>
      <c r="K165">
        <v>1</v>
      </c>
      <c r="L165">
        <v>0</v>
      </c>
      <c r="M165">
        <v>1</v>
      </c>
      <c r="O165">
        <v>0</v>
      </c>
      <c r="P165">
        <v>0</v>
      </c>
      <c r="Q165">
        <v>1</v>
      </c>
      <c r="R165">
        <v>1</v>
      </c>
      <c r="S165">
        <v>1</v>
      </c>
      <c r="T165">
        <v>0</v>
      </c>
      <c r="U165">
        <v>0</v>
      </c>
      <c r="V165">
        <v>1</v>
      </c>
      <c r="W165">
        <v>0</v>
      </c>
      <c r="X165">
        <v>1</v>
      </c>
      <c r="Y165">
        <v>0</v>
      </c>
      <c r="Z165">
        <v>1</v>
      </c>
      <c r="AA165">
        <v>1</v>
      </c>
    </row>
    <row r="166" spans="1:27" s="25" customFormat="1" ht="17">
      <c r="A166" s="26" t="s">
        <v>395</v>
      </c>
      <c r="B166" s="25">
        <v>2015</v>
      </c>
      <c r="C166" s="25" t="s">
        <v>604</v>
      </c>
      <c r="D166" s="25" t="s">
        <v>70</v>
      </c>
      <c r="E166" s="25" t="s">
        <v>14</v>
      </c>
      <c r="F166" s="25" t="s">
        <v>537</v>
      </c>
      <c r="G166" s="25" t="s">
        <v>209</v>
      </c>
      <c r="H166" s="25" t="s">
        <v>225</v>
      </c>
      <c r="I166" s="25" t="s">
        <v>282</v>
      </c>
      <c r="J166" s="25" t="s">
        <v>223</v>
      </c>
      <c r="K166" s="25" t="s">
        <v>216</v>
      </c>
      <c r="L166" s="25" t="s">
        <v>229</v>
      </c>
      <c r="M166" s="25" t="s">
        <v>233</v>
      </c>
      <c r="N166" s="25" t="s">
        <v>246</v>
      </c>
      <c r="O166" s="25" t="s">
        <v>239</v>
      </c>
      <c r="P166" s="25" t="s">
        <v>248</v>
      </c>
      <c r="Q166" s="25" t="s">
        <v>1271</v>
      </c>
      <c r="R166" s="25" t="s">
        <v>223</v>
      </c>
      <c r="S166" s="25" t="s">
        <v>223</v>
      </c>
      <c r="T166" s="25" t="s">
        <v>1172</v>
      </c>
      <c r="U166" s="25" t="s">
        <v>223</v>
      </c>
      <c r="V166" s="27" t="s">
        <v>1087</v>
      </c>
      <c r="W166" s="25" t="s">
        <v>1173</v>
      </c>
      <c r="X166" s="25" t="s">
        <v>1109</v>
      </c>
      <c r="Y166" s="25" t="s">
        <v>1110</v>
      </c>
      <c r="Z166" s="25" t="s">
        <v>1181</v>
      </c>
      <c r="AA166" s="25" t="s">
        <v>1112</v>
      </c>
    </row>
    <row r="167" spans="1:27" ht="17">
      <c r="A167" s="1" t="s">
        <v>395</v>
      </c>
      <c r="B167">
        <v>2015</v>
      </c>
      <c r="C167" t="s">
        <v>604</v>
      </c>
      <c r="D167" t="s">
        <v>70</v>
      </c>
      <c r="E167" t="s">
        <v>14</v>
      </c>
      <c r="F167" t="s">
        <v>208</v>
      </c>
      <c r="G167" t="s">
        <v>209</v>
      </c>
      <c r="H167" t="s">
        <v>225</v>
      </c>
      <c r="I167" t="s">
        <v>282</v>
      </c>
      <c r="J167" t="s">
        <v>223</v>
      </c>
      <c r="K167" t="s">
        <v>216</v>
      </c>
      <c r="L167" t="s">
        <v>229</v>
      </c>
      <c r="M167" t="s">
        <v>233</v>
      </c>
      <c r="N167" t="s">
        <v>246</v>
      </c>
      <c r="O167" t="s">
        <v>239</v>
      </c>
      <c r="Q167" t="s">
        <v>252</v>
      </c>
      <c r="R167" t="s">
        <v>223</v>
      </c>
      <c r="S167" t="s">
        <v>223</v>
      </c>
      <c r="T167" t="s">
        <v>748</v>
      </c>
      <c r="W167" t="s">
        <v>595</v>
      </c>
    </row>
    <row r="168" spans="1:27" ht="17">
      <c r="A168" s="1"/>
      <c r="D168">
        <v>1</v>
      </c>
      <c r="E168">
        <v>1</v>
      </c>
      <c r="F168">
        <v>0</v>
      </c>
      <c r="G168">
        <v>1</v>
      </c>
      <c r="H168">
        <v>1</v>
      </c>
      <c r="I168">
        <v>1</v>
      </c>
      <c r="J168">
        <v>1</v>
      </c>
      <c r="K168">
        <v>1</v>
      </c>
      <c r="L168">
        <v>1</v>
      </c>
      <c r="M168">
        <v>1</v>
      </c>
      <c r="O168">
        <v>1</v>
      </c>
      <c r="P168">
        <v>1</v>
      </c>
      <c r="Q168">
        <v>1</v>
      </c>
      <c r="R168">
        <v>1</v>
      </c>
      <c r="S168">
        <v>1</v>
      </c>
      <c r="T168">
        <v>1</v>
      </c>
      <c r="U168">
        <v>1</v>
      </c>
      <c r="V168">
        <v>1</v>
      </c>
      <c r="W168">
        <v>1</v>
      </c>
      <c r="X168">
        <v>1</v>
      </c>
      <c r="Y168">
        <v>1</v>
      </c>
      <c r="Z168">
        <v>1</v>
      </c>
      <c r="AA168">
        <v>1</v>
      </c>
    </row>
    <row r="169" spans="1:27" s="25" customFormat="1" ht="17">
      <c r="A169" s="26" t="s">
        <v>372</v>
      </c>
      <c r="B169" s="25">
        <v>2015</v>
      </c>
      <c r="C169" s="25" t="s">
        <v>604</v>
      </c>
      <c r="D169" s="25" t="s">
        <v>70</v>
      </c>
      <c r="E169" s="25" t="s">
        <v>14</v>
      </c>
      <c r="F169" s="25" t="s">
        <v>206</v>
      </c>
      <c r="G169" s="25" t="s">
        <v>209</v>
      </c>
      <c r="H169" s="25" t="s">
        <v>227</v>
      </c>
      <c r="I169" s="25" t="s">
        <v>214</v>
      </c>
      <c r="J169" s="25" t="s">
        <v>223</v>
      </c>
      <c r="K169" s="25" t="s">
        <v>218</v>
      </c>
      <c r="L169" s="25" t="s">
        <v>230</v>
      </c>
      <c r="M169" s="25" t="s">
        <v>232</v>
      </c>
      <c r="N169" s="25" t="s">
        <v>246</v>
      </c>
      <c r="O169" s="25" t="s">
        <v>242</v>
      </c>
      <c r="P169" s="25" t="s">
        <v>248</v>
      </c>
      <c r="Q169" s="25" t="s">
        <v>1189</v>
      </c>
      <c r="R169" s="25" t="s">
        <v>223</v>
      </c>
      <c r="S169" s="25" t="s">
        <v>223</v>
      </c>
      <c r="T169" s="25" t="s">
        <v>223</v>
      </c>
      <c r="U169" s="25" t="s">
        <v>223</v>
      </c>
      <c r="V169" s="27" t="s">
        <v>1190</v>
      </c>
      <c r="W169" s="25" t="s">
        <v>1191</v>
      </c>
      <c r="X169" s="25" t="s">
        <v>1109</v>
      </c>
      <c r="Y169" s="25" t="s">
        <v>1110</v>
      </c>
      <c r="Z169" s="25" t="s">
        <v>1181</v>
      </c>
      <c r="AA169" s="25" t="s">
        <v>1112</v>
      </c>
    </row>
    <row r="170" spans="1:27" ht="17">
      <c r="A170" s="1" t="s">
        <v>372</v>
      </c>
      <c r="B170">
        <v>2015</v>
      </c>
      <c r="C170" t="s">
        <v>604</v>
      </c>
      <c r="D170" t="s">
        <v>70</v>
      </c>
      <c r="E170" t="s">
        <v>202</v>
      </c>
      <c r="F170" t="s">
        <v>207</v>
      </c>
      <c r="G170" t="s">
        <v>209</v>
      </c>
      <c r="H170" t="s">
        <v>227</v>
      </c>
      <c r="I170" t="s">
        <v>214</v>
      </c>
      <c r="J170" t="s">
        <v>223</v>
      </c>
      <c r="K170" t="s">
        <v>218</v>
      </c>
      <c r="L170" t="s">
        <v>230</v>
      </c>
      <c r="M170" t="s">
        <v>232</v>
      </c>
      <c r="N170" t="s">
        <v>246</v>
      </c>
      <c r="O170" t="s">
        <v>242</v>
      </c>
      <c r="R170" t="s">
        <v>223</v>
      </c>
      <c r="S170" t="s">
        <v>679</v>
      </c>
      <c r="V170" t="s">
        <v>766</v>
      </c>
    </row>
    <row r="171" spans="1:27" ht="17">
      <c r="A171" s="1"/>
      <c r="D171">
        <v>1</v>
      </c>
      <c r="E171">
        <v>1</v>
      </c>
      <c r="F171">
        <v>0</v>
      </c>
      <c r="G171">
        <v>1</v>
      </c>
      <c r="H171">
        <v>1</v>
      </c>
      <c r="I171">
        <v>1</v>
      </c>
      <c r="J171">
        <v>1</v>
      </c>
      <c r="K171">
        <v>1</v>
      </c>
      <c r="L171">
        <v>1</v>
      </c>
      <c r="M171">
        <v>1</v>
      </c>
      <c r="O171">
        <v>1</v>
      </c>
      <c r="P171">
        <v>1</v>
      </c>
      <c r="Q171">
        <v>1</v>
      </c>
      <c r="R171">
        <v>1</v>
      </c>
      <c r="S171">
        <v>0</v>
      </c>
      <c r="T171">
        <v>1</v>
      </c>
      <c r="U171">
        <v>1</v>
      </c>
      <c r="V171">
        <v>0</v>
      </c>
      <c r="W171">
        <v>0</v>
      </c>
      <c r="X171">
        <v>1</v>
      </c>
      <c r="Y171">
        <v>1</v>
      </c>
      <c r="Z171">
        <v>1</v>
      </c>
      <c r="AA171">
        <v>1</v>
      </c>
    </row>
    <row r="172" spans="1:27" s="25" customFormat="1" ht="17">
      <c r="A172" s="26" t="s">
        <v>403</v>
      </c>
      <c r="B172" s="25">
        <v>2015</v>
      </c>
      <c r="C172" s="25" t="s">
        <v>604</v>
      </c>
      <c r="D172" s="25" t="s">
        <v>198</v>
      </c>
      <c r="E172" s="25" t="s">
        <v>14</v>
      </c>
      <c r="F172" s="25" t="s">
        <v>206</v>
      </c>
      <c r="G172" s="25" t="s">
        <v>210</v>
      </c>
      <c r="H172" s="25" t="s">
        <v>1192</v>
      </c>
      <c r="I172" s="25" t="s">
        <v>213</v>
      </c>
      <c r="J172" s="25" t="s">
        <v>223</v>
      </c>
      <c r="K172" s="25" t="s">
        <v>259</v>
      </c>
      <c r="L172" s="25" t="s">
        <v>230</v>
      </c>
      <c r="M172" s="25" t="s">
        <v>233</v>
      </c>
      <c r="N172" s="25" t="s">
        <v>259</v>
      </c>
      <c r="O172" s="25" t="s">
        <v>223</v>
      </c>
      <c r="P172" s="25" t="s">
        <v>223</v>
      </c>
      <c r="Q172" s="25" t="s">
        <v>1179</v>
      </c>
      <c r="R172" s="25" t="s">
        <v>223</v>
      </c>
      <c r="S172" s="25" t="s">
        <v>223</v>
      </c>
      <c r="T172" s="25" t="s">
        <v>248</v>
      </c>
      <c r="U172" s="25" t="s">
        <v>223</v>
      </c>
      <c r="V172" s="27" t="s">
        <v>1193</v>
      </c>
      <c r="W172" s="25" t="s">
        <v>1194</v>
      </c>
      <c r="X172" s="25" t="s">
        <v>1195</v>
      </c>
      <c r="Y172" s="25" t="s">
        <v>1196</v>
      </c>
      <c r="Z172" s="25" t="s">
        <v>1181</v>
      </c>
      <c r="AA172" s="25" t="s">
        <v>1112</v>
      </c>
    </row>
    <row r="173" spans="1:27" ht="17">
      <c r="A173" s="1" t="s">
        <v>403</v>
      </c>
      <c r="B173">
        <v>2015</v>
      </c>
      <c r="C173" t="s">
        <v>604</v>
      </c>
      <c r="D173" t="s">
        <v>198</v>
      </c>
      <c r="E173" t="s">
        <v>14</v>
      </c>
      <c r="F173" t="s">
        <v>537</v>
      </c>
      <c r="G173" t="s">
        <v>209</v>
      </c>
      <c r="I173" t="s">
        <v>213</v>
      </c>
      <c r="J173" t="s">
        <v>223</v>
      </c>
      <c r="K173" t="s">
        <v>259</v>
      </c>
      <c r="L173" t="s">
        <v>229</v>
      </c>
      <c r="M173" t="s">
        <v>233</v>
      </c>
      <c r="N173" t="s">
        <v>236</v>
      </c>
      <c r="O173" t="s">
        <v>239</v>
      </c>
      <c r="Q173" t="s">
        <v>567</v>
      </c>
      <c r="R173" t="s">
        <v>223</v>
      </c>
      <c r="S173" t="s">
        <v>223</v>
      </c>
      <c r="W173" t="s">
        <v>986</v>
      </c>
      <c r="X173" t="s">
        <v>987</v>
      </c>
      <c r="Z173" t="s">
        <v>730</v>
      </c>
    </row>
    <row r="174" spans="1:27" ht="17">
      <c r="A174" s="1"/>
      <c r="D174">
        <v>1</v>
      </c>
      <c r="E174">
        <v>1</v>
      </c>
      <c r="F174">
        <v>0</v>
      </c>
      <c r="G174">
        <v>0</v>
      </c>
      <c r="H174">
        <v>1</v>
      </c>
      <c r="I174">
        <v>1</v>
      </c>
      <c r="J174">
        <v>1</v>
      </c>
      <c r="K174">
        <v>0</v>
      </c>
      <c r="L174">
        <v>0</v>
      </c>
      <c r="M174">
        <v>1</v>
      </c>
      <c r="O174">
        <v>0</v>
      </c>
      <c r="P174">
        <v>1</v>
      </c>
      <c r="Q174">
        <v>1</v>
      </c>
      <c r="R174">
        <v>1</v>
      </c>
      <c r="S174">
        <v>1</v>
      </c>
      <c r="T174">
        <v>1</v>
      </c>
      <c r="U174">
        <v>1</v>
      </c>
      <c r="V174">
        <v>1</v>
      </c>
      <c r="W174">
        <v>0</v>
      </c>
      <c r="X174">
        <v>1</v>
      </c>
      <c r="Y174">
        <v>1</v>
      </c>
      <c r="Z174">
        <v>1</v>
      </c>
      <c r="AA174">
        <v>1</v>
      </c>
    </row>
    <row r="175" spans="1:27" s="25" customFormat="1" ht="17">
      <c r="A175" s="26" t="s">
        <v>362</v>
      </c>
      <c r="B175" s="25">
        <v>2015</v>
      </c>
      <c r="C175" s="25" t="s">
        <v>604</v>
      </c>
      <c r="D175" s="25" t="s">
        <v>70</v>
      </c>
      <c r="E175" s="25" t="s">
        <v>203</v>
      </c>
      <c r="F175" s="25" t="s">
        <v>206</v>
      </c>
      <c r="G175" s="25" t="s">
        <v>210</v>
      </c>
      <c r="H175" s="25" t="s">
        <v>1192</v>
      </c>
      <c r="I175" s="25" t="s">
        <v>215</v>
      </c>
      <c r="J175" s="25" t="s">
        <v>223</v>
      </c>
      <c r="K175" s="25" t="s">
        <v>216</v>
      </c>
      <c r="L175" s="25" t="s">
        <v>230</v>
      </c>
      <c r="M175" s="25" t="s">
        <v>233</v>
      </c>
      <c r="N175" s="25" t="s">
        <v>246</v>
      </c>
      <c r="O175" s="25" t="s">
        <v>239</v>
      </c>
      <c r="P175" s="25" t="s">
        <v>248</v>
      </c>
      <c r="Q175" s="25" t="s">
        <v>251</v>
      </c>
      <c r="R175" s="25" t="s">
        <v>1197</v>
      </c>
      <c r="S175" s="25" t="s">
        <v>287</v>
      </c>
      <c r="T175" s="25" t="s">
        <v>1198</v>
      </c>
      <c r="U175" s="25" t="s">
        <v>222</v>
      </c>
      <c r="V175" s="27" t="s">
        <v>1193</v>
      </c>
      <c r="W175" s="25" t="s">
        <v>1199</v>
      </c>
      <c r="X175" s="25" t="s">
        <v>1109</v>
      </c>
      <c r="Y175" s="25" t="s">
        <v>1110</v>
      </c>
      <c r="Z175" s="25" t="s">
        <v>1200</v>
      </c>
      <c r="AA175" s="31" t="s">
        <v>1112</v>
      </c>
    </row>
    <row r="176" spans="1:27" ht="17">
      <c r="A176" s="1" t="s">
        <v>362</v>
      </c>
      <c r="B176">
        <v>2015</v>
      </c>
      <c r="C176" t="s">
        <v>604</v>
      </c>
      <c r="D176" t="s">
        <v>70</v>
      </c>
      <c r="E176" t="s">
        <v>203</v>
      </c>
      <c r="F176" t="s">
        <v>537</v>
      </c>
      <c r="G176" t="s">
        <v>210</v>
      </c>
      <c r="H176" t="s">
        <v>274</v>
      </c>
      <c r="I176" t="s">
        <v>215</v>
      </c>
      <c r="J176" t="s">
        <v>223</v>
      </c>
      <c r="K176" t="s">
        <v>216</v>
      </c>
      <c r="L176" t="s">
        <v>229</v>
      </c>
      <c r="M176" t="s">
        <v>233</v>
      </c>
      <c r="N176" t="s">
        <v>246</v>
      </c>
      <c r="O176" t="s">
        <v>239</v>
      </c>
      <c r="Q176" t="s">
        <v>251</v>
      </c>
      <c r="R176" t="s">
        <v>770</v>
      </c>
      <c r="S176" t="s">
        <v>287</v>
      </c>
      <c r="V176" t="s">
        <v>769</v>
      </c>
    </row>
    <row r="177" spans="1:27" ht="17">
      <c r="A177" s="1"/>
      <c r="D177">
        <v>1</v>
      </c>
      <c r="E177">
        <v>1</v>
      </c>
      <c r="F177">
        <v>0</v>
      </c>
      <c r="G177">
        <v>1</v>
      </c>
      <c r="H177">
        <v>0</v>
      </c>
      <c r="I177">
        <v>1</v>
      </c>
      <c r="J177">
        <v>1</v>
      </c>
      <c r="K177">
        <v>1</v>
      </c>
      <c r="L177">
        <v>0</v>
      </c>
      <c r="M177">
        <v>1</v>
      </c>
      <c r="O177">
        <v>1</v>
      </c>
      <c r="P177">
        <v>1</v>
      </c>
      <c r="Q177">
        <v>1</v>
      </c>
      <c r="R177">
        <v>1</v>
      </c>
      <c r="S177">
        <v>1</v>
      </c>
      <c r="T177">
        <v>0</v>
      </c>
      <c r="U177">
        <v>0</v>
      </c>
      <c r="V177">
        <v>0</v>
      </c>
      <c r="W177">
        <v>0</v>
      </c>
      <c r="X177">
        <v>1</v>
      </c>
      <c r="Y177">
        <v>1</v>
      </c>
      <c r="Z177">
        <v>1</v>
      </c>
      <c r="AA177">
        <v>1</v>
      </c>
    </row>
    <row r="178" spans="1:27" s="25" customFormat="1" ht="17">
      <c r="A178" s="26" t="s">
        <v>126</v>
      </c>
      <c r="B178" s="25">
        <v>2015</v>
      </c>
      <c r="C178" s="25" t="s">
        <v>604</v>
      </c>
      <c r="D178" s="25" t="s">
        <v>70</v>
      </c>
      <c r="E178" s="25" t="s">
        <v>14</v>
      </c>
      <c r="F178" s="25" t="s">
        <v>206</v>
      </c>
      <c r="G178" s="25" t="s">
        <v>211</v>
      </c>
      <c r="H178" s="25" t="s">
        <v>225</v>
      </c>
      <c r="I178" s="25" t="s">
        <v>214</v>
      </c>
      <c r="J178" s="25" t="s">
        <v>223</v>
      </c>
      <c r="K178" s="25" t="s">
        <v>219</v>
      </c>
      <c r="L178" s="25" t="s">
        <v>230</v>
      </c>
      <c r="M178" s="25" t="s">
        <v>233</v>
      </c>
      <c r="N178" s="25" t="s">
        <v>246</v>
      </c>
      <c r="O178" s="25" t="s">
        <v>248</v>
      </c>
      <c r="P178" s="25" t="s">
        <v>248</v>
      </c>
      <c r="Q178" s="25" t="s">
        <v>541</v>
      </c>
      <c r="R178" s="25" t="s">
        <v>223</v>
      </c>
      <c r="S178" s="25" t="s">
        <v>223</v>
      </c>
      <c r="T178" s="25" t="s">
        <v>1201</v>
      </c>
      <c r="U178" s="25" t="s">
        <v>222</v>
      </c>
      <c r="V178" s="27" t="s">
        <v>1202</v>
      </c>
      <c r="W178" s="25" t="s">
        <v>1194</v>
      </c>
      <c r="X178" s="25" t="s">
        <v>1109</v>
      </c>
      <c r="Y178" s="25" t="s">
        <v>1110</v>
      </c>
      <c r="Z178" s="25" t="s">
        <v>1181</v>
      </c>
      <c r="AA178" s="25" t="s">
        <v>1112</v>
      </c>
    </row>
    <row r="179" spans="1:27" ht="17">
      <c r="A179" s="1" t="s">
        <v>126</v>
      </c>
      <c r="B179">
        <v>2015</v>
      </c>
      <c r="C179" t="s">
        <v>604</v>
      </c>
      <c r="D179" t="s">
        <v>70</v>
      </c>
      <c r="E179" t="s">
        <v>14</v>
      </c>
      <c r="F179" t="s">
        <v>537</v>
      </c>
      <c r="G179" t="s">
        <v>210</v>
      </c>
      <c r="I179" t="s">
        <v>215</v>
      </c>
      <c r="J179" t="s">
        <v>223</v>
      </c>
      <c r="K179" t="s">
        <v>219</v>
      </c>
      <c r="L179" t="s">
        <v>229</v>
      </c>
      <c r="M179" t="s">
        <v>232</v>
      </c>
      <c r="N179" t="s">
        <v>246</v>
      </c>
      <c r="O179" t="s">
        <v>242</v>
      </c>
      <c r="Q179" t="s">
        <v>251</v>
      </c>
      <c r="R179" t="s">
        <v>223</v>
      </c>
      <c r="S179" t="s">
        <v>223</v>
      </c>
    </row>
    <row r="180" spans="1:27" ht="17">
      <c r="A180" s="1"/>
      <c r="D180">
        <v>1</v>
      </c>
      <c r="E180">
        <v>1</v>
      </c>
      <c r="F180">
        <v>0</v>
      </c>
      <c r="G180">
        <v>1</v>
      </c>
      <c r="H180">
        <v>0</v>
      </c>
      <c r="I180">
        <v>0</v>
      </c>
      <c r="J180">
        <v>1</v>
      </c>
      <c r="K180">
        <v>1</v>
      </c>
      <c r="L180">
        <v>0</v>
      </c>
      <c r="M180">
        <v>0</v>
      </c>
      <c r="O180">
        <v>0</v>
      </c>
      <c r="P180">
        <v>1</v>
      </c>
      <c r="Q180">
        <v>0</v>
      </c>
      <c r="R180">
        <v>1</v>
      </c>
      <c r="S180">
        <v>1</v>
      </c>
      <c r="T180">
        <v>1</v>
      </c>
      <c r="U180">
        <v>0</v>
      </c>
      <c r="V180">
        <v>0</v>
      </c>
      <c r="W180">
        <v>1</v>
      </c>
      <c r="X180">
        <v>1</v>
      </c>
      <c r="Y180">
        <v>1</v>
      </c>
      <c r="Z180">
        <v>1</v>
      </c>
      <c r="AA180">
        <v>1</v>
      </c>
    </row>
    <row r="181" spans="1:27" s="25" customFormat="1" ht="28" customHeight="1">
      <c r="A181" s="26" t="s">
        <v>821</v>
      </c>
      <c r="B181" s="25">
        <v>2015</v>
      </c>
      <c r="C181" s="25" t="s">
        <v>604</v>
      </c>
      <c r="D181" s="25" t="s">
        <v>71</v>
      </c>
      <c r="E181" s="25" t="s">
        <v>14</v>
      </c>
      <c r="F181" s="25" t="s">
        <v>206</v>
      </c>
      <c r="G181" s="25" t="s">
        <v>209</v>
      </c>
      <c r="H181" s="25" t="s">
        <v>226</v>
      </c>
      <c r="I181" s="25" t="s">
        <v>215</v>
      </c>
      <c r="J181" s="25" t="s">
        <v>222</v>
      </c>
      <c r="K181" s="25" t="s">
        <v>220</v>
      </c>
      <c r="L181" s="25" t="s">
        <v>230</v>
      </c>
      <c r="M181" s="25" t="s">
        <v>233</v>
      </c>
      <c r="N181" s="25" t="s">
        <v>236</v>
      </c>
      <c r="O181" s="25" t="s">
        <v>239</v>
      </c>
      <c r="P181" s="25" t="s">
        <v>223</v>
      </c>
      <c r="Q181" s="25" t="s">
        <v>251</v>
      </c>
      <c r="R181" s="25" t="s">
        <v>256</v>
      </c>
      <c r="S181" s="25" t="s">
        <v>288</v>
      </c>
      <c r="T181" s="25" t="s">
        <v>223</v>
      </c>
      <c r="U181" s="25" t="s">
        <v>222</v>
      </c>
      <c r="V181" s="27" t="s">
        <v>1193</v>
      </c>
      <c r="W181" s="25" t="s">
        <v>1185</v>
      </c>
      <c r="X181" s="25" t="s">
        <v>1195</v>
      </c>
      <c r="Y181" s="25" t="s">
        <v>1203</v>
      </c>
      <c r="Z181" s="25" t="s">
        <v>1181</v>
      </c>
      <c r="AA181" s="25" t="s">
        <v>1112</v>
      </c>
    </row>
    <row r="182" spans="1:27" ht="26">
      <c r="A182" s="1" t="s">
        <v>821</v>
      </c>
      <c r="B182">
        <v>2015</v>
      </c>
      <c r="C182" t="s">
        <v>604</v>
      </c>
      <c r="D182" t="s">
        <v>71</v>
      </c>
      <c r="E182" t="s">
        <v>14</v>
      </c>
      <c r="F182" t="s">
        <v>207</v>
      </c>
      <c r="G182" t="s">
        <v>209</v>
      </c>
      <c r="H182" t="s">
        <v>225</v>
      </c>
      <c r="I182" t="s">
        <v>215</v>
      </c>
      <c r="J182" t="s">
        <v>222</v>
      </c>
      <c r="K182" t="s">
        <v>220</v>
      </c>
      <c r="L182" t="s">
        <v>229</v>
      </c>
      <c r="M182" t="s">
        <v>233</v>
      </c>
      <c r="N182" t="s">
        <v>236</v>
      </c>
      <c r="O182" t="s">
        <v>240</v>
      </c>
      <c r="P182" t="s">
        <v>223</v>
      </c>
      <c r="Q182" t="s">
        <v>541</v>
      </c>
      <c r="R182" t="s">
        <v>256</v>
      </c>
      <c r="S182" t="s">
        <v>823</v>
      </c>
      <c r="W182" t="s">
        <v>995</v>
      </c>
      <c r="X182" t="s">
        <v>1005</v>
      </c>
      <c r="AA182" t="s">
        <v>222</v>
      </c>
    </row>
    <row r="183" spans="1:27" ht="17">
      <c r="A183" s="1"/>
      <c r="D183">
        <v>1</v>
      </c>
      <c r="E183">
        <v>1</v>
      </c>
      <c r="F183">
        <v>0</v>
      </c>
      <c r="G183">
        <v>1</v>
      </c>
      <c r="H183">
        <v>0</v>
      </c>
      <c r="I183">
        <v>1</v>
      </c>
      <c r="J183">
        <v>1</v>
      </c>
      <c r="K183">
        <v>1</v>
      </c>
      <c r="L183">
        <v>0</v>
      </c>
      <c r="M183">
        <v>1</v>
      </c>
      <c r="O183">
        <v>0</v>
      </c>
      <c r="P183">
        <v>1</v>
      </c>
      <c r="Q183">
        <v>0</v>
      </c>
      <c r="R183">
        <v>1</v>
      </c>
      <c r="S183">
        <v>1</v>
      </c>
      <c r="T183">
        <v>1</v>
      </c>
      <c r="U183">
        <v>0</v>
      </c>
      <c r="V183">
        <v>1</v>
      </c>
      <c r="W183">
        <v>0</v>
      </c>
      <c r="X183">
        <v>1</v>
      </c>
      <c r="Y183">
        <v>0</v>
      </c>
      <c r="Z183">
        <v>1</v>
      </c>
      <c r="AA183">
        <v>0</v>
      </c>
    </row>
    <row r="184" spans="1:27" s="25" customFormat="1" ht="17">
      <c r="A184" s="26" t="s">
        <v>413</v>
      </c>
      <c r="B184" s="25">
        <v>2015</v>
      </c>
      <c r="C184" s="25" t="s">
        <v>604</v>
      </c>
      <c r="D184" s="25" t="s">
        <v>70</v>
      </c>
      <c r="E184" s="25" t="s">
        <v>201</v>
      </c>
      <c r="F184" s="25" t="s">
        <v>537</v>
      </c>
      <c r="G184" s="25" t="s">
        <v>209</v>
      </c>
      <c r="H184" s="25" t="s">
        <v>223</v>
      </c>
      <c r="I184" s="25" t="s">
        <v>215</v>
      </c>
      <c r="J184" s="25" t="s">
        <v>223</v>
      </c>
      <c r="K184" s="25" t="s">
        <v>217</v>
      </c>
      <c r="L184" s="25" t="s">
        <v>229</v>
      </c>
      <c r="M184" s="25" t="s">
        <v>233</v>
      </c>
      <c r="N184" s="25" t="s">
        <v>246</v>
      </c>
      <c r="O184" s="25" t="s">
        <v>242</v>
      </c>
      <c r="P184" s="25" t="s">
        <v>1204</v>
      </c>
      <c r="Q184" s="25" t="s">
        <v>251</v>
      </c>
      <c r="R184" s="25" t="s">
        <v>223</v>
      </c>
      <c r="S184" s="25" t="s">
        <v>223</v>
      </c>
      <c r="T184" s="25" t="s">
        <v>1167</v>
      </c>
      <c r="U184" s="25" t="s">
        <v>223</v>
      </c>
      <c r="V184" s="27" t="s">
        <v>1087</v>
      </c>
      <c r="W184" s="25" t="s">
        <v>1173</v>
      </c>
      <c r="X184" s="25" t="s">
        <v>1109</v>
      </c>
      <c r="Y184" s="25" t="s">
        <v>1110</v>
      </c>
      <c r="Z184" s="25" t="s">
        <v>1205</v>
      </c>
      <c r="AA184" s="25" t="s">
        <v>1112</v>
      </c>
    </row>
    <row r="185" spans="1:27" ht="17">
      <c r="A185" s="1" t="s">
        <v>413</v>
      </c>
      <c r="B185">
        <v>2015</v>
      </c>
      <c r="C185" t="s">
        <v>604</v>
      </c>
      <c r="D185" t="s">
        <v>70</v>
      </c>
      <c r="E185" t="s">
        <v>202</v>
      </c>
      <c r="F185" t="s">
        <v>537</v>
      </c>
      <c r="G185" t="s">
        <v>209</v>
      </c>
      <c r="I185" t="s">
        <v>279</v>
      </c>
      <c r="J185" t="s">
        <v>223</v>
      </c>
      <c r="K185" t="s">
        <v>218</v>
      </c>
      <c r="L185" t="s">
        <v>229</v>
      </c>
      <c r="M185" t="s">
        <v>233</v>
      </c>
      <c r="N185" t="s">
        <v>246</v>
      </c>
      <c r="O185" t="s">
        <v>244</v>
      </c>
      <c r="P185" t="s">
        <v>222</v>
      </c>
      <c r="Q185" t="s">
        <v>251</v>
      </c>
      <c r="R185" t="s">
        <v>223</v>
      </c>
      <c r="S185" t="s">
        <v>223</v>
      </c>
      <c r="W185" t="s">
        <v>595</v>
      </c>
      <c r="Z185" t="s">
        <v>797</v>
      </c>
    </row>
    <row r="186" spans="1:27" ht="17">
      <c r="A186" s="1"/>
      <c r="D186">
        <v>1</v>
      </c>
      <c r="E186">
        <v>1</v>
      </c>
      <c r="F186">
        <v>1</v>
      </c>
      <c r="G186">
        <v>1</v>
      </c>
      <c r="H186">
        <v>1</v>
      </c>
      <c r="I186">
        <v>0</v>
      </c>
      <c r="J186">
        <v>1</v>
      </c>
      <c r="K186">
        <v>1</v>
      </c>
      <c r="L186">
        <v>1</v>
      </c>
      <c r="M186">
        <v>1</v>
      </c>
      <c r="P186">
        <v>0</v>
      </c>
      <c r="Q186">
        <v>1</v>
      </c>
      <c r="R186">
        <v>1</v>
      </c>
      <c r="S186">
        <v>1</v>
      </c>
      <c r="T186">
        <v>0</v>
      </c>
      <c r="U186">
        <v>1</v>
      </c>
      <c r="V186">
        <v>1</v>
      </c>
      <c r="W186">
        <v>1</v>
      </c>
      <c r="X186">
        <v>1</v>
      </c>
      <c r="Y186">
        <v>1</v>
      </c>
      <c r="Z186">
        <v>1</v>
      </c>
      <c r="AA186">
        <v>1</v>
      </c>
    </row>
    <row r="187" spans="1:27" s="27" customFormat="1" ht="27" customHeight="1">
      <c r="A187" s="32" t="s">
        <v>778</v>
      </c>
      <c r="B187" s="27">
        <v>2015</v>
      </c>
      <c r="C187" s="27" t="s">
        <v>604</v>
      </c>
      <c r="D187" s="27" t="s">
        <v>198</v>
      </c>
      <c r="E187" s="27" t="s">
        <v>201</v>
      </c>
      <c r="F187" s="27" t="s">
        <v>206</v>
      </c>
      <c r="G187" s="27" t="s">
        <v>210</v>
      </c>
      <c r="H187" s="27" t="s">
        <v>225</v>
      </c>
      <c r="I187" s="27" t="s">
        <v>215</v>
      </c>
      <c r="J187" s="27" t="s">
        <v>223</v>
      </c>
      <c r="K187" s="27" t="s">
        <v>216</v>
      </c>
      <c r="L187" s="27" t="s">
        <v>230</v>
      </c>
      <c r="M187" s="27" t="s">
        <v>233</v>
      </c>
      <c r="N187" s="27" t="s">
        <v>235</v>
      </c>
      <c r="O187" s="27" t="s">
        <v>248</v>
      </c>
      <c r="P187" s="27" t="s">
        <v>248</v>
      </c>
      <c r="R187" s="27" t="s">
        <v>223</v>
      </c>
      <c r="S187" s="27" t="s">
        <v>223</v>
      </c>
      <c r="T187" s="33" t="s">
        <v>1172</v>
      </c>
      <c r="U187" s="27" t="s">
        <v>222</v>
      </c>
      <c r="V187" s="27" t="s">
        <v>1202</v>
      </c>
      <c r="W187" s="27" t="s">
        <v>1207</v>
      </c>
      <c r="X187" s="27" t="s">
        <v>1109</v>
      </c>
      <c r="Y187" s="27" t="s">
        <v>1110</v>
      </c>
      <c r="Z187" s="27" t="s">
        <v>1120</v>
      </c>
      <c r="AA187" s="27" t="s">
        <v>1112</v>
      </c>
    </row>
    <row r="188" spans="1:27" ht="18" customHeight="1">
      <c r="A188" s="1" t="s">
        <v>778</v>
      </c>
      <c r="B188">
        <v>2015</v>
      </c>
      <c r="C188" t="s">
        <v>604</v>
      </c>
      <c r="D188" t="s">
        <v>198</v>
      </c>
      <c r="E188" t="s">
        <v>201</v>
      </c>
      <c r="F188" t="s">
        <v>208</v>
      </c>
      <c r="G188" t="s">
        <v>209</v>
      </c>
      <c r="H188" t="s">
        <v>225</v>
      </c>
      <c r="I188" t="s">
        <v>215</v>
      </c>
      <c r="J188" t="s">
        <v>223</v>
      </c>
      <c r="K188" t="s">
        <v>216</v>
      </c>
      <c r="L188" t="s">
        <v>230</v>
      </c>
      <c r="M188" t="s">
        <v>233</v>
      </c>
      <c r="N188" t="s">
        <v>246</v>
      </c>
      <c r="O188" t="s">
        <v>239</v>
      </c>
      <c r="R188" t="s">
        <v>223</v>
      </c>
      <c r="S188" t="s">
        <v>223</v>
      </c>
      <c r="T188" t="s">
        <v>748</v>
      </c>
    </row>
    <row r="189" spans="1:27" ht="18" customHeight="1">
      <c r="A189" s="1"/>
      <c r="D189">
        <v>1</v>
      </c>
      <c r="E189">
        <v>1</v>
      </c>
      <c r="F189">
        <v>0</v>
      </c>
      <c r="G189">
        <v>0</v>
      </c>
      <c r="H189">
        <v>1</v>
      </c>
      <c r="I189">
        <v>0</v>
      </c>
      <c r="J189">
        <v>1</v>
      </c>
      <c r="K189">
        <v>1</v>
      </c>
      <c r="L189">
        <v>1</v>
      </c>
      <c r="M189">
        <v>1</v>
      </c>
      <c r="O189">
        <v>0</v>
      </c>
      <c r="P189">
        <v>1</v>
      </c>
      <c r="Q189">
        <v>1</v>
      </c>
      <c r="R189">
        <v>1</v>
      </c>
      <c r="S189">
        <v>1</v>
      </c>
      <c r="T189">
        <v>1</v>
      </c>
      <c r="U189">
        <v>0</v>
      </c>
      <c r="V189">
        <v>0</v>
      </c>
      <c r="W189">
        <v>0</v>
      </c>
      <c r="X189">
        <v>1</v>
      </c>
      <c r="Y189">
        <v>1</v>
      </c>
      <c r="Z189">
        <v>1</v>
      </c>
      <c r="AA189">
        <v>1</v>
      </c>
    </row>
    <row r="190" spans="1:27" ht="18" customHeight="1">
      <c r="A190" s="1"/>
    </row>
    <row r="192" spans="1:27" s="25" customFormat="1" ht="17">
      <c r="A192" s="26" t="s">
        <v>530</v>
      </c>
      <c r="B192" s="25">
        <v>2016</v>
      </c>
      <c r="C192" s="25" t="s">
        <v>604</v>
      </c>
      <c r="D192" s="25" t="s">
        <v>70</v>
      </c>
      <c r="E192" s="25" t="s">
        <v>201</v>
      </c>
      <c r="F192" s="25" t="s">
        <v>206</v>
      </c>
      <c r="G192" s="25" t="s">
        <v>209</v>
      </c>
      <c r="H192" s="25" t="s">
        <v>226</v>
      </c>
      <c r="I192" s="25" t="s">
        <v>215</v>
      </c>
      <c r="J192" s="25" t="s">
        <v>222</v>
      </c>
      <c r="K192" s="25" t="s">
        <v>217</v>
      </c>
      <c r="M192" s="25" t="s">
        <v>232</v>
      </c>
      <c r="N192" s="25" t="s">
        <v>246</v>
      </c>
      <c r="O192" s="25" t="s">
        <v>239</v>
      </c>
      <c r="P192" s="27" t="s">
        <v>222</v>
      </c>
      <c r="Q192" s="27" t="s">
        <v>251</v>
      </c>
      <c r="R192" s="25" t="s">
        <v>223</v>
      </c>
      <c r="S192" s="25" t="s">
        <v>223</v>
      </c>
      <c r="T192" s="25" t="s">
        <v>1208</v>
      </c>
      <c r="U192" s="27" t="s">
        <v>222</v>
      </c>
      <c r="V192" s="27" t="s">
        <v>1209</v>
      </c>
      <c r="W192" s="27" t="s">
        <v>1210</v>
      </c>
      <c r="X192" s="27" t="s">
        <v>1109</v>
      </c>
      <c r="Y192" s="27" t="s">
        <v>1110</v>
      </c>
      <c r="Z192" s="27" t="s">
        <v>1120</v>
      </c>
      <c r="AA192" s="27" t="s">
        <v>1112</v>
      </c>
    </row>
    <row r="193" spans="1:27" ht="17">
      <c r="A193" s="1" t="s">
        <v>530</v>
      </c>
      <c r="B193">
        <v>2016</v>
      </c>
      <c r="C193" t="s">
        <v>604</v>
      </c>
      <c r="D193" t="s">
        <v>70</v>
      </c>
      <c r="E193" t="s">
        <v>201</v>
      </c>
      <c r="F193" t="s">
        <v>537</v>
      </c>
      <c r="G193" t="s">
        <v>209</v>
      </c>
      <c r="H193" t="s">
        <v>226</v>
      </c>
      <c r="I193" t="s">
        <v>215</v>
      </c>
      <c r="J193" t="s">
        <v>222</v>
      </c>
      <c r="K193" t="s">
        <v>259</v>
      </c>
      <c r="L193" t="s">
        <v>230</v>
      </c>
      <c r="M193" t="s">
        <v>232</v>
      </c>
      <c r="N193" t="s">
        <v>246</v>
      </c>
      <c r="O193" t="s">
        <v>242</v>
      </c>
      <c r="P193" t="s">
        <v>222</v>
      </c>
      <c r="Q193" t="s">
        <v>251</v>
      </c>
      <c r="R193" t="s">
        <v>223</v>
      </c>
      <c r="S193" t="s">
        <v>863</v>
      </c>
      <c r="V193" t="s">
        <v>879</v>
      </c>
    </row>
    <row r="194" spans="1:27" ht="17">
      <c r="A194" s="1"/>
      <c r="D194">
        <v>1</v>
      </c>
      <c r="E194">
        <v>1</v>
      </c>
      <c r="F194">
        <v>0</v>
      </c>
      <c r="G194">
        <v>1</v>
      </c>
      <c r="H194">
        <v>1</v>
      </c>
      <c r="I194">
        <v>1</v>
      </c>
      <c r="J194">
        <v>1</v>
      </c>
      <c r="K194">
        <v>0</v>
      </c>
      <c r="L194">
        <v>0</v>
      </c>
      <c r="M194">
        <v>1</v>
      </c>
      <c r="O194">
        <v>0</v>
      </c>
      <c r="P194">
        <v>1</v>
      </c>
      <c r="Q194">
        <v>1</v>
      </c>
      <c r="R194">
        <v>1</v>
      </c>
      <c r="S194">
        <v>0</v>
      </c>
      <c r="T194">
        <v>0</v>
      </c>
      <c r="U194">
        <v>0</v>
      </c>
      <c r="V194">
        <v>1</v>
      </c>
      <c r="W194">
        <v>1</v>
      </c>
      <c r="X194">
        <v>1</v>
      </c>
      <c r="Y194">
        <v>1</v>
      </c>
      <c r="Z194">
        <v>1</v>
      </c>
      <c r="AA194">
        <v>1</v>
      </c>
    </row>
    <row r="195" spans="1:27" s="25" customFormat="1" ht="17">
      <c r="A195" s="26" t="s">
        <v>464</v>
      </c>
      <c r="B195" s="25">
        <v>2016</v>
      </c>
      <c r="C195" s="25" t="s">
        <v>604</v>
      </c>
      <c r="D195" s="25" t="s">
        <v>71</v>
      </c>
      <c r="E195" s="25" t="s">
        <v>14</v>
      </c>
      <c r="F195" s="25" t="s">
        <v>262</v>
      </c>
      <c r="G195" s="25" t="s">
        <v>210</v>
      </c>
      <c r="H195" s="25" t="s">
        <v>223</v>
      </c>
      <c r="I195" s="25" t="s">
        <v>282</v>
      </c>
      <c r="J195" s="25" t="s">
        <v>223</v>
      </c>
      <c r="K195" s="25" t="s">
        <v>220</v>
      </c>
      <c r="L195" s="25" t="s">
        <v>229</v>
      </c>
      <c r="M195" s="25" t="s">
        <v>232</v>
      </c>
      <c r="N195" s="25" t="s">
        <v>235</v>
      </c>
      <c r="O195" s="25" t="s">
        <v>239</v>
      </c>
      <c r="Q195" s="25" t="s">
        <v>251</v>
      </c>
      <c r="R195" s="25" t="s">
        <v>223</v>
      </c>
      <c r="S195" s="25" t="s">
        <v>223</v>
      </c>
      <c r="T195" s="25" t="s">
        <v>1211</v>
      </c>
      <c r="U195" s="27" t="s">
        <v>223</v>
      </c>
      <c r="V195" s="27" t="s">
        <v>1087</v>
      </c>
      <c r="W195" s="27" t="s">
        <v>1213</v>
      </c>
      <c r="X195" s="25" t="s">
        <v>1109</v>
      </c>
      <c r="Y195" s="25" t="s">
        <v>1110</v>
      </c>
      <c r="Z195" s="25" t="s">
        <v>1181</v>
      </c>
      <c r="AA195" s="25" t="s">
        <v>1212</v>
      </c>
    </row>
    <row r="196" spans="1:27" ht="17">
      <c r="A196" s="1" t="s">
        <v>464</v>
      </c>
      <c r="B196">
        <v>2016</v>
      </c>
      <c r="C196" t="s">
        <v>604</v>
      </c>
      <c r="D196" t="s">
        <v>71</v>
      </c>
      <c r="E196" t="s">
        <v>14</v>
      </c>
      <c r="F196" t="s">
        <v>537</v>
      </c>
      <c r="G196" t="s">
        <v>209</v>
      </c>
      <c r="I196" t="s">
        <v>282</v>
      </c>
      <c r="J196" t="s">
        <v>223</v>
      </c>
      <c r="K196" t="s">
        <v>220</v>
      </c>
      <c r="L196" t="s">
        <v>229</v>
      </c>
      <c r="M196" t="s">
        <v>232</v>
      </c>
      <c r="N196" t="s">
        <v>235</v>
      </c>
      <c r="Q196" t="s">
        <v>251</v>
      </c>
      <c r="R196" t="s">
        <v>223</v>
      </c>
      <c r="S196" t="s">
        <v>223</v>
      </c>
    </row>
    <row r="197" spans="1:27" ht="17">
      <c r="A197" s="1"/>
      <c r="D197">
        <v>1</v>
      </c>
      <c r="E197">
        <v>1</v>
      </c>
      <c r="F197">
        <v>0</v>
      </c>
      <c r="G197">
        <v>0</v>
      </c>
      <c r="H197">
        <v>1</v>
      </c>
      <c r="I197">
        <v>1</v>
      </c>
      <c r="J197">
        <v>1</v>
      </c>
      <c r="K197">
        <v>1</v>
      </c>
      <c r="L197">
        <v>1</v>
      </c>
      <c r="M197">
        <v>1</v>
      </c>
      <c r="O197">
        <v>0</v>
      </c>
      <c r="P197">
        <v>1</v>
      </c>
      <c r="Q197">
        <v>1</v>
      </c>
      <c r="R197">
        <v>1</v>
      </c>
      <c r="S197">
        <v>1</v>
      </c>
      <c r="T197">
        <v>1</v>
      </c>
      <c r="U197">
        <v>1</v>
      </c>
      <c r="V197">
        <v>1</v>
      </c>
      <c r="W197">
        <v>1</v>
      </c>
      <c r="X197">
        <v>1</v>
      </c>
      <c r="Y197">
        <v>1</v>
      </c>
      <c r="Z197">
        <v>1</v>
      </c>
      <c r="AA197">
        <v>0</v>
      </c>
    </row>
    <row r="198" spans="1:27" s="25" customFormat="1" ht="17">
      <c r="A198" s="26" t="s">
        <v>534</v>
      </c>
      <c r="B198" s="25">
        <v>2016</v>
      </c>
      <c r="C198" s="25" t="s">
        <v>604</v>
      </c>
      <c r="D198" s="25" t="s">
        <v>198</v>
      </c>
      <c r="E198" s="25" t="s">
        <v>14</v>
      </c>
      <c r="F198" s="25" t="s">
        <v>262</v>
      </c>
      <c r="G198" s="25" t="s">
        <v>211</v>
      </c>
      <c r="H198" s="25" t="s">
        <v>223</v>
      </c>
      <c r="I198" s="25" t="s">
        <v>282</v>
      </c>
      <c r="J198" s="25" t="s">
        <v>223</v>
      </c>
      <c r="K198" s="25" t="s">
        <v>216</v>
      </c>
      <c r="L198" s="25" t="s">
        <v>230</v>
      </c>
      <c r="M198" s="25" t="s">
        <v>233</v>
      </c>
      <c r="N198" s="25" t="s">
        <v>235</v>
      </c>
      <c r="O198" s="25" t="s">
        <v>223</v>
      </c>
      <c r="P198" s="25" t="s">
        <v>223</v>
      </c>
      <c r="Q198" s="25" t="s">
        <v>1179</v>
      </c>
      <c r="R198" s="25" t="s">
        <v>223</v>
      </c>
      <c r="S198" s="25" t="s">
        <v>223</v>
      </c>
      <c r="T198" s="25" t="s">
        <v>1211</v>
      </c>
      <c r="U198" s="27" t="s">
        <v>223</v>
      </c>
      <c r="V198" s="27" t="s">
        <v>1087</v>
      </c>
      <c r="W198" s="27" t="s">
        <v>1214</v>
      </c>
      <c r="X198" s="25" t="s">
        <v>1109</v>
      </c>
      <c r="Y198" s="25" t="s">
        <v>1110</v>
      </c>
      <c r="Z198" s="25" t="s">
        <v>1181</v>
      </c>
      <c r="AA198" s="27" t="s">
        <v>1112</v>
      </c>
    </row>
    <row r="199" spans="1:27" ht="17">
      <c r="A199" s="1" t="s">
        <v>534</v>
      </c>
      <c r="B199">
        <v>2016</v>
      </c>
      <c r="C199" t="s">
        <v>604</v>
      </c>
      <c r="D199" t="s">
        <v>198</v>
      </c>
      <c r="E199" t="s">
        <v>14</v>
      </c>
      <c r="F199" t="s">
        <v>537</v>
      </c>
      <c r="G199" t="s">
        <v>210</v>
      </c>
      <c r="H199" t="s">
        <v>225</v>
      </c>
      <c r="I199" t="s">
        <v>213</v>
      </c>
      <c r="J199" t="s">
        <v>223</v>
      </c>
      <c r="K199" t="s">
        <v>216</v>
      </c>
      <c r="L199" t="s">
        <v>229</v>
      </c>
      <c r="M199" t="s">
        <v>233</v>
      </c>
      <c r="N199" t="s">
        <v>235</v>
      </c>
      <c r="Q199" t="s">
        <v>567</v>
      </c>
      <c r="R199" t="s">
        <v>223</v>
      </c>
      <c r="S199" t="s">
        <v>223</v>
      </c>
      <c r="T199" t="s">
        <v>918</v>
      </c>
    </row>
    <row r="200" spans="1:27" ht="17">
      <c r="A200" s="1"/>
      <c r="D200">
        <v>1</v>
      </c>
      <c r="E200">
        <v>1</v>
      </c>
      <c r="F200">
        <v>0</v>
      </c>
      <c r="G200">
        <v>1</v>
      </c>
      <c r="H200">
        <v>0</v>
      </c>
      <c r="I200">
        <v>0</v>
      </c>
      <c r="J200">
        <v>1</v>
      </c>
      <c r="K200">
        <v>1</v>
      </c>
      <c r="L200">
        <v>0</v>
      </c>
      <c r="M200">
        <v>1</v>
      </c>
      <c r="O200">
        <v>1</v>
      </c>
      <c r="P200">
        <v>1</v>
      </c>
      <c r="Q200">
        <v>1</v>
      </c>
      <c r="R200">
        <v>1</v>
      </c>
      <c r="S200">
        <v>1</v>
      </c>
      <c r="T200">
        <v>0</v>
      </c>
      <c r="U200">
        <v>1</v>
      </c>
      <c r="V200">
        <v>1</v>
      </c>
      <c r="W200">
        <v>1</v>
      </c>
      <c r="X200">
        <v>1</v>
      </c>
      <c r="Y200">
        <v>1</v>
      </c>
      <c r="Z200">
        <v>1</v>
      </c>
      <c r="AA200">
        <v>1</v>
      </c>
    </row>
    <row r="201" spans="1:27" s="25" customFormat="1" ht="17">
      <c r="A201" s="26" t="s">
        <v>451</v>
      </c>
      <c r="B201" s="25">
        <v>2016</v>
      </c>
      <c r="C201" s="25" t="s">
        <v>604</v>
      </c>
      <c r="D201" s="25" t="s">
        <v>70</v>
      </c>
      <c r="E201" s="25" t="s">
        <v>201</v>
      </c>
      <c r="F201" s="25" t="s">
        <v>537</v>
      </c>
      <c r="G201" s="25" t="s">
        <v>209</v>
      </c>
      <c r="H201" s="25" t="s">
        <v>225</v>
      </c>
      <c r="I201" s="25" t="s">
        <v>215</v>
      </c>
      <c r="J201" s="25" t="s">
        <v>222</v>
      </c>
      <c r="K201" s="25" t="s">
        <v>219</v>
      </c>
      <c r="L201" s="25" t="s">
        <v>229</v>
      </c>
      <c r="M201" s="25" t="s">
        <v>232</v>
      </c>
      <c r="N201" s="25" t="s">
        <v>246</v>
      </c>
      <c r="O201" s="25" t="s">
        <v>242</v>
      </c>
      <c r="P201" s="25" t="s">
        <v>1218</v>
      </c>
      <c r="Q201" s="25" t="s">
        <v>251</v>
      </c>
      <c r="R201" s="25" t="s">
        <v>223</v>
      </c>
      <c r="S201" s="25" t="s">
        <v>223</v>
      </c>
      <c r="T201" s="25" t="s">
        <v>1211</v>
      </c>
      <c r="U201" s="27" t="s">
        <v>223</v>
      </c>
      <c r="V201" s="27" t="s">
        <v>1087</v>
      </c>
      <c r="W201" s="27" t="s">
        <v>1215</v>
      </c>
      <c r="X201" s="25" t="s">
        <v>1216</v>
      </c>
      <c r="Y201" s="25" t="s">
        <v>1217</v>
      </c>
      <c r="Z201" s="27" t="s">
        <v>1120</v>
      </c>
      <c r="AA201" s="27" t="s">
        <v>1112</v>
      </c>
    </row>
    <row r="202" spans="1:27" ht="17">
      <c r="A202" s="1" t="s">
        <v>451</v>
      </c>
      <c r="B202">
        <v>2016</v>
      </c>
      <c r="C202" t="s">
        <v>604</v>
      </c>
      <c r="D202" t="s">
        <v>70</v>
      </c>
      <c r="E202" t="s">
        <v>201</v>
      </c>
      <c r="F202" t="s">
        <v>537</v>
      </c>
      <c r="G202" t="s">
        <v>209</v>
      </c>
      <c r="H202" t="s">
        <v>225</v>
      </c>
      <c r="I202" t="s">
        <v>215</v>
      </c>
      <c r="J202" t="s">
        <v>223</v>
      </c>
      <c r="K202" t="s">
        <v>219</v>
      </c>
      <c r="L202" t="s">
        <v>229</v>
      </c>
      <c r="M202" t="s">
        <v>233</v>
      </c>
      <c r="N202" t="s">
        <v>246</v>
      </c>
      <c r="O202" t="s">
        <v>242</v>
      </c>
      <c r="P202" t="s">
        <v>248</v>
      </c>
      <c r="Q202" t="s">
        <v>251</v>
      </c>
      <c r="R202" t="s">
        <v>223</v>
      </c>
      <c r="S202" t="s">
        <v>223</v>
      </c>
      <c r="W202" t="s">
        <v>1026</v>
      </c>
      <c r="X202" t="s">
        <v>1025</v>
      </c>
    </row>
    <row r="203" spans="1:27" ht="17">
      <c r="A203" s="1"/>
      <c r="D203">
        <v>1</v>
      </c>
      <c r="E203">
        <v>1</v>
      </c>
      <c r="F203">
        <v>1</v>
      </c>
      <c r="G203">
        <v>1</v>
      </c>
      <c r="H203">
        <v>1</v>
      </c>
      <c r="I203">
        <v>1</v>
      </c>
      <c r="J203">
        <v>0</v>
      </c>
      <c r="K203">
        <v>1</v>
      </c>
      <c r="L203">
        <v>1</v>
      </c>
      <c r="M203">
        <v>0</v>
      </c>
      <c r="O203">
        <v>1</v>
      </c>
      <c r="P203">
        <v>1</v>
      </c>
      <c r="Q203">
        <v>1</v>
      </c>
      <c r="R203">
        <v>1</v>
      </c>
      <c r="S203">
        <v>1</v>
      </c>
      <c r="T203">
        <v>1</v>
      </c>
      <c r="U203">
        <v>1</v>
      </c>
      <c r="V203">
        <v>1</v>
      </c>
      <c r="W203">
        <v>1</v>
      </c>
      <c r="X203">
        <v>1</v>
      </c>
      <c r="Y203">
        <v>0</v>
      </c>
      <c r="Z203">
        <v>1</v>
      </c>
      <c r="AA203">
        <v>1</v>
      </c>
    </row>
    <row r="204" spans="1:27" s="25" customFormat="1" ht="26" customHeight="1">
      <c r="A204" s="26" t="s">
        <v>499</v>
      </c>
      <c r="B204" s="25">
        <v>2016</v>
      </c>
      <c r="C204" s="25" t="s">
        <v>604</v>
      </c>
      <c r="D204" s="25" t="s">
        <v>199</v>
      </c>
      <c r="E204" s="25" t="s">
        <v>201</v>
      </c>
      <c r="F204" s="25" t="s">
        <v>206</v>
      </c>
      <c r="G204" s="25" t="s">
        <v>211</v>
      </c>
      <c r="H204" s="25" t="s">
        <v>227</v>
      </c>
      <c r="I204" s="25" t="s">
        <v>214</v>
      </c>
      <c r="J204" s="25" t="s">
        <v>223</v>
      </c>
      <c r="K204" s="25" t="s">
        <v>259</v>
      </c>
      <c r="L204" s="25" t="s">
        <v>230</v>
      </c>
      <c r="M204" s="25" t="s">
        <v>233</v>
      </c>
      <c r="N204" s="25" t="s">
        <v>246</v>
      </c>
      <c r="O204" s="25" t="s">
        <v>239</v>
      </c>
      <c r="P204" s="25" t="s">
        <v>1218</v>
      </c>
      <c r="Q204" s="25" t="s">
        <v>251</v>
      </c>
      <c r="R204" s="25" t="s">
        <v>1224</v>
      </c>
      <c r="S204" s="25" t="s">
        <v>223</v>
      </c>
      <c r="T204" s="25" t="s">
        <v>1219</v>
      </c>
      <c r="U204" s="27" t="s">
        <v>223</v>
      </c>
      <c r="V204" s="27" t="s">
        <v>1220</v>
      </c>
      <c r="W204" s="27" t="s">
        <v>1221</v>
      </c>
      <c r="X204" s="34" t="s">
        <v>1222</v>
      </c>
      <c r="Y204" s="25" t="s">
        <v>1223</v>
      </c>
      <c r="Z204" s="27" t="s">
        <v>1120</v>
      </c>
      <c r="AA204" s="27" t="s">
        <v>1112</v>
      </c>
    </row>
    <row r="205" spans="1:27" ht="17">
      <c r="A205" s="1" t="s">
        <v>499</v>
      </c>
      <c r="B205">
        <v>2016</v>
      </c>
      <c r="C205" t="s">
        <v>604</v>
      </c>
      <c r="D205" t="s">
        <v>199</v>
      </c>
      <c r="E205" t="s">
        <v>201</v>
      </c>
      <c r="F205" t="s">
        <v>262</v>
      </c>
      <c r="G205" t="s">
        <v>209</v>
      </c>
      <c r="H205" t="s">
        <v>274</v>
      </c>
      <c r="I205" t="s">
        <v>215</v>
      </c>
      <c r="J205" t="s">
        <v>223</v>
      </c>
      <c r="K205" t="s">
        <v>259</v>
      </c>
      <c r="L205" t="s">
        <v>230</v>
      </c>
      <c r="M205" t="s">
        <v>233</v>
      </c>
      <c r="N205" t="s">
        <v>246</v>
      </c>
      <c r="O205" t="s">
        <v>239</v>
      </c>
      <c r="P205" t="s">
        <v>248</v>
      </c>
      <c r="Q205" t="s">
        <v>251</v>
      </c>
      <c r="R205" t="s">
        <v>256</v>
      </c>
      <c r="S205" t="s">
        <v>223</v>
      </c>
      <c r="V205" t="s">
        <v>875</v>
      </c>
      <c r="W205" t="s">
        <v>1018</v>
      </c>
    </row>
    <row r="206" spans="1:27" ht="17">
      <c r="A206" s="1"/>
      <c r="D206">
        <v>1</v>
      </c>
      <c r="E206">
        <v>1</v>
      </c>
      <c r="F206">
        <v>0</v>
      </c>
      <c r="G206">
        <v>0</v>
      </c>
      <c r="H206">
        <v>0</v>
      </c>
      <c r="I206">
        <v>0</v>
      </c>
      <c r="J206">
        <v>1</v>
      </c>
      <c r="K206">
        <v>1</v>
      </c>
      <c r="L206">
        <v>1</v>
      </c>
      <c r="M206">
        <v>1</v>
      </c>
      <c r="O206">
        <v>1</v>
      </c>
      <c r="P206">
        <v>1</v>
      </c>
      <c r="Q206">
        <v>1</v>
      </c>
      <c r="R206">
        <v>1</v>
      </c>
      <c r="S206">
        <v>1</v>
      </c>
      <c r="T206">
        <v>0</v>
      </c>
      <c r="U206">
        <v>1</v>
      </c>
      <c r="V206">
        <v>1</v>
      </c>
      <c r="W206">
        <v>1</v>
      </c>
      <c r="X206">
        <v>0</v>
      </c>
      <c r="Y206">
        <v>1</v>
      </c>
      <c r="Z206">
        <v>1</v>
      </c>
      <c r="AA206">
        <v>1</v>
      </c>
    </row>
    <row r="207" spans="1:27" s="25" customFormat="1" ht="17">
      <c r="A207" s="26" t="s">
        <v>508</v>
      </c>
      <c r="B207" s="25">
        <v>2016</v>
      </c>
      <c r="C207" s="25" t="s">
        <v>604</v>
      </c>
      <c r="D207" s="25" t="s">
        <v>70</v>
      </c>
      <c r="E207" s="25" t="s">
        <v>14</v>
      </c>
      <c r="F207" s="25" t="s">
        <v>206</v>
      </c>
      <c r="G207" s="25" t="s">
        <v>210</v>
      </c>
      <c r="H207" s="25" t="s">
        <v>225</v>
      </c>
      <c r="I207" s="25" t="s">
        <v>215</v>
      </c>
      <c r="J207" s="25" t="s">
        <v>223</v>
      </c>
      <c r="K207" s="25" t="s">
        <v>216</v>
      </c>
      <c r="L207" s="25" t="s">
        <v>230</v>
      </c>
      <c r="M207" s="25" t="s">
        <v>233</v>
      </c>
      <c r="N207" s="25" t="s">
        <v>246</v>
      </c>
      <c r="O207" s="25" t="s">
        <v>223</v>
      </c>
      <c r="P207" s="25" t="s">
        <v>223</v>
      </c>
      <c r="Q207" s="25" t="s">
        <v>251</v>
      </c>
      <c r="R207" s="25" t="s">
        <v>223</v>
      </c>
      <c r="S207" s="25" t="s">
        <v>223</v>
      </c>
      <c r="T207" s="25" t="s">
        <v>1211</v>
      </c>
      <c r="U207" s="27" t="s">
        <v>222</v>
      </c>
      <c r="V207" s="27" t="s">
        <v>1225</v>
      </c>
      <c r="W207" s="27" t="s">
        <v>1226</v>
      </c>
      <c r="X207" s="25" t="s">
        <v>1109</v>
      </c>
      <c r="Y207" s="25" t="s">
        <v>1110</v>
      </c>
      <c r="Z207" s="25" t="s">
        <v>1181</v>
      </c>
      <c r="AA207" s="27" t="s">
        <v>1112</v>
      </c>
    </row>
    <row r="208" spans="1:27" ht="17">
      <c r="A208" s="1" t="s">
        <v>508</v>
      </c>
      <c r="B208">
        <v>2016</v>
      </c>
      <c r="C208" t="s">
        <v>604</v>
      </c>
      <c r="D208" t="s">
        <v>70</v>
      </c>
      <c r="E208" t="s">
        <v>14</v>
      </c>
      <c r="F208" t="s">
        <v>537</v>
      </c>
      <c r="G208" t="s">
        <v>210</v>
      </c>
      <c r="H208" t="s">
        <v>274</v>
      </c>
      <c r="I208" t="s">
        <v>282</v>
      </c>
      <c r="J208" t="s">
        <v>223</v>
      </c>
      <c r="K208" t="s">
        <v>216</v>
      </c>
      <c r="L208" t="s">
        <v>230</v>
      </c>
      <c r="M208" t="s">
        <v>233</v>
      </c>
      <c r="N208" t="s">
        <v>246</v>
      </c>
      <c r="Q208" t="s">
        <v>254</v>
      </c>
      <c r="R208" t="s">
        <v>223</v>
      </c>
      <c r="S208" t="s">
        <v>223</v>
      </c>
      <c r="V208" t="s">
        <v>864</v>
      </c>
    </row>
    <row r="209" spans="1:27" ht="17">
      <c r="A209" s="1"/>
      <c r="D209">
        <v>1</v>
      </c>
      <c r="E209">
        <v>1</v>
      </c>
      <c r="F209">
        <v>0</v>
      </c>
      <c r="G209">
        <v>1</v>
      </c>
      <c r="H209">
        <v>0</v>
      </c>
      <c r="I209">
        <v>0</v>
      </c>
      <c r="J209">
        <v>1</v>
      </c>
      <c r="K209">
        <v>1</v>
      </c>
      <c r="L209">
        <v>1</v>
      </c>
      <c r="M209">
        <v>1</v>
      </c>
      <c r="O209">
        <v>1</v>
      </c>
      <c r="P209">
        <v>1</v>
      </c>
      <c r="Q209">
        <v>0</v>
      </c>
      <c r="R209">
        <v>1</v>
      </c>
      <c r="S209">
        <v>1</v>
      </c>
      <c r="T209">
        <v>1</v>
      </c>
      <c r="U209">
        <v>0</v>
      </c>
      <c r="V209">
        <v>1</v>
      </c>
      <c r="W209">
        <v>1</v>
      </c>
      <c r="X209">
        <v>1</v>
      </c>
      <c r="Y209">
        <v>1</v>
      </c>
      <c r="Z209">
        <v>1</v>
      </c>
      <c r="AA209">
        <v>1</v>
      </c>
    </row>
    <row r="210" spans="1:27" s="25" customFormat="1" ht="17">
      <c r="A210" s="26" t="s">
        <v>505</v>
      </c>
      <c r="B210" s="25">
        <v>2016</v>
      </c>
      <c r="C210" s="25" t="s">
        <v>604</v>
      </c>
      <c r="D210" s="25" t="s">
        <v>70</v>
      </c>
      <c r="E210" s="25" t="s">
        <v>14</v>
      </c>
      <c r="F210" s="25" t="s">
        <v>206</v>
      </c>
      <c r="H210" s="25" t="s">
        <v>274</v>
      </c>
      <c r="I210" s="25" t="s">
        <v>215</v>
      </c>
      <c r="J210" s="25" t="s">
        <v>223</v>
      </c>
      <c r="K210" s="25" t="s">
        <v>216</v>
      </c>
      <c r="L210" s="25" t="s">
        <v>230</v>
      </c>
      <c r="M210" s="25" t="s">
        <v>233</v>
      </c>
      <c r="N210" s="25" t="s">
        <v>235</v>
      </c>
      <c r="O210" s="25" t="s">
        <v>239</v>
      </c>
      <c r="P210" s="25" t="s">
        <v>248</v>
      </c>
      <c r="Q210" s="25" t="s">
        <v>253</v>
      </c>
      <c r="R210" s="25" t="s">
        <v>223</v>
      </c>
      <c r="S210" s="25" t="s">
        <v>223</v>
      </c>
      <c r="T210" s="25" t="s">
        <v>1211</v>
      </c>
      <c r="U210" s="27" t="s">
        <v>223</v>
      </c>
      <c r="V210" s="27" t="s">
        <v>1227</v>
      </c>
      <c r="W210" s="27" t="s">
        <v>1228</v>
      </c>
      <c r="X210" s="25" t="s">
        <v>1229</v>
      </c>
      <c r="Y210" s="25" t="s">
        <v>1230</v>
      </c>
      <c r="Z210" s="25" t="s">
        <v>1181</v>
      </c>
      <c r="AA210" s="27" t="s">
        <v>1112</v>
      </c>
    </row>
    <row r="211" spans="1:27" ht="17">
      <c r="A211" s="1" t="s">
        <v>505</v>
      </c>
      <c r="B211">
        <v>2016</v>
      </c>
      <c r="C211" t="s">
        <v>604</v>
      </c>
      <c r="D211" t="s">
        <v>70</v>
      </c>
      <c r="E211" t="s">
        <v>202</v>
      </c>
      <c r="F211" t="s">
        <v>537</v>
      </c>
      <c r="G211" t="s">
        <v>209</v>
      </c>
      <c r="I211" t="s">
        <v>215</v>
      </c>
      <c r="J211" t="s">
        <v>223</v>
      </c>
      <c r="K211" t="s">
        <v>218</v>
      </c>
      <c r="L211" t="s">
        <v>230</v>
      </c>
      <c r="M211" t="s">
        <v>233</v>
      </c>
      <c r="N211" t="s">
        <v>235</v>
      </c>
      <c r="O211" t="s">
        <v>239</v>
      </c>
      <c r="Q211" t="s">
        <v>253</v>
      </c>
      <c r="R211" t="s">
        <v>223</v>
      </c>
      <c r="S211" t="s">
        <v>223</v>
      </c>
      <c r="W211" t="s">
        <v>1021</v>
      </c>
      <c r="X211" t="s">
        <v>1030</v>
      </c>
    </row>
    <row r="212" spans="1:27" ht="17">
      <c r="A212" s="1"/>
      <c r="D212">
        <v>1</v>
      </c>
      <c r="E212">
        <v>1</v>
      </c>
      <c r="F212">
        <v>0</v>
      </c>
      <c r="H212">
        <v>0</v>
      </c>
      <c r="I212">
        <v>1</v>
      </c>
      <c r="J212">
        <v>1</v>
      </c>
      <c r="K212">
        <v>1</v>
      </c>
      <c r="L212">
        <v>1</v>
      </c>
      <c r="M212">
        <v>1</v>
      </c>
      <c r="O212">
        <v>1</v>
      </c>
      <c r="P212">
        <v>1</v>
      </c>
      <c r="Q212">
        <v>1</v>
      </c>
      <c r="R212">
        <v>1</v>
      </c>
      <c r="S212">
        <v>1</v>
      </c>
      <c r="T212">
        <v>1</v>
      </c>
      <c r="U212">
        <v>1</v>
      </c>
      <c r="V212">
        <v>1</v>
      </c>
      <c r="W212">
        <v>0</v>
      </c>
      <c r="X212">
        <v>1</v>
      </c>
      <c r="Y212">
        <v>0</v>
      </c>
      <c r="Z212">
        <v>1</v>
      </c>
      <c r="AA212">
        <v>1</v>
      </c>
    </row>
    <row r="213" spans="1:27" s="25" customFormat="1" ht="17">
      <c r="A213" s="26" t="s">
        <v>519</v>
      </c>
      <c r="B213" s="25">
        <v>2016</v>
      </c>
      <c r="C213" s="25" t="s">
        <v>604</v>
      </c>
      <c r="D213" s="25" t="s">
        <v>198</v>
      </c>
      <c r="E213" s="25" t="s">
        <v>201</v>
      </c>
      <c r="F213" s="25" t="s">
        <v>205</v>
      </c>
      <c r="G213" s="25" t="s">
        <v>209</v>
      </c>
      <c r="H213" s="25" t="s">
        <v>225</v>
      </c>
      <c r="I213" s="25" t="s">
        <v>215</v>
      </c>
      <c r="J213" s="25" t="s">
        <v>223</v>
      </c>
      <c r="K213" s="25" t="s">
        <v>217</v>
      </c>
      <c r="L213" s="25" t="s">
        <v>229</v>
      </c>
      <c r="M213" s="25" t="s">
        <v>233</v>
      </c>
      <c r="N213" s="25" t="s">
        <v>235</v>
      </c>
      <c r="O213" s="25" t="s">
        <v>223</v>
      </c>
      <c r="P213" s="25" t="s">
        <v>223</v>
      </c>
      <c r="Q213" s="25" t="s">
        <v>251</v>
      </c>
      <c r="R213" s="25" t="s">
        <v>223</v>
      </c>
      <c r="S213" s="25" t="s">
        <v>223</v>
      </c>
      <c r="T213" s="25" t="s">
        <v>1091</v>
      </c>
      <c r="U213" s="25" t="s">
        <v>222</v>
      </c>
      <c r="V213" s="27" t="s">
        <v>1231</v>
      </c>
      <c r="W213" s="27" t="s">
        <v>1232</v>
      </c>
      <c r="X213" s="25" t="s">
        <v>1109</v>
      </c>
      <c r="Y213" s="25" t="s">
        <v>1110</v>
      </c>
      <c r="Z213" s="27" t="s">
        <v>1120</v>
      </c>
      <c r="AA213" s="27" t="s">
        <v>1112</v>
      </c>
    </row>
    <row r="214" spans="1:27" ht="17">
      <c r="A214" s="1" t="s">
        <v>519</v>
      </c>
      <c r="B214">
        <v>2016</v>
      </c>
      <c r="C214" t="s">
        <v>604</v>
      </c>
      <c r="D214" t="s">
        <v>198</v>
      </c>
      <c r="E214" t="s">
        <v>201</v>
      </c>
      <c r="F214" t="s">
        <v>537</v>
      </c>
      <c r="G214" t="s">
        <v>210</v>
      </c>
      <c r="H214" t="s">
        <v>225</v>
      </c>
      <c r="I214" t="s">
        <v>214</v>
      </c>
      <c r="J214" t="s">
        <v>223</v>
      </c>
      <c r="K214" t="s">
        <v>217</v>
      </c>
      <c r="L214" t="s">
        <v>229</v>
      </c>
      <c r="M214" t="s">
        <v>233</v>
      </c>
      <c r="N214" t="s">
        <v>235</v>
      </c>
      <c r="Q214" t="s">
        <v>251</v>
      </c>
      <c r="R214" t="s">
        <v>256</v>
      </c>
      <c r="S214" t="s">
        <v>828</v>
      </c>
      <c r="Z214" s="20" t="s">
        <v>929</v>
      </c>
    </row>
    <row r="215" spans="1:27" ht="17">
      <c r="A215" s="1"/>
      <c r="D215">
        <v>1</v>
      </c>
      <c r="E215">
        <v>1</v>
      </c>
      <c r="F215">
        <v>0</v>
      </c>
      <c r="G215">
        <v>0</v>
      </c>
      <c r="H215">
        <v>1</v>
      </c>
      <c r="I215">
        <v>0</v>
      </c>
      <c r="J215">
        <v>1</v>
      </c>
      <c r="K215">
        <v>1</v>
      </c>
      <c r="L215">
        <v>1</v>
      </c>
      <c r="M215">
        <v>1</v>
      </c>
      <c r="O215">
        <v>1</v>
      </c>
      <c r="P215">
        <v>1</v>
      </c>
      <c r="Q215">
        <v>1</v>
      </c>
      <c r="R215">
        <v>0</v>
      </c>
      <c r="S215">
        <v>0</v>
      </c>
      <c r="T215">
        <v>0</v>
      </c>
      <c r="U215">
        <v>0</v>
      </c>
      <c r="V215">
        <v>0</v>
      </c>
      <c r="W215">
        <v>1</v>
      </c>
      <c r="X215">
        <v>1</v>
      </c>
      <c r="Y215">
        <v>1</v>
      </c>
      <c r="Z215" s="20">
        <v>0</v>
      </c>
      <c r="AA215">
        <v>1</v>
      </c>
    </row>
    <row r="216" spans="1:27" s="25" customFormat="1" ht="17">
      <c r="A216" s="26" t="s">
        <v>513</v>
      </c>
      <c r="B216" s="25">
        <v>2016</v>
      </c>
      <c r="C216" s="25" t="s">
        <v>604</v>
      </c>
      <c r="D216" s="25" t="s">
        <v>70</v>
      </c>
      <c r="E216" s="25" t="s">
        <v>201</v>
      </c>
      <c r="F216" s="25" t="s">
        <v>205</v>
      </c>
      <c r="G216" s="25" t="s">
        <v>209</v>
      </c>
      <c r="H216" s="25" t="s">
        <v>225</v>
      </c>
      <c r="I216" s="25" t="s">
        <v>215</v>
      </c>
      <c r="J216" s="25" t="s">
        <v>223</v>
      </c>
      <c r="K216" s="25" t="s">
        <v>219</v>
      </c>
      <c r="L216" s="25" t="s">
        <v>229</v>
      </c>
      <c r="M216" s="25" t="s">
        <v>233</v>
      </c>
      <c r="N216" s="25" t="s">
        <v>246</v>
      </c>
      <c r="O216" s="25" t="s">
        <v>223</v>
      </c>
      <c r="P216" s="25" t="s">
        <v>223</v>
      </c>
      <c r="Q216" s="25" t="s">
        <v>541</v>
      </c>
      <c r="R216" s="25" t="s">
        <v>256</v>
      </c>
      <c r="S216" s="25" t="s">
        <v>223</v>
      </c>
      <c r="T216" s="25" t="s">
        <v>223</v>
      </c>
      <c r="U216" s="25" t="s">
        <v>222</v>
      </c>
      <c r="V216" s="27" t="s">
        <v>1233</v>
      </c>
      <c r="W216" s="27" t="s">
        <v>1234</v>
      </c>
      <c r="X216" s="25" t="s">
        <v>1109</v>
      </c>
      <c r="Y216" s="25" t="s">
        <v>1110</v>
      </c>
      <c r="Z216" s="27" t="s">
        <v>1120</v>
      </c>
      <c r="AA216" s="27" t="s">
        <v>1235</v>
      </c>
    </row>
    <row r="217" spans="1:27" ht="17">
      <c r="A217" s="1" t="s">
        <v>513</v>
      </c>
      <c r="B217">
        <v>2016</v>
      </c>
      <c r="C217" t="s">
        <v>604</v>
      </c>
      <c r="D217" t="s">
        <v>70</v>
      </c>
      <c r="E217" t="s">
        <v>14</v>
      </c>
      <c r="F217" t="s">
        <v>537</v>
      </c>
      <c r="G217" t="s">
        <v>210</v>
      </c>
      <c r="H217" t="s">
        <v>274</v>
      </c>
      <c r="I217" t="s">
        <v>215</v>
      </c>
      <c r="J217" t="s">
        <v>223</v>
      </c>
      <c r="K217" t="s">
        <v>219</v>
      </c>
      <c r="L217" t="s">
        <v>230</v>
      </c>
      <c r="M217" t="s">
        <v>233</v>
      </c>
      <c r="N217" t="s">
        <v>246</v>
      </c>
      <c r="Q217" t="s">
        <v>541</v>
      </c>
      <c r="R217" t="s">
        <v>256</v>
      </c>
      <c r="S217" t="s">
        <v>223</v>
      </c>
      <c r="T217" t="s">
        <v>544</v>
      </c>
      <c r="V217" t="s">
        <v>927</v>
      </c>
      <c r="AA217" t="s">
        <v>222</v>
      </c>
    </row>
    <row r="218" spans="1:27" ht="17">
      <c r="A218" s="1"/>
      <c r="D218">
        <v>1</v>
      </c>
      <c r="E218">
        <v>0</v>
      </c>
      <c r="F218">
        <v>0</v>
      </c>
      <c r="G218">
        <v>0</v>
      </c>
      <c r="H218">
        <v>0</v>
      </c>
      <c r="I218">
        <v>1</v>
      </c>
      <c r="J218">
        <v>1</v>
      </c>
      <c r="K218">
        <v>1</v>
      </c>
      <c r="L218">
        <v>0</v>
      </c>
      <c r="M218">
        <v>1</v>
      </c>
      <c r="O218">
        <v>1</v>
      </c>
      <c r="P218">
        <v>1</v>
      </c>
      <c r="Q218">
        <v>1</v>
      </c>
      <c r="R218">
        <v>1</v>
      </c>
      <c r="S218">
        <v>1</v>
      </c>
      <c r="T218">
        <v>0</v>
      </c>
      <c r="U218">
        <v>0</v>
      </c>
      <c r="V218">
        <v>1</v>
      </c>
      <c r="W218">
        <v>0</v>
      </c>
      <c r="X218">
        <v>1</v>
      </c>
      <c r="Y218">
        <v>1</v>
      </c>
      <c r="Z218">
        <v>1</v>
      </c>
      <c r="AA218">
        <v>1</v>
      </c>
    </row>
    <row r="219" spans="1:27" s="25" customFormat="1" ht="17">
      <c r="A219" s="26" t="s">
        <v>469</v>
      </c>
      <c r="B219" s="25">
        <v>2016</v>
      </c>
      <c r="C219" s="25" t="s">
        <v>604</v>
      </c>
      <c r="D219" s="25" t="s">
        <v>199</v>
      </c>
      <c r="E219" s="25" t="s">
        <v>201</v>
      </c>
      <c r="F219" s="25" t="s">
        <v>205</v>
      </c>
      <c r="G219" s="25" t="s">
        <v>209</v>
      </c>
      <c r="H219" s="25" t="s">
        <v>225</v>
      </c>
      <c r="I219" s="25" t="s">
        <v>215</v>
      </c>
      <c r="J219" s="25" t="s">
        <v>222</v>
      </c>
      <c r="K219" s="25" t="s">
        <v>217</v>
      </c>
      <c r="L219" s="25" t="s">
        <v>230</v>
      </c>
      <c r="M219" s="25" t="s">
        <v>233</v>
      </c>
      <c r="N219" s="25" t="s">
        <v>235</v>
      </c>
      <c r="O219" s="25" t="s">
        <v>223</v>
      </c>
      <c r="P219" s="25" t="s">
        <v>223</v>
      </c>
      <c r="Q219" s="25" t="s">
        <v>251</v>
      </c>
      <c r="R219" s="25" t="s">
        <v>256</v>
      </c>
      <c r="S219" s="25" t="s">
        <v>223</v>
      </c>
      <c r="T219" s="25" t="s">
        <v>1091</v>
      </c>
      <c r="U219" s="25" t="s">
        <v>223</v>
      </c>
      <c r="V219" s="27" t="s">
        <v>1233</v>
      </c>
      <c r="W219" s="27" t="s">
        <v>1236</v>
      </c>
      <c r="X219" s="25" t="s">
        <v>1109</v>
      </c>
      <c r="Y219" s="25" t="s">
        <v>1237</v>
      </c>
      <c r="Z219" s="27" t="s">
        <v>1120</v>
      </c>
      <c r="AA219" s="27" t="s">
        <v>1112</v>
      </c>
    </row>
    <row r="220" spans="1:27" ht="17">
      <c r="A220" s="1" t="s">
        <v>469</v>
      </c>
      <c r="B220">
        <v>2016</v>
      </c>
      <c r="C220" t="s">
        <v>604</v>
      </c>
      <c r="D220" t="s">
        <v>199</v>
      </c>
      <c r="E220" t="s">
        <v>201</v>
      </c>
      <c r="F220" t="s">
        <v>537</v>
      </c>
      <c r="G220" t="s">
        <v>209</v>
      </c>
      <c r="H220" t="s">
        <v>225</v>
      </c>
      <c r="I220" t="s">
        <v>215</v>
      </c>
      <c r="J220" t="s">
        <v>222</v>
      </c>
      <c r="K220" t="s">
        <v>259</v>
      </c>
      <c r="L220" t="s">
        <v>229</v>
      </c>
      <c r="M220" t="s">
        <v>233</v>
      </c>
      <c r="N220" t="s">
        <v>235</v>
      </c>
      <c r="Q220" t="s">
        <v>251</v>
      </c>
      <c r="R220" t="s">
        <v>256</v>
      </c>
      <c r="S220" t="s">
        <v>863</v>
      </c>
      <c r="V220" t="s">
        <v>862</v>
      </c>
    </row>
    <row r="221" spans="1:27" ht="17">
      <c r="A221" s="1"/>
      <c r="D221">
        <v>1</v>
      </c>
      <c r="E221">
        <v>1</v>
      </c>
      <c r="F221">
        <v>0</v>
      </c>
      <c r="G221">
        <v>1</v>
      </c>
      <c r="H221">
        <v>1</v>
      </c>
      <c r="I221">
        <v>1</v>
      </c>
      <c r="J221">
        <v>1</v>
      </c>
      <c r="K221">
        <v>0</v>
      </c>
      <c r="L221">
        <v>0</v>
      </c>
      <c r="M221">
        <v>1</v>
      </c>
      <c r="O221">
        <v>1</v>
      </c>
      <c r="P221">
        <v>1</v>
      </c>
      <c r="Q221">
        <v>1</v>
      </c>
      <c r="R221">
        <v>1</v>
      </c>
      <c r="S221">
        <v>0</v>
      </c>
      <c r="T221">
        <v>0</v>
      </c>
      <c r="U221">
        <v>1</v>
      </c>
      <c r="V221">
        <v>1</v>
      </c>
      <c r="W221">
        <v>0</v>
      </c>
      <c r="X221">
        <v>1</v>
      </c>
      <c r="Y221">
        <v>0</v>
      </c>
      <c r="Z221">
        <v>1</v>
      </c>
      <c r="AA221">
        <v>1</v>
      </c>
    </row>
    <row r="222" spans="1:27" s="25" customFormat="1" ht="17">
      <c r="A222" s="26" t="s">
        <v>504</v>
      </c>
      <c r="B222" s="25">
        <v>2016</v>
      </c>
      <c r="C222" s="25" t="s">
        <v>604</v>
      </c>
      <c r="D222" s="25" t="s">
        <v>198</v>
      </c>
      <c r="E222" s="25" t="s">
        <v>14</v>
      </c>
      <c r="F222" s="25" t="s">
        <v>205</v>
      </c>
      <c r="G222" s="25" t="s">
        <v>209</v>
      </c>
      <c r="H222" s="25" t="s">
        <v>223</v>
      </c>
      <c r="I222" s="25" t="s">
        <v>215</v>
      </c>
      <c r="J222" s="25" t="s">
        <v>223</v>
      </c>
      <c r="K222" s="25" t="s">
        <v>219</v>
      </c>
      <c r="L222" s="25" t="s">
        <v>229</v>
      </c>
      <c r="M222" s="25" t="s">
        <v>233</v>
      </c>
      <c r="N222" s="25" t="s">
        <v>246</v>
      </c>
      <c r="O222" s="25" t="s">
        <v>223</v>
      </c>
      <c r="P222" s="25" t="s">
        <v>223</v>
      </c>
      <c r="Q222" s="25" t="s">
        <v>541</v>
      </c>
      <c r="R222" s="25" t="s">
        <v>256</v>
      </c>
      <c r="S222" s="25" t="s">
        <v>223</v>
      </c>
      <c r="T222" s="25" t="s">
        <v>223</v>
      </c>
      <c r="U222" s="25" t="s">
        <v>222</v>
      </c>
      <c r="V222" s="27" t="s">
        <v>1238</v>
      </c>
      <c r="W222" s="27" t="s">
        <v>1244</v>
      </c>
      <c r="X222" s="25" t="s">
        <v>1109</v>
      </c>
      <c r="Y222" s="25" t="s">
        <v>1237</v>
      </c>
      <c r="Z222" s="27" t="s">
        <v>1181</v>
      </c>
      <c r="AA222" s="27" t="s">
        <v>1239</v>
      </c>
    </row>
    <row r="223" spans="1:27" ht="17">
      <c r="A223" s="1" t="s">
        <v>504</v>
      </c>
      <c r="B223">
        <v>2016</v>
      </c>
      <c r="C223" t="s">
        <v>604</v>
      </c>
      <c r="D223" t="s">
        <v>198</v>
      </c>
      <c r="E223" t="s">
        <v>202</v>
      </c>
      <c r="F223" t="s">
        <v>537</v>
      </c>
      <c r="G223" t="s">
        <v>210</v>
      </c>
      <c r="I223" t="s">
        <v>282</v>
      </c>
      <c r="J223" t="s">
        <v>222</v>
      </c>
      <c r="K223" t="s">
        <v>219</v>
      </c>
      <c r="L223" t="s">
        <v>229</v>
      </c>
      <c r="M223" t="s">
        <v>233</v>
      </c>
      <c r="N223" t="s">
        <v>246</v>
      </c>
      <c r="Q223" t="s">
        <v>541</v>
      </c>
      <c r="R223" t="s">
        <v>223</v>
      </c>
      <c r="S223" t="s">
        <v>223</v>
      </c>
      <c r="T223" t="s">
        <v>544</v>
      </c>
      <c r="AA223" t="s">
        <v>222</v>
      </c>
    </row>
    <row r="224" spans="1:27" ht="17">
      <c r="A224" s="1"/>
      <c r="D224">
        <v>1</v>
      </c>
      <c r="E224">
        <v>1</v>
      </c>
      <c r="F224">
        <v>0</v>
      </c>
      <c r="G224">
        <v>0</v>
      </c>
      <c r="H224">
        <v>1</v>
      </c>
      <c r="I224">
        <v>0</v>
      </c>
      <c r="J224">
        <v>0</v>
      </c>
      <c r="K224">
        <v>1</v>
      </c>
      <c r="L224">
        <v>1</v>
      </c>
      <c r="M224">
        <v>1</v>
      </c>
      <c r="O224">
        <v>1</v>
      </c>
      <c r="P224">
        <v>1</v>
      </c>
      <c r="Q224">
        <v>1</v>
      </c>
      <c r="R224">
        <v>0</v>
      </c>
      <c r="S224">
        <v>1</v>
      </c>
      <c r="T224">
        <v>0</v>
      </c>
      <c r="U224">
        <v>0</v>
      </c>
      <c r="V224">
        <v>1</v>
      </c>
      <c r="W224">
        <v>1</v>
      </c>
      <c r="X224">
        <v>1</v>
      </c>
      <c r="Y224">
        <v>0</v>
      </c>
      <c r="Z224">
        <v>1</v>
      </c>
      <c r="AA224">
        <v>1</v>
      </c>
    </row>
    <row r="225" spans="1:27" s="25" customFormat="1" ht="17">
      <c r="A225" s="26" t="s">
        <v>465</v>
      </c>
      <c r="B225" s="25">
        <v>2016</v>
      </c>
      <c r="C225" s="25" t="s">
        <v>604</v>
      </c>
      <c r="D225" s="25" t="s">
        <v>198</v>
      </c>
      <c r="E225" s="25" t="s">
        <v>14</v>
      </c>
      <c r="F225" s="25" t="s">
        <v>205</v>
      </c>
      <c r="G225" s="25" t="s">
        <v>209</v>
      </c>
      <c r="H225" s="25" t="s">
        <v>223</v>
      </c>
      <c r="I225" s="25" t="s">
        <v>215</v>
      </c>
      <c r="J225" s="25" t="s">
        <v>223</v>
      </c>
      <c r="K225" s="25" t="s">
        <v>259</v>
      </c>
      <c r="L225" s="25" t="s">
        <v>229</v>
      </c>
      <c r="M225" s="25" t="s">
        <v>233</v>
      </c>
      <c r="N225" s="25" t="s">
        <v>235</v>
      </c>
      <c r="O225" s="25" t="s">
        <v>239</v>
      </c>
      <c r="P225" s="25" t="s">
        <v>223</v>
      </c>
      <c r="Q225" s="25" t="s">
        <v>1241</v>
      </c>
      <c r="R225" s="25" t="s">
        <v>1240</v>
      </c>
      <c r="S225" s="25" t="s">
        <v>287</v>
      </c>
      <c r="T225" s="25" t="s">
        <v>1242</v>
      </c>
      <c r="U225" s="25" t="s">
        <v>223</v>
      </c>
      <c r="V225" s="27" t="s">
        <v>1238</v>
      </c>
      <c r="W225" s="27" t="s">
        <v>1243</v>
      </c>
      <c r="X225" s="25" t="s">
        <v>1109</v>
      </c>
      <c r="Y225" s="25" t="s">
        <v>1110</v>
      </c>
      <c r="Z225" s="27" t="s">
        <v>1181</v>
      </c>
      <c r="AA225" s="27" t="s">
        <v>1239</v>
      </c>
    </row>
    <row r="226" spans="1:27" ht="17">
      <c r="A226" s="1" t="s">
        <v>465</v>
      </c>
      <c r="B226">
        <v>2016</v>
      </c>
      <c r="C226" t="s">
        <v>604</v>
      </c>
      <c r="D226" t="s">
        <v>198</v>
      </c>
      <c r="E226" t="s">
        <v>14</v>
      </c>
      <c r="F226" t="s">
        <v>537</v>
      </c>
      <c r="G226" t="s">
        <v>209</v>
      </c>
      <c r="I226" t="s">
        <v>215</v>
      </c>
      <c r="J226" t="s">
        <v>223</v>
      </c>
      <c r="K226" t="s">
        <v>216</v>
      </c>
      <c r="L226" t="s">
        <v>230</v>
      </c>
      <c r="M226" t="s">
        <v>233</v>
      </c>
      <c r="N226" t="s">
        <v>235</v>
      </c>
      <c r="O226" t="s">
        <v>239</v>
      </c>
      <c r="P226" t="s">
        <v>248</v>
      </c>
      <c r="Q226" t="s">
        <v>253</v>
      </c>
      <c r="R226" t="s">
        <v>256</v>
      </c>
      <c r="S226" t="s">
        <v>863</v>
      </c>
      <c r="T226" t="s">
        <v>899</v>
      </c>
      <c r="W226" t="s">
        <v>595</v>
      </c>
      <c r="Z226" t="s">
        <v>900</v>
      </c>
    </row>
    <row r="227" spans="1:27" ht="17">
      <c r="A227" s="1"/>
      <c r="D227">
        <v>1</v>
      </c>
      <c r="E227">
        <v>1</v>
      </c>
      <c r="F227">
        <v>0</v>
      </c>
      <c r="G227">
        <v>1</v>
      </c>
      <c r="H227">
        <v>1</v>
      </c>
      <c r="I227">
        <v>1</v>
      </c>
      <c r="J227">
        <v>1</v>
      </c>
      <c r="K227">
        <v>0</v>
      </c>
      <c r="L227">
        <v>0</v>
      </c>
      <c r="M227">
        <v>1</v>
      </c>
      <c r="O227">
        <v>1</v>
      </c>
      <c r="P227">
        <v>0</v>
      </c>
      <c r="Q227">
        <v>0</v>
      </c>
      <c r="R227">
        <v>0</v>
      </c>
      <c r="S227">
        <v>0</v>
      </c>
      <c r="T227">
        <v>0</v>
      </c>
      <c r="U227">
        <v>1</v>
      </c>
      <c r="V227">
        <v>1</v>
      </c>
      <c r="W227">
        <v>1</v>
      </c>
      <c r="X227">
        <v>1</v>
      </c>
      <c r="Y227">
        <v>1</v>
      </c>
      <c r="Z227">
        <v>0</v>
      </c>
      <c r="AA227">
        <v>0</v>
      </c>
    </row>
    <row r="228" spans="1:27" s="25" customFormat="1" ht="17">
      <c r="A228" s="26" t="s">
        <v>467</v>
      </c>
      <c r="B228" s="25">
        <v>2016</v>
      </c>
      <c r="C228" s="25" t="s">
        <v>604</v>
      </c>
      <c r="D228" s="25" t="s">
        <v>70</v>
      </c>
      <c r="E228" s="25" t="s">
        <v>14</v>
      </c>
      <c r="F228" s="25" t="s">
        <v>206</v>
      </c>
      <c r="G228" s="25" t="s">
        <v>210</v>
      </c>
      <c r="H228" s="25" t="s">
        <v>225</v>
      </c>
      <c r="I228" s="25" t="s">
        <v>213</v>
      </c>
      <c r="J228" s="25" t="s">
        <v>223</v>
      </c>
      <c r="K228" s="25" t="s">
        <v>216</v>
      </c>
      <c r="L228" s="25" t="s">
        <v>229</v>
      </c>
      <c r="M228" s="25" t="s">
        <v>233</v>
      </c>
      <c r="N228" s="25" t="s">
        <v>246</v>
      </c>
      <c r="O228" s="25" t="s">
        <v>223</v>
      </c>
      <c r="P228" s="25" t="s">
        <v>223</v>
      </c>
      <c r="Q228" s="25" t="s">
        <v>254</v>
      </c>
      <c r="R228" s="25" t="s">
        <v>223</v>
      </c>
      <c r="S228" s="25" t="s">
        <v>223</v>
      </c>
      <c r="T228" s="25" t="s">
        <v>1144</v>
      </c>
      <c r="U228" s="25" t="s">
        <v>222</v>
      </c>
      <c r="V228" s="27" t="s">
        <v>1233</v>
      </c>
      <c r="W228" s="27" t="s">
        <v>1234</v>
      </c>
      <c r="X228" s="25" t="s">
        <v>1109</v>
      </c>
      <c r="Y228" s="25" t="s">
        <v>1237</v>
      </c>
      <c r="Z228" s="27" t="s">
        <v>1181</v>
      </c>
      <c r="AA228" s="27" t="s">
        <v>1112</v>
      </c>
    </row>
    <row r="229" spans="1:27" ht="17">
      <c r="A229" s="1" t="s">
        <v>467</v>
      </c>
      <c r="B229">
        <v>2016</v>
      </c>
      <c r="C229" t="s">
        <v>604</v>
      </c>
      <c r="D229" t="s">
        <v>70</v>
      </c>
      <c r="E229" t="s">
        <v>14</v>
      </c>
      <c r="F229" t="s">
        <v>537</v>
      </c>
      <c r="G229" t="s">
        <v>210</v>
      </c>
      <c r="H229" t="s">
        <v>274</v>
      </c>
      <c r="I229" t="s">
        <v>213</v>
      </c>
      <c r="J229" t="s">
        <v>223</v>
      </c>
      <c r="K229" t="s">
        <v>216</v>
      </c>
      <c r="L229" t="s">
        <v>230</v>
      </c>
      <c r="M229" t="s">
        <v>233</v>
      </c>
      <c r="N229" t="s">
        <v>246</v>
      </c>
      <c r="Q229" t="s">
        <v>254</v>
      </c>
      <c r="R229" t="s">
        <v>223</v>
      </c>
      <c r="S229" t="s">
        <v>223</v>
      </c>
      <c r="V229" t="s">
        <v>865</v>
      </c>
    </row>
    <row r="230" spans="1:27" ht="17">
      <c r="A230" s="1"/>
      <c r="D230">
        <v>1</v>
      </c>
      <c r="E230">
        <v>1</v>
      </c>
      <c r="F230">
        <v>0</v>
      </c>
      <c r="G230">
        <v>1</v>
      </c>
      <c r="H230">
        <v>0</v>
      </c>
      <c r="I230">
        <v>1</v>
      </c>
      <c r="J230">
        <v>1</v>
      </c>
      <c r="K230">
        <v>1</v>
      </c>
      <c r="L230">
        <v>0</v>
      </c>
      <c r="M230">
        <v>1</v>
      </c>
      <c r="O230">
        <v>1</v>
      </c>
      <c r="P230">
        <v>1</v>
      </c>
      <c r="Q230">
        <v>1</v>
      </c>
      <c r="R230">
        <v>1</v>
      </c>
      <c r="S230">
        <v>1</v>
      </c>
      <c r="T230">
        <v>0</v>
      </c>
      <c r="U230">
        <v>0</v>
      </c>
      <c r="V230">
        <v>1</v>
      </c>
      <c r="W230">
        <v>1</v>
      </c>
      <c r="X230">
        <v>1</v>
      </c>
      <c r="Y230">
        <v>0</v>
      </c>
      <c r="Z230">
        <v>1</v>
      </c>
      <c r="AA230">
        <v>1</v>
      </c>
    </row>
    <row r="231" spans="1:27" s="25" customFormat="1" ht="17">
      <c r="A231" s="26" t="s">
        <v>476</v>
      </c>
      <c r="B231" s="25">
        <v>2016</v>
      </c>
      <c r="C231" s="25" t="s">
        <v>604</v>
      </c>
      <c r="D231" s="25" t="s">
        <v>198</v>
      </c>
      <c r="E231" s="25" t="s">
        <v>14</v>
      </c>
      <c r="F231" s="25" t="s">
        <v>206</v>
      </c>
      <c r="G231" s="25" t="s">
        <v>211</v>
      </c>
      <c r="H231" s="25" t="s">
        <v>223</v>
      </c>
      <c r="I231" s="25" t="s">
        <v>215</v>
      </c>
      <c r="J231" s="25" t="s">
        <v>223</v>
      </c>
      <c r="K231" s="25" t="s">
        <v>219</v>
      </c>
      <c r="L231" s="25" t="s">
        <v>230</v>
      </c>
      <c r="M231" s="25" t="s">
        <v>233</v>
      </c>
      <c r="N231" s="25" t="s">
        <v>248</v>
      </c>
      <c r="O231" s="25" t="s">
        <v>248</v>
      </c>
      <c r="P231" s="25" t="s">
        <v>248</v>
      </c>
      <c r="Q231" s="25" t="s">
        <v>254</v>
      </c>
      <c r="R231" s="25" t="s">
        <v>223</v>
      </c>
      <c r="S231" s="25" t="s">
        <v>223</v>
      </c>
      <c r="T231" s="25" t="s">
        <v>1091</v>
      </c>
      <c r="U231" s="25" t="s">
        <v>222</v>
      </c>
      <c r="V231" s="27" t="s">
        <v>1245</v>
      </c>
      <c r="W231" s="27" t="s">
        <v>248</v>
      </c>
      <c r="X231" s="25" t="s">
        <v>1109</v>
      </c>
      <c r="Y231" s="25" t="s">
        <v>1237</v>
      </c>
      <c r="Z231" s="27" t="s">
        <v>1181</v>
      </c>
      <c r="AA231" s="27" t="s">
        <v>1112</v>
      </c>
    </row>
    <row r="232" spans="1:27" ht="17">
      <c r="A232" s="1" t="s">
        <v>476</v>
      </c>
      <c r="B232">
        <v>2016</v>
      </c>
      <c r="C232" t="s">
        <v>604</v>
      </c>
      <c r="D232" t="s">
        <v>198</v>
      </c>
      <c r="E232" t="s">
        <v>14</v>
      </c>
      <c r="F232" t="s">
        <v>537</v>
      </c>
      <c r="G232" t="s">
        <v>210</v>
      </c>
      <c r="I232" t="s">
        <v>213</v>
      </c>
      <c r="J232" t="s">
        <v>223</v>
      </c>
      <c r="K232" t="s">
        <v>219</v>
      </c>
      <c r="L232" t="s">
        <v>229</v>
      </c>
      <c r="M232" t="s">
        <v>233</v>
      </c>
      <c r="N232" t="s">
        <v>246</v>
      </c>
      <c r="Q232" t="s">
        <v>542</v>
      </c>
      <c r="R232" t="s">
        <v>223</v>
      </c>
      <c r="S232" t="s">
        <v>223</v>
      </c>
    </row>
    <row r="233" spans="1:27" ht="17">
      <c r="A233" s="1"/>
      <c r="D233">
        <v>1</v>
      </c>
      <c r="E233">
        <v>1</v>
      </c>
      <c r="F233">
        <v>0</v>
      </c>
      <c r="G233">
        <v>1</v>
      </c>
      <c r="H233">
        <v>1</v>
      </c>
      <c r="I233">
        <v>0</v>
      </c>
      <c r="J233">
        <v>1</v>
      </c>
      <c r="K233">
        <v>1</v>
      </c>
      <c r="L233">
        <v>0</v>
      </c>
      <c r="M233">
        <v>1</v>
      </c>
      <c r="O233">
        <v>1</v>
      </c>
      <c r="P233">
        <v>1</v>
      </c>
      <c r="Q233">
        <v>0</v>
      </c>
      <c r="R233">
        <v>1</v>
      </c>
      <c r="S233">
        <v>1</v>
      </c>
      <c r="T233">
        <v>0</v>
      </c>
      <c r="U233">
        <v>0</v>
      </c>
      <c r="V233">
        <v>1</v>
      </c>
      <c r="W233">
        <v>1</v>
      </c>
      <c r="X233">
        <v>1</v>
      </c>
      <c r="Y233">
        <v>0</v>
      </c>
      <c r="Z233">
        <v>1</v>
      </c>
      <c r="AA233">
        <v>1</v>
      </c>
    </row>
    <row r="234" spans="1:27" s="25" customFormat="1" ht="17">
      <c r="A234" s="26" t="s">
        <v>500</v>
      </c>
      <c r="B234" s="25">
        <v>2016</v>
      </c>
      <c r="C234" s="25" t="s">
        <v>604</v>
      </c>
      <c r="D234" s="25" t="s">
        <v>198</v>
      </c>
      <c r="E234" s="25" t="s">
        <v>14</v>
      </c>
      <c r="F234" s="25" t="s">
        <v>205</v>
      </c>
      <c r="G234" s="25" t="s">
        <v>210</v>
      </c>
      <c r="H234" s="25" t="s">
        <v>225</v>
      </c>
      <c r="I234" s="25" t="s">
        <v>282</v>
      </c>
      <c r="J234" s="25" t="s">
        <v>223</v>
      </c>
      <c r="K234" s="25" t="s">
        <v>219</v>
      </c>
      <c r="L234" s="25" t="s">
        <v>229</v>
      </c>
      <c r="M234" s="25" t="s">
        <v>233</v>
      </c>
      <c r="N234" s="25" t="s">
        <v>246</v>
      </c>
      <c r="O234" s="25" t="s">
        <v>242</v>
      </c>
      <c r="P234" s="25" t="s">
        <v>222</v>
      </c>
      <c r="Q234" s="25" t="s">
        <v>541</v>
      </c>
      <c r="R234" s="25" t="s">
        <v>223</v>
      </c>
      <c r="S234" s="25" t="s">
        <v>223</v>
      </c>
      <c r="T234" s="25" t="s">
        <v>1246</v>
      </c>
      <c r="U234" s="25" t="s">
        <v>222</v>
      </c>
      <c r="V234" s="27" t="s">
        <v>1238</v>
      </c>
      <c r="W234" s="27" t="s">
        <v>1247</v>
      </c>
      <c r="X234" s="25" t="s">
        <v>1109</v>
      </c>
      <c r="Y234" s="25" t="s">
        <v>1248</v>
      </c>
      <c r="Z234" s="27" t="s">
        <v>1181</v>
      </c>
      <c r="AA234" s="27" t="s">
        <v>1112</v>
      </c>
    </row>
    <row r="235" spans="1:27" ht="17">
      <c r="A235" s="1" t="s">
        <v>500</v>
      </c>
      <c r="B235">
        <v>2016</v>
      </c>
      <c r="C235" t="s">
        <v>604</v>
      </c>
      <c r="D235" t="s">
        <v>198</v>
      </c>
      <c r="E235" t="s">
        <v>202</v>
      </c>
      <c r="F235" t="s">
        <v>537</v>
      </c>
      <c r="G235" t="s">
        <v>209</v>
      </c>
      <c r="I235" t="s">
        <v>282</v>
      </c>
      <c r="J235" t="s">
        <v>222</v>
      </c>
      <c r="K235" t="s">
        <v>219</v>
      </c>
      <c r="M235" t="s">
        <v>233</v>
      </c>
      <c r="N235" t="s">
        <v>246</v>
      </c>
      <c r="O235" t="s">
        <v>242</v>
      </c>
      <c r="P235" t="s">
        <v>222</v>
      </c>
      <c r="Q235" t="s">
        <v>541</v>
      </c>
      <c r="R235" t="s">
        <v>257</v>
      </c>
      <c r="S235" t="s">
        <v>863</v>
      </c>
      <c r="T235" t="s">
        <v>544</v>
      </c>
      <c r="V235" t="s">
        <v>873</v>
      </c>
      <c r="AA235" t="s">
        <v>222</v>
      </c>
    </row>
    <row r="236" spans="1:27" ht="17">
      <c r="A236" s="1"/>
      <c r="D236">
        <v>1</v>
      </c>
      <c r="E236">
        <v>1</v>
      </c>
      <c r="F236">
        <v>0</v>
      </c>
      <c r="G236">
        <v>0</v>
      </c>
      <c r="H236">
        <v>0</v>
      </c>
      <c r="I236">
        <v>1</v>
      </c>
      <c r="J236">
        <v>0</v>
      </c>
      <c r="K236">
        <v>1</v>
      </c>
      <c r="M236">
        <v>1</v>
      </c>
      <c r="O236">
        <v>1</v>
      </c>
      <c r="P236">
        <v>1</v>
      </c>
      <c r="Q236">
        <v>1</v>
      </c>
      <c r="R236">
        <v>0</v>
      </c>
      <c r="S236">
        <v>0</v>
      </c>
      <c r="T236">
        <v>0</v>
      </c>
      <c r="U236">
        <v>0</v>
      </c>
      <c r="V236">
        <v>0</v>
      </c>
      <c r="W236">
        <v>0</v>
      </c>
      <c r="X236">
        <v>1</v>
      </c>
      <c r="Y236">
        <v>1</v>
      </c>
      <c r="Z236">
        <v>1</v>
      </c>
      <c r="AA236">
        <v>0</v>
      </c>
    </row>
    <row r="237" spans="1:27" s="25" customFormat="1" ht="17">
      <c r="A237" s="26" t="s">
        <v>491</v>
      </c>
      <c r="B237" s="25">
        <v>2016</v>
      </c>
      <c r="C237" s="25" t="s">
        <v>604</v>
      </c>
      <c r="D237" s="25" t="s">
        <v>70</v>
      </c>
      <c r="E237" s="25" t="s">
        <v>14</v>
      </c>
      <c r="F237" s="25" t="s">
        <v>206</v>
      </c>
      <c r="G237" s="25" t="s">
        <v>209</v>
      </c>
      <c r="H237" s="25" t="s">
        <v>248</v>
      </c>
      <c r="I237" s="25" t="s">
        <v>214</v>
      </c>
      <c r="J237" s="25" t="s">
        <v>223</v>
      </c>
      <c r="K237" s="25" t="s">
        <v>216</v>
      </c>
      <c r="L237" s="25" t="s">
        <v>230</v>
      </c>
      <c r="M237" s="25" t="s">
        <v>233</v>
      </c>
      <c r="O237" s="25" t="s">
        <v>242</v>
      </c>
      <c r="P237" s="25" t="s">
        <v>222</v>
      </c>
      <c r="Q237" s="25" t="s">
        <v>251</v>
      </c>
      <c r="R237" s="25" t="s">
        <v>257</v>
      </c>
      <c r="S237" s="25" t="s">
        <v>223</v>
      </c>
      <c r="T237" s="25" t="s">
        <v>1144</v>
      </c>
      <c r="U237" s="25" t="s">
        <v>223</v>
      </c>
      <c r="V237" s="27" t="s">
        <v>1249</v>
      </c>
      <c r="W237" s="27" t="s">
        <v>1250</v>
      </c>
      <c r="X237" s="25" t="s">
        <v>1109</v>
      </c>
      <c r="Y237" s="25" t="s">
        <v>1251</v>
      </c>
      <c r="Z237" s="27" t="s">
        <v>1181</v>
      </c>
      <c r="AA237" s="27" t="s">
        <v>1252</v>
      </c>
    </row>
    <row r="238" spans="1:27" ht="17">
      <c r="A238" s="1" t="s">
        <v>491</v>
      </c>
      <c r="B238">
        <v>2016</v>
      </c>
      <c r="C238" t="s">
        <v>604</v>
      </c>
      <c r="D238" t="s">
        <v>70</v>
      </c>
      <c r="E238" t="s">
        <v>14</v>
      </c>
      <c r="F238" t="s">
        <v>537</v>
      </c>
      <c r="G238" t="s">
        <v>209</v>
      </c>
      <c r="H238" t="s">
        <v>226</v>
      </c>
      <c r="I238" t="s">
        <v>215</v>
      </c>
      <c r="J238" t="s">
        <v>224</v>
      </c>
      <c r="K238" t="s">
        <v>259</v>
      </c>
      <c r="L238" t="s">
        <v>230</v>
      </c>
      <c r="M238" t="s">
        <v>233</v>
      </c>
      <c r="N238" t="s">
        <v>246</v>
      </c>
      <c r="O238" t="s">
        <v>244</v>
      </c>
      <c r="P238" t="s">
        <v>222</v>
      </c>
      <c r="Q238" t="s">
        <v>251</v>
      </c>
      <c r="R238" t="s">
        <v>257</v>
      </c>
      <c r="S238" t="s">
        <v>932</v>
      </c>
      <c r="T238" t="s">
        <v>848</v>
      </c>
      <c r="W238" t="s">
        <v>545</v>
      </c>
      <c r="AA238" t="s">
        <v>222</v>
      </c>
    </row>
    <row r="239" spans="1:27" ht="17">
      <c r="A239" s="1"/>
      <c r="D239">
        <v>1</v>
      </c>
      <c r="E239">
        <v>1</v>
      </c>
      <c r="F239">
        <v>0</v>
      </c>
      <c r="G239">
        <v>1</v>
      </c>
      <c r="H239">
        <v>0</v>
      </c>
      <c r="I239">
        <v>0</v>
      </c>
      <c r="J239">
        <v>1</v>
      </c>
      <c r="K239">
        <v>0</v>
      </c>
      <c r="L239">
        <v>1</v>
      </c>
      <c r="M239">
        <v>1</v>
      </c>
      <c r="O239">
        <v>0</v>
      </c>
      <c r="P239">
        <v>1</v>
      </c>
      <c r="Q239">
        <v>1</v>
      </c>
      <c r="R239">
        <v>1</v>
      </c>
      <c r="S239">
        <v>0</v>
      </c>
      <c r="T239">
        <v>1</v>
      </c>
      <c r="U239">
        <v>1</v>
      </c>
      <c r="V239">
        <v>0</v>
      </c>
      <c r="W239">
        <v>0</v>
      </c>
      <c r="X239">
        <v>1</v>
      </c>
      <c r="Y239">
        <v>0</v>
      </c>
      <c r="Z239">
        <v>1</v>
      </c>
      <c r="AA239">
        <v>1</v>
      </c>
    </row>
    <row r="240" spans="1:27" s="25" customFormat="1" ht="17">
      <c r="A240" s="26" t="s">
        <v>517</v>
      </c>
      <c r="B240" s="25">
        <v>2016</v>
      </c>
      <c r="C240" s="25" t="s">
        <v>604</v>
      </c>
      <c r="D240" s="25" t="s">
        <v>199</v>
      </c>
      <c r="E240" s="25" t="s">
        <v>14</v>
      </c>
      <c r="F240" s="25" t="s">
        <v>206</v>
      </c>
      <c r="G240" s="25" t="s">
        <v>210</v>
      </c>
      <c r="H240" s="25" t="s">
        <v>223</v>
      </c>
      <c r="I240" s="25" t="s">
        <v>215</v>
      </c>
      <c r="J240" s="25" t="s">
        <v>223</v>
      </c>
      <c r="K240" s="25" t="s">
        <v>259</v>
      </c>
      <c r="L240" s="25" t="s">
        <v>230</v>
      </c>
      <c r="M240" s="25" t="s">
        <v>233</v>
      </c>
      <c r="N240" s="25" t="s">
        <v>246</v>
      </c>
      <c r="O240" s="25" t="s">
        <v>223</v>
      </c>
      <c r="P240" s="25" t="s">
        <v>223</v>
      </c>
      <c r="Q240" s="25" t="s">
        <v>251</v>
      </c>
      <c r="R240" s="25" t="s">
        <v>223</v>
      </c>
      <c r="S240" s="25" t="s">
        <v>223</v>
      </c>
      <c r="T240" s="25" t="s">
        <v>1144</v>
      </c>
      <c r="U240" s="25" t="s">
        <v>223</v>
      </c>
      <c r="V240" s="25" t="s">
        <v>1253</v>
      </c>
      <c r="W240" s="27" t="s">
        <v>1234</v>
      </c>
      <c r="X240" s="25" t="s">
        <v>1109</v>
      </c>
      <c r="Y240" s="25" t="s">
        <v>1109</v>
      </c>
      <c r="Z240" s="27" t="s">
        <v>1254</v>
      </c>
      <c r="AA240" s="27" t="s">
        <v>1255</v>
      </c>
    </row>
    <row r="241" spans="1:27" ht="17">
      <c r="A241" s="1" t="s">
        <v>517</v>
      </c>
      <c r="B241">
        <v>2016</v>
      </c>
      <c r="C241" t="s">
        <v>604</v>
      </c>
      <c r="D241" t="s">
        <v>199</v>
      </c>
      <c r="E241" t="s">
        <v>14</v>
      </c>
      <c r="F241" t="s">
        <v>537</v>
      </c>
      <c r="G241" t="s">
        <v>209</v>
      </c>
      <c r="I241" t="s">
        <v>215</v>
      </c>
      <c r="J241" t="s">
        <v>223</v>
      </c>
      <c r="K241" t="s">
        <v>259</v>
      </c>
      <c r="L241" t="s">
        <v>230</v>
      </c>
      <c r="M241" t="s">
        <v>233</v>
      </c>
      <c r="N241" t="s">
        <v>246</v>
      </c>
      <c r="Q241" t="s">
        <v>251</v>
      </c>
      <c r="R241" t="s">
        <v>223</v>
      </c>
      <c r="S241" t="s">
        <v>223</v>
      </c>
      <c r="T241" t="s">
        <v>848</v>
      </c>
    </row>
    <row r="242" spans="1:27" ht="17">
      <c r="A242" s="1"/>
      <c r="D242">
        <v>1</v>
      </c>
      <c r="E242">
        <v>1</v>
      </c>
      <c r="F242">
        <v>0</v>
      </c>
      <c r="G242">
        <v>0</v>
      </c>
      <c r="H242">
        <v>1</v>
      </c>
      <c r="I242">
        <v>1</v>
      </c>
      <c r="J242">
        <v>1</v>
      </c>
      <c r="K242">
        <v>1</v>
      </c>
      <c r="L242">
        <v>1</v>
      </c>
      <c r="M242">
        <v>1</v>
      </c>
      <c r="O242">
        <v>1</v>
      </c>
      <c r="P242">
        <v>1</v>
      </c>
      <c r="Q242">
        <v>1</v>
      </c>
      <c r="R242">
        <v>1</v>
      </c>
      <c r="S242">
        <v>1</v>
      </c>
      <c r="T242">
        <v>1</v>
      </c>
      <c r="U242">
        <v>1</v>
      </c>
      <c r="V242">
        <v>1</v>
      </c>
      <c r="W242">
        <v>1</v>
      </c>
      <c r="X242">
        <v>1</v>
      </c>
      <c r="Y242">
        <v>1</v>
      </c>
      <c r="Z242">
        <v>0</v>
      </c>
      <c r="AA242">
        <v>1</v>
      </c>
    </row>
    <row r="243" spans="1:27" s="25" customFormat="1" ht="17">
      <c r="A243" s="26" t="s">
        <v>482</v>
      </c>
      <c r="B243" s="25">
        <v>2016</v>
      </c>
      <c r="C243" s="25" t="s">
        <v>604</v>
      </c>
      <c r="D243" s="25" t="s">
        <v>198</v>
      </c>
      <c r="E243" s="25" t="s">
        <v>14</v>
      </c>
      <c r="F243" s="25" t="s">
        <v>537</v>
      </c>
      <c r="G243" s="25" t="s">
        <v>211</v>
      </c>
      <c r="H243" s="25" t="s">
        <v>223</v>
      </c>
      <c r="I243" s="25" t="s">
        <v>282</v>
      </c>
      <c r="J243" s="25" t="s">
        <v>223</v>
      </c>
      <c r="K243" s="25" t="s">
        <v>219</v>
      </c>
      <c r="L243" s="25" t="s">
        <v>229</v>
      </c>
      <c r="M243" s="25" t="s">
        <v>232</v>
      </c>
      <c r="N243" s="25" t="s">
        <v>246</v>
      </c>
      <c r="O243" s="25" t="s">
        <v>223</v>
      </c>
      <c r="P243" s="25" t="s">
        <v>223</v>
      </c>
      <c r="Q243" s="25" t="s">
        <v>253</v>
      </c>
      <c r="R243" s="25" t="s">
        <v>223</v>
      </c>
      <c r="S243" s="25" t="s">
        <v>223</v>
      </c>
      <c r="T243" s="25" t="s">
        <v>1211</v>
      </c>
      <c r="U243" s="25" t="s">
        <v>222</v>
      </c>
      <c r="V243" s="25" t="s">
        <v>1253</v>
      </c>
      <c r="W243" s="27" t="s">
        <v>1234</v>
      </c>
      <c r="X243" s="25" t="s">
        <v>1109</v>
      </c>
      <c r="Y243" s="25" t="s">
        <v>1109</v>
      </c>
      <c r="Z243" s="27" t="s">
        <v>1181</v>
      </c>
      <c r="AA243" s="27" t="s">
        <v>1255</v>
      </c>
    </row>
    <row r="244" spans="1:27" ht="17">
      <c r="A244" s="1" t="s">
        <v>482</v>
      </c>
      <c r="B244">
        <v>2016</v>
      </c>
      <c r="C244" t="s">
        <v>604</v>
      </c>
      <c r="D244" t="s">
        <v>198</v>
      </c>
      <c r="E244" t="s">
        <v>14</v>
      </c>
      <c r="F244" t="s">
        <v>537</v>
      </c>
      <c r="G244" t="s">
        <v>211</v>
      </c>
      <c r="I244" t="s">
        <v>213</v>
      </c>
      <c r="J244" t="s">
        <v>223</v>
      </c>
      <c r="K244" t="s">
        <v>219</v>
      </c>
      <c r="L244" t="s">
        <v>229</v>
      </c>
      <c r="M244" t="s">
        <v>232</v>
      </c>
      <c r="N244" t="s">
        <v>246</v>
      </c>
      <c r="P244" t="s">
        <v>248</v>
      </c>
      <c r="Q244" t="s">
        <v>253</v>
      </c>
      <c r="R244" t="s">
        <v>223</v>
      </c>
      <c r="S244" t="s">
        <v>223</v>
      </c>
    </row>
    <row r="245" spans="1:27" ht="17">
      <c r="A245" s="1"/>
      <c r="D245">
        <v>1</v>
      </c>
      <c r="E245">
        <v>1</v>
      </c>
      <c r="F245">
        <v>1</v>
      </c>
      <c r="G245">
        <v>1</v>
      </c>
      <c r="H245">
        <v>1</v>
      </c>
      <c r="I245">
        <v>0</v>
      </c>
      <c r="J245">
        <v>1</v>
      </c>
      <c r="K245">
        <v>1</v>
      </c>
      <c r="L245">
        <v>1</v>
      </c>
      <c r="M245">
        <v>1</v>
      </c>
      <c r="O245">
        <v>1</v>
      </c>
      <c r="P245">
        <v>0</v>
      </c>
      <c r="Q245">
        <v>1</v>
      </c>
      <c r="R245">
        <v>1</v>
      </c>
      <c r="S245">
        <v>1</v>
      </c>
      <c r="T245">
        <v>1</v>
      </c>
      <c r="U245">
        <v>0</v>
      </c>
      <c r="V245">
        <v>1</v>
      </c>
      <c r="W245">
        <v>1</v>
      </c>
      <c r="X245">
        <v>1</v>
      </c>
      <c r="Y245">
        <v>1</v>
      </c>
      <c r="Z245">
        <v>1</v>
      </c>
      <c r="AA245">
        <v>1</v>
      </c>
    </row>
    <row r="246" spans="1:27" s="25" customFormat="1" ht="17">
      <c r="A246" s="26" t="s">
        <v>453</v>
      </c>
      <c r="B246" s="25">
        <v>2016</v>
      </c>
      <c r="C246" s="25" t="s">
        <v>604</v>
      </c>
      <c r="D246" s="25" t="s">
        <v>70</v>
      </c>
      <c r="E246" s="25" t="s">
        <v>14</v>
      </c>
      <c r="F246" s="25" t="s">
        <v>537</v>
      </c>
      <c r="G246" s="25" t="s">
        <v>209</v>
      </c>
      <c r="H246" s="25" t="s">
        <v>226</v>
      </c>
      <c r="I246" s="25" t="s">
        <v>215</v>
      </c>
      <c r="J246" s="25" t="s">
        <v>223</v>
      </c>
      <c r="K246" s="25" t="s">
        <v>216</v>
      </c>
      <c r="L246" s="25" t="s">
        <v>230</v>
      </c>
      <c r="M246" s="25" t="s">
        <v>232</v>
      </c>
      <c r="N246" s="25" t="s">
        <v>246</v>
      </c>
      <c r="O246" s="25" t="s">
        <v>242</v>
      </c>
      <c r="P246" s="25" t="s">
        <v>248</v>
      </c>
      <c r="Q246" s="25" t="s">
        <v>542</v>
      </c>
      <c r="R246" s="25" t="s">
        <v>223</v>
      </c>
      <c r="S246" s="25" t="s">
        <v>223</v>
      </c>
      <c r="T246" s="33" t="s">
        <v>1172</v>
      </c>
      <c r="U246" s="25" t="s">
        <v>222</v>
      </c>
      <c r="V246" s="25" t="s">
        <v>1253</v>
      </c>
      <c r="W246" s="27" t="s">
        <v>1256</v>
      </c>
      <c r="X246" s="25" t="s">
        <v>1109</v>
      </c>
      <c r="Y246" s="25" t="s">
        <v>1109</v>
      </c>
      <c r="Z246" s="27" t="s">
        <v>1181</v>
      </c>
      <c r="AA246" s="27" t="s">
        <v>1112</v>
      </c>
    </row>
    <row r="247" spans="1:27" ht="17">
      <c r="A247" s="1" t="s">
        <v>453</v>
      </c>
      <c r="B247">
        <v>2016</v>
      </c>
      <c r="C247" t="s">
        <v>604</v>
      </c>
      <c r="D247" t="s">
        <v>70</v>
      </c>
      <c r="E247" t="s">
        <v>14</v>
      </c>
      <c r="F247" t="s">
        <v>537</v>
      </c>
      <c r="G247" t="s">
        <v>209</v>
      </c>
      <c r="I247" t="s">
        <v>215</v>
      </c>
      <c r="J247" t="s">
        <v>223</v>
      </c>
      <c r="K247" t="s">
        <v>216</v>
      </c>
      <c r="L247" t="s">
        <v>229</v>
      </c>
      <c r="M247" t="s">
        <v>232</v>
      </c>
      <c r="N247" t="s">
        <v>246</v>
      </c>
      <c r="O247" t="s">
        <v>242</v>
      </c>
      <c r="P247" t="s">
        <v>248</v>
      </c>
      <c r="Q247" t="s">
        <v>542</v>
      </c>
      <c r="R247" t="s">
        <v>223</v>
      </c>
      <c r="S247" t="s">
        <v>863</v>
      </c>
      <c r="T247" t="s">
        <v>748</v>
      </c>
    </row>
    <row r="248" spans="1:27" ht="17">
      <c r="A248" s="1"/>
      <c r="D248">
        <v>1</v>
      </c>
      <c r="E248">
        <v>1</v>
      </c>
      <c r="F248">
        <v>1</v>
      </c>
      <c r="G248">
        <v>1</v>
      </c>
      <c r="H248">
        <v>0</v>
      </c>
      <c r="I248">
        <v>1</v>
      </c>
      <c r="J248">
        <v>1</v>
      </c>
      <c r="K248">
        <v>1</v>
      </c>
      <c r="L248">
        <v>0</v>
      </c>
      <c r="M248">
        <v>1</v>
      </c>
      <c r="O248">
        <v>1</v>
      </c>
      <c r="P248">
        <v>1</v>
      </c>
      <c r="Q248">
        <v>1</v>
      </c>
      <c r="R248">
        <v>1</v>
      </c>
      <c r="S248">
        <v>0</v>
      </c>
      <c r="T248">
        <v>1</v>
      </c>
      <c r="U248">
        <v>0</v>
      </c>
      <c r="V248">
        <v>1</v>
      </c>
      <c r="W248">
        <v>1</v>
      </c>
      <c r="X248">
        <v>1</v>
      </c>
      <c r="Y248">
        <v>1</v>
      </c>
      <c r="Z248">
        <v>1</v>
      </c>
      <c r="AA248">
        <v>1</v>
      </c>
    </row>
    <row r="249" spans="1:27" s="25" customFormat="1" ht="17">
      <c r="A249" s="26" t="s">
        <v>518</v>
      </c>
      <c r="B249" s="25">
        <v>2016</v>
      </c>
      <c r="C249" s="25" t="s">
        <v>604</v>
      </c>
      <c r="D249" s="25" t="s">
        <v>198</v>
      </c>
      <c r="E249" s="25" t="s">
        <v>14</v>
      </c>
      <c r="F249" s="25" t="s">
        <v>262</v>
      </c>
      <c r="G249" s="25" t="s">
        <v>210</v>
      </c>
      <c r="H249" s="25" t="s">
        <v>225</v>
      </c>
      <c r="I249" s="25" t="s">
        <v>213</v>
      </c>
      <c r="J249" s="25" t="s">
        <v>223</v>
      </c>
      <c r="K249" s="25" t="s">
        <v>259</v>
      </c>
      <c r="L249" s="25" t="s">
        <v>229</v>
      </c>
      <c r="M249" s="25" t="s">
        <v>232</v>
      </c>
      <c r="N249" s="25" t="s">
        <v>235</v>
      </c>
      <c r="O249" s="25" t="s">
        <v>239</v>
      </c>
      <c r="P249" s="25" t="s">
        <v>248</v>
      </c>
      <c r="Q249" s="25" t="s">
        <v>542</v>
      </c>
      <c r="R249" s="25" t="s">
        <v>223</v>
      </c>
      <c r="S249" s="25" t="s">
        <v>223</v>
      </c>
      <c r="T249" s="25" t="s">
        <v>1144</v>
      </c>
      <c r="U249" s="25" t="s">
        <v>222</v>
      </c>
      <c r="V249" s="25" t="s">
        <v>1253</v>
      </c>
      <c r="W249" s="27" t="s">
        <v>1259</v>
      </c>
      <c r="X249" s="25" t="s">
        <v>1109</v>
      </c>
      <c r="Y249" s="25" t="s">
        <v>1109</v>
      </c>
      <c r="Z249" s="27" t="s">
        <v>1260</v>
      </c>
      <c r="AA249" s="27" t="s">
        <v>1112</v>
      </c>
    </row>
    <row r="250" spans="1:27" ht="17">
      <c r="A250" s="1" t="s">
        <v>518</v>
      </c>
      <c r="B250">
        <v>2016</v>
      </c>
      <c r="C250" t="s">
        <v>604</v>
      </c>
      <c r="D250" t="s">
        <v>198</v>
      </c>
      <c r="E250" t="s">
        <v>14</v>
      </c>
      <c r="F250" t="s">
        <v>537</v>
      </c>
      <c r="G250" t="s">
        <v>209</v>
      </c>
      <c r="H250" t="s">
        <v>225</v>
      </c>
      <c r="I250" t="s">
        <v>213</v>
      </c>
      <c r="J250" t="s">
        <v>223</v>
      </c>
      <c r="K250" t="s">
        <v>259</v>
      </c>
      <c r="L250" t="s">
        <v>229</v>
      </c>
      <c r="M250" t="s">
        <v>232</v>
      </c>
      <c r="N250" t="s">
        <v>235</v>
      </c>
      <c r="O250" t="s">
        <v>239</v>
      </c>
      <c r="Q250" t="s">
        <v>542</v>
      </c>
      <c r="R250" t="s">
        <v>223</v>
      </c>
      <c r="S250" t="s">
        <v>223</v>
      </c>
      <c r="T250" t="s">
        <v>848</v>
      </c>
      <c r="V250" t="s">
        <v>880</v>
      </c>
      <c r="Z250" t="s">
        <v>881</v>
      </c>
    </row>
    <row r="251" spans="1:27">
      <c r="D251">
        <v>1</v>
      </c>
      <c r="E251">
        <v>1</v>
      </c>
      <c r="F251">
        <v>0</v>
      </c>
      <c r="G251">
        <v>0</v>
      </c>
      <c r="H251">
        <v>1</v>
      </c>
      <c r="I251">
        <v>1</v>
      </c>
      <c r="J251">
        <v>1</v>
      </c>
      <c r="K251">
        <v>1</v>
      </c>
      <c r="L251">
        <v>1</v>
      </c>
      <c r="M251">
        <v>1</v>
      </c>
      <c r="O251">
        <v>1</v>
      </c>
      <c r="P251">
        <v>1</v>
      </c>
      <c r="Q251">
        <v>1</v>
      </c>
      <c r="R251">
        <v>1</v>
      </c>
      <c r="S251">
        <v>1</v>
      </c>
      <c r="T251">
        <v>1</v>
      </c>
      <c r="U251">
        <v>0</v>
      </c>
      <c r="V251">
        <v>0</v>
      </c>
      <c r="W251">
        <v>0</v>
      </c>
      <c r="X251">
        <v>1</v>
      </c>
      <c r="Y251">
        <v>1</v>
      </c>
      <c r="Z251">
        <v>0</v>
      </c>
      <c r="AA251">
        <v>1</v>
      </c>
    </row>
  </sheetData>
  <dataValidations count="16">
    <dataValidation type="list" errorStyle="warning" allowBlank="1" sqref="E1:E7 D8:D250 E251:E1048576" xr:uid="{7B84FE7B-C947-1841-A527-C7B0C3C111BC}">
      <formula1>TopicArea</formula1>
    </dataValidation>
    <dataValidation type="list" allowBlank="1" sqref="F1:F7 E8:E250 F251:F1048576" xr:uid="{C25698F9-05AC-A048-AB9A-75AB59EBC6B3}">
      <formula1>ModelType</formula1>
    </dataValidation>
    <dataValidation type="list" allowBlank="1" sqref="G1:G7 F8:F250 G251:G1048576" xr:uid="{F8FC1333-56CD-8047-A66B-52DCB135DAC9}">
      <formula1>Approach</formula1>
    </dataValidation>
    <dataValidation type="list" allowBlank="1" sqref="H1:H7 G8:G250 H251:H1048576" xr:uid="{D8A9F606-435C-0D48-92AD-962DC900C207}">
      <formula1>ModelRationale</formula1>
    </dataValidation>
    <dataValidation type="list" allowBlank="1" sqref="I1:I7 H8:H250 I251:I1048576" xr:uid="{EFAFA6FB-03C4-564C-B417-871B072A48C8}">
      <formula1>ModelComparison</formula1>
    </dataValidation>
    <dataValidation type="list" allowBlank="1" sqref="T1:T7 S8:S250 T251:T1048576" xr:uid="{2E8FCE59-C1A7-8441-9C6B-836F40B8B8EB}">
      <formula1>ModelFit</formula1>
    </dataValidation>
    <dataValidation type="list" allowBlank="1" sqref="J1:J7 I8:I250 J251:J1048576" xr:uid="{DABB7629-F201-284B-82D5-EA8D1E6C137F}">
      <formula1>Reporting</formula1>
    </dataValidation>
    <dataValidation type="list" allowBlank="1" sqref="L1:L7 K8:K250 L251:L1048576" xr:uid="{2653B5F3-2F7E-484F-A7A0-6D0B0D0C2814}">
      <formula1>DV</formula1>
    </dataValidation>
    <dataValidation type="list" allowBlank="1" sqref="M1:M7 L8:L250 M251:M1048576" xr:uid="{67BEDB41-49BE-CC49-9D13-8F75AEBE8CAB}">
      <formula1>FEone</formula1>
    </dataValidation>
    <dataValidation type="list" allowBlank="1" sqref="N1:N7 M8:M250 N251:N1048576" xr:uid="{6D566AC5-D9CC-514A-B320-DFCA0A85C443}">
      <formula1>FEtwo</formula1>
    </dataValidation>
    <dataValidation type="list" allowBlank="1" sqref="O1:O7 N8:N250 O231:P231 O251:O1048576" xr:uid="{BF80BB43-B2C1-7A4D-96F2-73F6D6E1730C}">
      <formula1>REintercept</formula1>
    </dataValidation>
    <dataValidation type="list" allowBlank="1" sqref="P1:P7 O234:O250 O8:O230 P251:P1048576" xr:uid="{F56E5BF6-00A7-C64C-88C7-5775BA640ABF}">
      <formula1>REslopes</formula1>
    </dataValidation>
    <dataValidation type="list" allowBlank="1" sqref="R1:R7 Q8:Q250 R251:R1048576" xr:uid="{784D8563-C3DD-D44A-945C-2BB69F21E151}">
      <formula1>ReportFE</formula1>
    </dataValidation>
    <dataValidation type="list" allowBlank="1" sqref="S1:S7 R81:R250 R8:R78 S251:S1048576" xr:uid="{4542D2A5-5EBF-484A-9117-3F5230E2247F}">
      <formula1>ReportRE</formula1>
    </dataValidation>
    <dataValidation type="list" allowBlank="1" sqref="J155:J250 J8:J153 K251:K1048576" xr:uid="{48024756-B1C2-E540-87E0-F8E236610454}">
      <formula1>ModelEquation</formula1>
    </dataValidation>
    <dataValidation type="list" allowBlank="1" sqref="P8:P153 P232:P250 P155:P230 Q251:Q1048576" xr:uid="{72972F18-357F-4448-AFE4-814F704CFE71}">
      <formula1>REcorr</formula1>
    </dataValidation>
  </dataValidations>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Notes</vt:lpstr>
      <vt:lpstr>Papers_Raw</vt:lpstr>
      <vt:lpstr>Papers_Tidied</vt:lpstr>
      <vt:lpstr>Summary1</vt:lpstr>
      <vt:lpstr>Summary2</vt:lpstr>
      <vt:lpstr>Papers_Tidied-coding check</vt:lpstr>
      <vt:lpstr>Papers_CodingCheck_Counts</vt:lpstr>
      <vt:lpstr>Approach</vt:lpstr>
      <vt:lpstr>DV</vt:lpstr>
      <vt:lpstr>FEone</vt:lpstr>
      <vt:lpstr>FEtwo</vt:lpstr>
      <vt:lpstr>ModelComparison</vt:lpstr>
      <vt:lpstr>ModelEquation</vt:lpstr>
      <vt:lpstr>ModelFit</vt:lpstr>
      <vt:lpstr>ModelRationale</vt:lpstr>
      <vt:lpstr>ModelType</vt:lpstr>
      <vt:lpstr>REcorr</vt:lpstr>
      <vt:lpstr>REintercept</vt:lpstr>
      <vt:lpstr>ReportFE</vt:lpstr>
      <vt:lpstr>Reporting</vt:lpstr>
      <vt:lpstr>ReportRE</vt:lpstr>
      <vt:lpstr>REslopes</vt:lpstr>
      <vt:lpstr>TopicArea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Lotte Meteyard</dc:creator>
  <cp:lastModifiedBy>Microsoft Office User</cp:lastModifiedBy>
  <dcterms:created xsi:type="dcterms:W3CDTF">2017-01-30T11:10:49Z</dcterms:created>
  <dcterms:modified xsi:type="dcterms:W3CDTF">2019-03-07T11:10:47Z</dcterms:modified>
</cp:coreProperties>
</file>