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ypro/Desktop/"/>
    </mc:Choice>
  </mc:AlternateContent>
  <xr:revisionPtr revIDLastSave="0" documentId="8_{47EDD1A7-39A4-984B-80A8-9C4B4D4C674B}" xr6:coauthVersionLast="32" xr6:coauthVersionMax="32" xr10:uidLastSave="{00000000-0000-0000-0000-000000000000}"/>
  <bookViews>
    <workbookView xWindow="380" yWindow="460" windowWidth="28040" windowHeight="16240" xr2:uid="{C5079E38-D77C-CB4E-AF59-2783D9E51C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/>
  <c r="B27" i="1"/>
  <c r="D28" i="1"/>
  <c r="D27" i="1"/>
  <c r="D24" i="1"/>
  <c r="D23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</calcChain>
</file>

<file path=xl/sharedStrings.xml><?xml version="1.0" encoding="utf-8"?>
<sst xmlns="http://schemas.openxmlformats.org/spreadsheetml/2006/main" count="42" uniqueCount="42">
  <si>
    <t>peak season concurent users</t>
  </si>
  <si>
    <t>off season concurent users</t>
  </si>
  <si>
    <t>Log in/ Autentication in GB</t>
  </si>
  <si>
    <t>Main menu in gb for 500 users</t>
  </si>
  <si>
    <t>main menu balancer in GB</t>
  </si>
  <si>
    <t xml:space="preserve"> New filing peak season  in %</t>
  </si>
  <si>
    <t>new filing off season in %</t>
  </si>
  <si>
    <t>new filing component in GB/ 150 U</t>
  </si>
  <si>
    <t>new filing service in GB/ 50 users</t>
  </si>
  <si>
    <t>copy from previous filing peak  in %</t>
  </si>
  <si>
    <t>copy from previous filing off  in %</t>
  </si>
  <si>
    <t xml:space="preserve">      memory allocations in GB</t>
  </si>
  <si>
    <t xml:space="preserve">      memory allocation in GB</t>
  </si>
  <si>
    <t>off season Main menu</t>
  </si>
  <si>
    <t>peak season Main menu</t>
  </si>
  <si>
    <t>new filing in peak time</t>
  </si>
  <si>
    <t>new filing in off time</t>
  </si>
  <si>
    <t>copy on peak season</t>
  </si>
  <si>
    <t>copy on off season</t>
  </si>
  <si>
    <t>update filing peak time</t>
  </si>
  <si>
    <t>update filing peak time in %</t>
  </si>
  <si>
    <t>update filing off time in %</t>
  </si>
  <si>
    <t>update filing component in GB</t>
  </si>
  <si>
    <t>upddate filling off time</t>
  </si>
  <si>
    <t>upload doc iin peak in %</t>
  </si>
  <si>
    <t>upload doc iin off in %</t>
  </si>
  <si>
    <t>upload doc In peak</t>
  </si>
  <si>
    <t>upload doc in off</t>
  </si>
  <si>
    <t>sumit to IRS in peak in %</t>
  </si>
  <si>
    <t>sumit to IRS in off in %</t>
  </si>
  <si>
    <t xml:space="preserve"> submit to IRS in peak</t>
  </si>
  <si>
    <t>submit to IRS in off</t>
  </si>
  <si>
    <t>extention filing in peak</t>
  </si>
  <si>
    <t>extention filing in off</t>
  </si>
  <si>
    <t>extention filing in peak %</t>
  </si>
  <si>
    <t>extention filing in off %</t>
  </si>
  <si>
    <t>TOTAL BEFORE non fuc. Consideration in peak in gb</t>
  </si>
  <si>
    <t>TOTAL BEFORE non fuc. Consideration in off in gb</t>
  </si>
  <si>
    <t>None functional consideration in off 2VMs inGB</t>
  </si>
  <si>
    <t>None functional consideration in peak 2VMs inGB</t>
  </si>
  <si>
    <t>Total in GB for OFF time</t>
  </si>
  <si>
    <t>Total in GB for PEAK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</si>
</sst>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C00000"/>
      <name val="Calibri (Body)_x0000_"/>
    </font>
    <font>
      <sz val="12"/>
      <color rgb="FFC00000"/>
      <name val="Calibri"/>
      <family val="2"/>
      <scheme val="minor"/>
    </font>
    <font>
      <sz val="12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724F-F3FC-5444-8154-FC155471BEF0}">
  <dimension ref="A1:D28"/>
  <sheetViews>
    <sheetView tabSelected="1" workbookViewId="0">
      <selection activeCell="D28" sqref="D28"/>
    </sheetView>
  </sheetViews>
  <sheetFormatPr baseColWidth="10" defaultRowHeight="16"/>
  <cols>
    <col min="1" max="1" width="29.5" customWidth="1"/>
    <col min="3" max="3" width="42.6640625" customWidth="1"/>
    <col min="4" max="4" width="41" customWidth="1"/>
  </cols>
  <sheetData>
    <row r="1" spans="1:4">
      <c r="A1" t="s">
        <v>0</v>
      </c>
      <c r="B1">
        <v>2500</v>
      </c>
    </row>
    <row r="2" spans="1:4">
      <c r="A2" t="s">
        <v>1</v>
      </c>
      <c r="B2">
        <v>1000</v>
      </c>
    </row>
    <row r="3" spans="1:4">
      <c r="C3" t="s">
        <v>11</v>
      </c>
      <c r="D3" t="s">
        <v>12</v>
      </c>
    </row>
    <row r="4" spans="1:4">
      <c r="A4" t="s">
        <v>2</v>
      </c>
      <c r="B4">
        <v>10</v>
      </c>
    </row>
    <row r="5" spans="1:4">
      <c r="A5" t="s">
        <v>3</v>
      </c>
      <c r="B5">
        <v>1</v>
      </c>
      <c r="C5" t="s">
        <v>13</v>
      </c>
      <c r="D5">
        <f>B5*2</f>
        <v>2</v>
      </c>
    </row>
    <row r="6" spans="1:4">
      <c r="A6" t="s">
        <v>4</v>
      </c>
      <c r="B6">
        <v>4.5</v>
      </c>
      <c r="C6" s="1" t="s">
        <v>14</v>
      </c>
      <c r="D6" s="2">
        <f>B5*5</f>
        <v>5</v>
      </c>
    </row>
    <row r="7" spans="1:4">
      <c r="A7" t="s">
        <v>5</v>
      </c>
      <c r="B7">
        <v>20</v>
      </c>
      <c r="C7" s="1" t="s">
        <v>15</v>
      </c>
      <c r="D7" s="2">
        <f>((0.2*B1)/150)*1.5</f>
        <v>5</v>
      </c>
    </row>
    <row r="8" spans="1:4">
      <c r="A8" t="s">
        <v>6</v>
      </c>
      <c r="B8">
        <v>10</v>
      </c>
      <c r="C8" t="s">
        <v>16</v>
      </c>
      <c r="D8">
        <f>((0.1*B2)/150)*1.5</f>
        <v>1</v>
      </c>
    </row>
    <row r="9" spans="1:4">
      <c r="A9" t="s">
        <v>7</v>
      </c>
      <c r="B9">
        <v>1.5</v>
      </c>
      <c r="C9" s="1" t="s">
        <v>17</v>
      </c>
      <c r="D9" s="2">
        <f>((0.2*B1)/100)*1</f>
        <v>5</v>
      </c>
    </row>
    <row r="10" spans="1:4">
      <c r="A10" t="s">
        <v>8</v>
      </c>
      <c r="B10">
        <v>1</v>
      </c>
      <c r="C10" t="s">
        <v>18</v>
      </c>
      <c r="D10">
        <f>((0.3*B2)/100)*1</f>
        <v>3</v>
      </c>
    </row>
    <row r="11" spans="1:4">
      <c r="A11" t="s">
        <v>9</v>
      </c>
      <c r="B11">
        <v>20</v>
      </c>
      <c r="C11" s="2" t="s">
        <v>19</v>
      </c>
      <c r="D11" s="2">
        <f>(((0.2*2500)/300)*B15 + 1)</f>
        <v>2.25</v>
      </c>
    </row>
    <row r="12" spans="1:4">
      <c r="A12" t="s">
        <v>10</v>
      </c>
      <c r="B12">
        <v>30</v>
      </c>
      <c r="C12" t="s">
        <v>23</v>
      </c>
      <c r="D12">
        <f>((((0.4*B2)/300)*B15)+1)</f>
        <v>2</v>
      </c>
    </row>
    <row r="13" spans="1:4">
      <c r="A13" t="s">
        <v>20</v>
      </c>
      <c r="B13">
        <v>20</v>
      </c>
      <c r="C13" s="2" t="s">
        <v>26</v>
      </c>
      <c r="D13" s="2">
        <f>(((0.2*B1)/50)*1)</f>
        <v>10</v>
      </c>
    </row>
    <row r="14" spans="1:4">
      <c r="A14" t="s">
        <v>21</v>
      </c>
      <c r="B14">
        <v>40</v>
      </c>
      <c r="C14" t="s">
        <v>27</v>
      </c>
      <c r="D14">
        <f>(((0.14*B2)/50)*1)</f>
        <v>2.8</v>
      </c>
    </row>
    <row r="15" spans="1:4">
      <c r="A15" t="s">
        <v>22</v>
      </c>
      <c r="B15">
        <v>0.75</v>
      </c>
      <c r="C15" s="2" t="s">
        <v>30</v>
      </c>
      <c r="D15" s="2">
        <f>((3.7*0.1*B1))</f>
        <v>925.00000000000011</v>
      </c>
    </row>
    <row r="16" spans="1:4">
      <c r="A16" t="s">
        <v>24</v>
      </c>
      <c r="B16">
        <v>20</v>
      </c>
      <c r="C16" t="s">
        <v>31</v>
      </c>
      <c r="D16">
        <f>0.05*B2*3.7</f>
        <v>185</v>
      </c>
    </row>
    <row r="17" spans="1:4">
      <c r="A17" t="s">
        <v>25</v>
      </c>
      <c r="B17">
        <v>14</v>
      </c>
      <c r="C17" s="2" t="s">
        <v>32</v>
      </c>
      <c r="D17" s="2">
        <f>((0.1*B1)/100)*1</f>
        <v>2.5</v>
      </c>
    </row>
    <row r="18" spans="1:4">
      <c r="A18" t="s">
        <v>28</v>
      </c>
      <c r="B18">
        <v>10</v>
      </c>
      <c r="C18" t="s">
        <v>33</v>
      </c>
      <c r="D18">
        <f>((0.01*B2)/100)*1</f>
        <v>0.1</v>
      </c>
    </row>
    <row r="19" spans="1:4">
      <c r="A19" t="s">
        <v>29</v>
      </c>
      <c r="B19">
        <v>5</v>
      </c>
    </row>
    <row r="20" spans="1:4">
      <c r="A20" t="s">
        <v>34</v>
      </c>
      <c r="B20">
        <v>10</v>
      </c>
    </row>
    <row r="21" spans="1:4">
      <c r="A21" t="s">
        <v>35</v>
      </c>
      <c r="B21">
        <v>1</v>
      </c>
    </row>
    <row r="23" spans="1:4">
      <c r="C23" s="2" t="s">
        <v>36</v>
      </c>
      <c r="D23" s="2">
        <f>D6+D7+D9+D11+D13+D15+D17</f>
        <v>954.75000000000011</v>
      </c>
    </row>
    <row r="24" spans="1:4">
      <c r="C24" t="s">
        <v>37</v>
      </c>
      <c r="D24">
        <f>D5+D8+D10+D12+D14+D16+D18</f>
        <v>195.9</v>
      </c>
    </row>
    <row r="27" spans="1:4">
      <c r="A27" s="2" t="s">
        <v>41</v>
      </c>
      <c r="B27" s="2">
        <f>D27</f>
        <v>2482.3500000000004</v>
      </c>
      <c r="C27" s="2" t="s">
        <v>39</v>
      </c>
      <c r="D27" s="2">
        <f>2*((0.3*D23)+D23)</f>
        <v>2482.3500000000004</v>
      </c>
    </row>
    <row r="28" spans="1:4">
      <c r="A28" s="3" t="s">
        <v>40</v>
      </c>
      <c r="B28" s="3">
        <f>D28</f>
        <v>509.34000000000003</v>
      </c>
      <c r="C28" s="3" t="s">
        <v>38</v>
      </c>
      <c r="D28" s="3">
        <f>2*((0.3*D24)+D24)</f>
        <v>509.34000000000003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2018-05-11T13:56:01Z</dcterms:created>
  <dcterms:modified xsi:type="dcterms:W3CDTF">2018-05-11T15:00:08Z</dcterms:modified>
</cp:coreProperties>
</file>