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0D1CA6D7-4E6C-447D-91AA-B850D9631E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月份-MAE作图" sheetId="31" r:id="rId1"/>
    <sheet name="插入word" sheetId="22" r:id="rId2"/>
    <sheet name="ALL-监测站-月份" sheetId="30" r:id="rId3"/>
    <sheet name="月份-总" sheetId="16" r:id="rId4"/>
    <sheet name="监测点=总" sheetId="12" r:id="rId5"/>
    <sheet name="月份-总3 作图" sheetId="29" r:id="rId6"/>
    <sheet name="监测站=总3 作图" sheetId="28" r:id="rId7"/>
    <sheet name="GWR-月" sheetId="25" r:id="rId8"/>
    <sheet name="GWR-监测点" sheetId="26" r:id="rId9"/>
    <sheet name="LSTM-月" sheetId="23" r:id="rId10"/>
    <sheet name="LSTM-监测点" sheetId="21" r:id="rId11"/>
    <sheet name="弹性网络-监测点" sheetId="17" r:id="rId12"/>
    <sheet name="线性-监测点" sheetId="13" r:id="rId13"/>
    <sheet name="线性-月" sheetId="20" r:id="rId14"/>
    <sheet name="Lasso-监测点" sheetId="15" r:id="rId15"/>
    <sheet name="Lasso-月" sheetId="18" r:id="rId16"/>
    <sheet name="弹性网络-月" sheetId="19" r:id="rId17"/>
    <sheet name="分布式-监测站" sheetId="4" r:id="rId18"/>
    <sheet name="分布式-月份" sheetId="5" r:id="rId19"/>
    <sheet name="多输入-监测点" sheetId="10" r:id="rId20"/>
    <sheet name="多输入-月份" sheetId="9" r:id="rId21"/>
    <sheet name="国奖答辩" sheetId="2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1" l="1"/>
  <c r="N103" i="16"/>
  <c r="M103" i="16"/>
  <c r="L103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N22" i="16"/>
  <c r="N102" i="16" s="1"/>
  <c r="M22" i="16"/>
  <c r="M102" i="16" s="1"/>
  <c r="L22" i="16"/>
  <c r="L102" i="16" s="1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O22" i="16" l="1"/>
  <c r="O103" i="16" s="1"/>
  <c r="J103" i="30"/>
  <c r="I103" i="30"/>
  <c r="H103" i="30"/>
  <c r="G103" i="30"/>
  <c r="J102" i="30"/>
  <c r="I102" i="30"/>
  <c r="H102" i="30"/>
  <c r="G102" i="30"/>
  <c r="J83" i="30"/>
  <c r="J84" i="30" s="1"/>
  <c r="J53" i="30"/>
  <c r="J54" i="30" s="1"/>
  <c r="I52" i="30"/>
  <c r="J52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H52" i="30"/>
  <c r="G52" i="30"/>
  <c r="J4" i="30"/>
  <c r="J5" i="30"/>
  <c r="J6" i="30"/>
  <c r="J7" i="30"/>
  <c r="J8" i="30"/>
  <c r="J9" i="30"/>
  <c r="J10" i="30"/>
  <c r="J11" i="30"/>
  <c r="J12" i="30"/>
  <c r="J13" i="30"/>
  <c r="J3" i="30"/>
  <c r="J2" i="30"/>
  <c r="C103" i="30"/>
  <c r="E103" i="30"/>
  <c r="B10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2" i="30"/>
  <c r="C22" i="30"/>
  <c r="C102" i="30" s="1"/>
  <c r="D22" i="30"/>
  <c r="E22" i="30" s="1"/>
  <c r="B22" i="30"/>
  <c r="B103" i="30" s="1"/>
  <c r="O102" i="16" l="1"/>
  <c r="J85" i="30"/>
  <c r="J55" i="30"/>
  <c r="D103" i="30"/>
  <c r="E102" i="30"/>
  <c r="D102" i="30"/>
  <c r="O101" i="29"/>
  <c r="J101" i="29"/>
  <c r="E101" i="29"/>
  <c r="O100" i="29"/>
  <c r="J100" i="29"/>
  <c r="E100" i="29"/>
  <c r="O99" i="29"/>
  <c r="J99" i="29"/>
  <c r="E99" i="29"/>
  <c r="O98" i="29"/>
  <c r="J98" i="29"/>
  <c r="E98" i="29"/>
  <c r="O97" i="29"/>
  <c r="J97" i="29"/>
  <c r="E97" i="29"/>
  <c r="O96" i="29"/>
  <c r="J96" i="29"/>
  <c r="E96" i="29"/>
  <c r="O95" i="29"/>
  <c r="J95" i="29"/>
  <c r="E95" i="29"/>
  <c r="O94" i="29"/>
  <c r="J94" i="29"/>
  <c r="E94" i="29"/>
  <c r="O93" i="29"/>
  <c r="J93" i="29"/>
  <c r="E93" i="29"/>
  <c r="O92" i="29"/>
  <c r="J92" i="29"/>
  <c r="E92" i="29"/>
  <c r="O91" i="29"/>
  <c r="J91" i="29"/>
  <c r="E91" i="29"/>
  <c r="O90" i="29"/>
  <c r="J90" i="29"/>
  <c r="E90" i="29"/>
  <c r="O89" i="29"/>
  <c r="J89" i="29"/>
  <c r="E89" i="29"/>
  <c r="O88" i="29"/>
  <c r="J88" i="29"/>
  <c r="E88" i="29"/>
  <c r="O87" i="29"/>
  <c r="J87" i="29"/>
  <c r="E87" i="29"/>
  <c r="O86" i="29"/>
  <c r="J86" i="29"/>
  <c r="E86" i="29"/>
  <c r="O85" i="29"/>
  <c r="J85" i="29"/>
  <c r="E85" i="29"/>
  <c r="O84" i="29"/>
  <c r="J84" i="29"/>
  <c r="E84" i="29"/>
  <c r="O83" i="29"/>
  <c r="J83" i="29"/>
  <c r="E83" i="29"/>
  <c r="O82" i="29"/>
  <c r="J82" i="29"/>
  <c r="E82" i="29"/>
  <c r="O81" i="29"/>
  <c r="J81" i="29"/>
  <c r="E81" i="29"/>
  <c r="O80" i="29"/>
  <c r="J80" i="29"/>
  <c r="E80" i="29"/>
  <c r="O79" i="29"/>
  <c r="J79" i="29"/>
  <c r="E79" i="29"/>
  <c r="O78" i="29"/>
  <c r="J78" i="29"/>
  <c r="E78" i="29"/>
  <c r="O77" i="29"/>
  <c r="J77" i="29"/>
  <c r="E77" i="29"/>
  <c r="O76" i="29"/>
  <c r="J76" i="29"/>
  <c r="E76" i="29"/>
  <c r="O75" i="29"/>
  <c r="J75" i="29"/>
  <c r="E75" i="29"/>
  <c r="O74" i="29"/>
  <c r="J74" i="29"/>
  <c r="E74" i="29"/>
  <c r="O73" i="29"/>
  <c r="J73" i="29"/>
  <c r="E73" i="29"/>
  <c r="O72" i="29"/>
  <c r="J72" i="29"/>
  <c r="E72" i="29"/>
  <c r="O71" i="29"/>
  <c r="J71" i="29"/>
  <c r="E71" i="29"/>
  <c r="O70" i="29"/>
  <c r="J70" i="29"/>
  <c r="E70" i="29"/>
  <c r="O69" i="29"/>
  <c r="J69" i="29"/>
  <c r="E69" i="29"/>
  <c r="O68" i="29"/>
  <c r="J68" i="29"/>
  <c r="E68" i="29"/>
  <c r="O67" i="29"/>
  <c r="J67" i="29"/>
  <c r="E67" i="29"/>
  <c r="O66" i="29"/>
  <c r="J66" i="29"/>
  <c r="E66" i="29"/>
  <c r="O65" i="29"/>
  <c r="J65" i="29"/>
  <c r="E65" i="29"/>
  <c r="O64" i="29"/>
  <c r="J64" i="29"/>
  <c r="E64" i="29"/>
  <c r="O63" i="29"/>
  <c r="J63" i="29"/>
  <c r="E63" i="29"/>
  <c r="O62" i="29"/>
  <c r="J62" i="29"/>
  <c r="E62" i="29"/>
  <c r="O61" i="29"/>
  <c r="J61" i="29"/>
  <c r="E61" i="29"/>
  <c r="O60" i="29"/>
  <c r="J60" i="29"/>
  <c r="E60" i="29"/>
  <c r="O59" i="29"/>
  <c r="J59" i="29"/>
  <c r="E59" i="29"/>
  <c r="O58" i="29"/>
  <c r="J58" i="29"/>
  <c r="E58" i="29"/>
  <c r="O57" i="29"/>
  <c r="J57" i="29"/>
  <c r="E57" i="29"/>
  <c r="O56" i="29"/>
  <c r="J56" i="29"/>
  <c r="E56" i="29"/>
  <c r="O55" i="29"/>
  <c r="J55" i="29"/>
  <c r="E55" i="29"/>
  <c r="O54" i="29"/>
  <c r="J54" i="29"/>
  <c r="E54" i="29"/>
  <c r="O53" i="29"/>
  <c r="J53" i="29"/>
  <c r="E53" i="29"/>
  <c r="O52" i="29"/>
  <c r="J52" i="29"/>
  <c r="E52" i="29"/>
  <c r="O51" i="29"/>
  <c r="J51" i="29"/>
  <c r="E51" i="29"/>
  <c r="O50" i="29"/>
  <c r="J50" i="29"/>
  <c r="E50" i="29"/>
  <c r="O49" i="29"/>
  <c r="J49" i="29"/>
  <c r="E49" i="29"/>
  <c r="O48" i="29"/>
  <c r="J48" i="29"/>
  <c r="E48" i="29"/>
  <c r="O47" i="29"/>
  <c r="J47" i="29"/>
  <c r="E47" i="29"/>
  <c r="O46" i="29"/>
  <c r="J46" i="29"/>
  <c r="E46" i="29"/>
  <c r="O45" i="29"/>
  <c r="J45" i="29"/>
  <c r="E45" i="29"/>
  <c r="O44" i="29"/>
  <c r="J44" i="29"/>
  <c r="E44" i="29"/>
  <c r="O43" i="29"/>
  <c r="J43" i="29"/>
  <c r="E43" i="29"/>
  <c r="O42" i="29"/>
  <c r="J42" i="29"/>
  <c r="E42" i="29"/>
  <c r="O41" i="29"/>
  <c r="J41" i="29"/>
  <c r="E41" i="29"/>
  <c r="O40" i="29"/>
  <c r="J40" i="29"/>
  <c r="E40" i="29"/>
  <c r="O39" i="29"/>
  <c r="J39" i="29"/>
  <c r="E39" i="29"/>
  <c r="O38" i="29"/>
  <c r="J38" i="29"/>
  <c r="E38" i="29"/>
  <c r="O37" i="29"/>
  <c r="J37" i="29"/>
  <c r="E37" i="29"/>
  <c r="O36" i="29"/>
  <c r="J36" i="29"/>
  <c r="E36" i="29"/>
  <c r="O35" i="29"/>
  <c r="J35" i="29"/>
  <c r="E35" i="29"/>
  <c r="O34" i="29"/>
  <c r="J34" i="29"/>
  <c r="E34" i="29"/>
  <c r="O33" i="29"/>
  <c r="J33" i="29"/>
  <c r="E33" i="29"/>
  <c r="O32" i="29"/>
  <c r="J32" i="29"/>
  <c r="E32" i="29"/>
  <c r="O31" i="29"/>
  <c r="J31" i="29"/>
  <c r="E31" i="29"/>
  <c r="O30" i="29"/>
  <c r="J30" i="29"/>
  <c r="E30" i="29"/>
  <c r="O29" i="29"/>
  <c r="J29" i="29"/>
  <c r="E29" i="29"/>
  <c r="O28" i="29"/>
  <c r="J28" i="29"/>
  <c r="E28" i="29"/>
  <c r="O27" i="29"/>
  <c r="J27" i="29"/>
  <c r="E27" i="29"/>
  <c r="O26" i="29"/>
  <c r="J26" i="29"/>
  <c r="E26" i="29"/>
  <c r="O25" i="29"/>
  <c r="J25" i="29"/>
  <c r="E25" i="29"/>
  <c r="O24" i="29"/>
  <c r="J24" i="29"/>
  <c r="E24" i="29"/>
  <c r="O23" i="29"/>
  <c r="J23" i="29"/>
  <c r="E23" i="29"/>
  <c r="O22" i="29"/>
  <c r="J22" i="29"/>
  <c r="E22" i="29"/>
  <c r="O21" i="29"/>
  <c r="J21" i="29"/>
  <c r="E21" i="29"/>
  <c r="O20" i="29"/>
  <c r="J20" i="29"/>
  <c r="E20" i="29"/>
  <c r="O19" i="29"/>
  <c r="J19" i="29"/>
  <c r="E19" i="29"/>
  <c r="O18" i="29"/>
  <c r="J18" i="29"/>
  <c r="E18" i="29"/>
  <c r="O17" i="29"/>
  <c r="J17" i="29"/>
  <c r="E17" i="29"/>
  <c r="O16" i="29"/>
  <c r="J16" i="29"/>
  <c r="E16" i="29"/>
  <c r="O15" i="29"/>
  <c r="J15" i="29"/>
  <c r="E15" i="29"/>
  <c r="O14" i="29"/>
  <c r="J14" i="29"/>
  <c r="E14" i="29"/>
  <c r="O13" i="29"/>
  <c r="J13" i="29"/>
  <c r="E13" i="29"/>
  <c r="O12" i="29"/>
  <c r="J12" i="29"/>
  <c r="E12" i="29"/>
  <c r="O11" i="29"/>
  <c r="J11" i="29"/>
  <c r="E11" i="29"/>
  <c r="O10" i="29"/>
  <c r="J10" i="29"/>
  <c r="E10" i="29"/>
  <c r="O9" i="29"/>
  <c r="J9" i="29"/>
  <c r="E9" i="29"/>
  <c r="O8" i="29"/>
  <c r="J8" i="29"/>
  <c r="E8" i="29"/>
  <c r="O7" i="29"/>
  <c r="J7" i="29"/>
  <c r="E7" i="29"/>
  <c r="O6" i="29"/>
  <c r="J6" i="29"/>
  <c r="E6" i="29"/>
  <c r="O5" i="29"/>
  <c r="J5" i="29"/>
  <c r="E5" i="29"/>
  <c r="O4" i="29"/>
  <c r="J4" i="29"/>
  <c r="E4" i="29"/>
  <c r="O3" i="29"/>
  <c r="J3" i="29"/>
  <c r="E3" i="29"/>
  <c r="O2" i="29"/>
  <c r="J2" i="29"/>
  <c r="E2" i="29"/>
  <c r="O101" i="28"/>
  <c r="J101" i="28"/>
  <c r="E101" i="28"/>
  <c r="O100" i="28"/>
  <c r="J100" i="28"/>
  <c r="E100" i="28"/>
  <c r="O99" i="28"/>
  <c r="J99" i="28"/>
  <c r="E99" i="28"/>
  <c r="O98" i="28"/>
  <c r="J98" i="28"/>
  <c r="E98" i="28"/>
  <c r="O97" i="28"/>
  <c r="J97" i="28"/>
  <c r="E97" i="28"/>
  <c r="O96" i="28"/>
  <c r="J96" i="28"/>
  <c r="E96" i="28"/>
  <c r="O95" i="28"/>
  <c r="J95" i="28"/>
  <c r="E95" i="28"/>
  <c r="O94" i="28"/>
  <c r="J94" i="28"/>
  <c r="E94" i="28"/>
  <c r="O93" i="28"/>
  <c r="J93" i="28"/>
  <c r="E93" i="28"/>
  <c r="O92" i="28"/>
  <c r="J92" i="28"/>
  <c r="E92" i="28"/>
  <c r="O91" i="28"/>
  <c r="J91" i="28"/>
  <c r="E91" i="28"/>
  <c r="O90" i="28"/>
  <c r="J90" i="28"/>
  <c r="E90" i="28"/>
  <c r="O89" i="28"/>
  <c r="J89" i="28"/>
  <c r="E89" i="28"/>
  <c r="O88" i="28"/>
  <c r="J88" i="28"/>
  <c r="E88" i="28"/>
  <c r="O87" i="28"/>
  <c r="J87" i="28"/>
  <c r="E87" i="28"/>
  <c r="O86" i="28"/>
  <c r="J86" i="28"/>
  <c r="E86" i="28"/>
  <c r="O85" i="28"/>
  <c r="J85" i="28"/>
  <c r="E85" i="28"/>
  <c r="O84" i="28"/>
  <c r="J84" i="28"/>
  <c r="E84" i="28"/>
  <c r="O83" i="28"/>
  <c r="J83" i="28"/>
  <c r="E83" i="28"/>
  <c r="O82" i="28"/>
  <c r="J82" i="28"/>
  <c r="E82" i="28"/>
  <c r="O81" i="28"/>
  <c r="J81" i="28"/>
  <c r="E81" i="28"/>
  <c r="O80" i="28"/>
  <c r="J80" i="28"/>
  <c r="E80" i="28"/>
  <c r="O79" i="28"/>
  <c r="J79" i="28"/>
  <c r="E79" i="28"/>
  <c r="O78" i="28"/>
  <c r="J78" i="28"/>
  <c r="E78" i="28"/>
  <c r="O77" i="28"/>
  <c r="J77" i="28"/>
  <c r="E77" i="28"/>
  <c r="O76" i="28"/>
  <c r="J76" i="28"/>
  <c r="E76" i="28"/>
  <c r="O75" i="28"/>
  <c r="J75" i="28"/>
  <c r="E75" i="28"/>
  <c r="O74" i="28"/>
  <c r="J74" i="28"/>
  <c r="E74" i="28"/>
  <c r="O73" i="28"/>
  <c r="J73" i="28"/>
  <c r="E73" i="28"/>
  <c r="O72" i="28"/>
  <c r="J72" i="28"/>
  <c r="E72" i="28"/>
  <c r="O71" i="28"/>
  <c r="J71" i="28"/>
  <c r="E71" i="28"/>
  <c r="O70" i="28"/>
  <c r="J70" i="28"/>
  <c r="E70" i="28"/>
  <c r="O69" i="28"/>
  <c r="J69" i="28"/>
  <c r="E69" i="28"/>
  <c r="O68" i="28"/>
  <c r="J68" i="28"/>
  <c r="E68" i="28"/>
  <c r="O67" i="28"/>
  <c r="J67" i="28"/>
  <c r="E67" i="28"/>
  <c r="O66" i="28"/>
  <c r="J66" i="28"/>
  <c r="E66" i="28"/>
  <c r="O65" i="28"/>
  <c r="J65" i="28"/>
  <c r="E65" i="28"/>
  <c r="O64" i="28"/>
  <c r="J64" i="28"/>
  <c r="E64" i="28"/>
  <c r="O63" i="28"/>
  <c r="J63" i="28"/>
  <c r="E63" i="28"/>
  <c r="O62" i="28"/>
  <c r="J62" i="28"/>
  <c r="E62" i="28"/>
  <c r="O61" i="28"/>
  <c r="J61" i="28"/>
  <c r="E61" i="28"/>
  <c r="O60" i="28"/>
  <c r="J60" i="28"/>
  <c r="E60" i="28"/>
  <c r="O59" i="28"/>
  <c r="J59" i="28"/>
  <c r="E59" i="28"/>
  <c r="O58" i="28"/>
  <c r="J58" i="28"/>
  <c r="E58" i="28"/>
  <c r="O57" i="28"/>
  <c r="J57" i="28"/>
  <c r="E57" i="28"/>
  <c r="O56" i="28"/>
  <c r="J56" i="28"/>
  <c r="E56" i="28"/>
  <c r="O55" i="28"/>
  <c r="J55" i="28"/>
  <c r="E55" i="28"/>
  <c r="O54" i="28"/>
  <c r="J54" i="28"/>
  <c r="E54" i="28"/>
  <c r="O53" i="28"/>
  <c r="J53" i="28"/>
  <c r="E53" i="28"/>
  <c r="O52" i="28"/>
  <c r="J52" i="28"/>
  <c r="E52" i="28"/>
  <c r="O51" i="28"/>
  <c r="J51" i="28"/>
  <c r="E51" i="28"/>
  <c r="O50" i="28"/>
  <c r="J50" i="28"/>
  <c r="E50" i="28"/>
  <c r="O49" i="28"/>
  <c r="J49" i="28"/>
  <c r="E49" i="28"/>
  <c r="O48" i="28"/>
  <c r="J48" i="28"/>
  <c r="E48" i="28"/>
  <c r="O47" i="28"/>
  <c r="J47" i="28"/>
  <c r="E47" i="28"/>
  <c r="O46" i="28"/>
  <c r="J46" i="28"/>
  <c r="E46" i="28"/>
  <c r="O45" i="28"/>
  <c r="J45" i="28"/>
  <c r="E45" i="28"/>
  <c r="O44" i="28"/>
  <c r="J44" i="28"/>
  <c r="E44" i="28"/>
  <c r="O43" i="28"/>
  <c r="J43" i="28"/>
  <c r="E43" i="28"/>
  <c r="O42" i="28"/>
  <c r="J42" i="28"/>
  <c r="E42" i="28"/>
  <c r="O41" i="28"/>
  <c r="J41" i="28"/>
  <c r="E41" i="28"/>
  <c r="O40" i="28"/>
  <c r="J40" i="28"/>
  <c r="E40" i="28"/>
  <c r="O39" i="28"/>
  <c r="J39" i="28"/>
  <c r="E39" i="28"/>
  <c r="O38" i="28"/>
  <c r="J38" i="28"/>
  <c r="E38" i="28"/>
  <c r="O37" i="28"/>
  <c r="J37" i="28"/>
  <c r="E37" i="28"/>
  <c r="O36" i="28"/>
  <c r="J36" i="28"/>
  <c r="E36" i="28"/>
  <c r="O35" i="28"/>
  <c r="J35" i="28"/>
  <c r="E35" i="28"/>
  <c r="O34" i="28"/>
  <c r="J34" i="28"/>
  <c r="E34" i="28"/>
  <c r="O33" i="28"/>
  <c r="J33" i="28"/>
  <c r="E33" i="28"/>
  <c r="O32" i="28"/>
  <c r="J32" i="28"/>
  <c r="E32" i="28"/>
  <c r="O31" i="28"/>
  <c r="J31" i="28"/>
  <c r="E31" i="28"/>
  <c r="O30" i="28"/>
  <c r="J30" i="28"/>
  <c r="E30" i="28"/>
  <c r="O29" i="28"/>
  <c r="J29" i="28"/>
  <c r="E29" i="28"/>
  <c r="O28" i="28"/>
  <c r="J28" i="28"/>
  <c r="E28" i="28"/>
  <c r="O27" i="28"/>
  <c r="J27" i="28"/>
  <c r="E27" i="28"/>
  <c r="O26" i="28"/>
  <c r="J26" i="28"/>
  <c r="E26" i="28"/>
  <c r="O25" i="28"/>
  <c r="J25" i="28"/>
  <c r="E25" i="28"/>
  <c r="O24" i="28"/>
  <c r="J24" i="28"/>
  <c r="E24" i="28"/>
  <c r="O23" i="28"/>
  <c r="J23" i="28"/>
  <c r="E23" i="28"/>
  <c r="O22" i="28"/>
  <c r="J22" i="28"/>
  <c r="E22" i="28"/>
  <c r="O21" i="28"/>
  <c r="J21" i="28"/>
  <c r="E21" i="28"/>
  <c r="O20" i="28"/>
  <c r="J20" i="28"/>
  <c r="E20" i="28"/>
  <c r="O19" i="28"/>
  <c r="J19" i="28"/>
  <c r="E19" i="28"/>
  <c r="O18" i="28"/>
  <c r="J18" i="28"/>
  <c r="E18" i="28"/>
  <c r="O17" i="28"/>
  <c r="J17" i="28"/>
  <c r="E17" i="28"/>
  <c r="O16" i="28"/>
  <c r="J16" i="28"/>
  <c r="E16" i="28"/>
  <c r="O15" i="28"/>
  <c r="J15" i="28"/>
  <c r="E15" i="28"/>
  <c r="O14" i="28"/>
  <c r="J14" i="28"/>
  <c r="E14" i="28"/>
  <c r="O13" i="28"/>
  <c r="J13" i="28"/>
  <c r="E13" i="28"/>
  <c r="O12" i="28"/>
  <c r="J12" i="28"/>
  <c r="E12" i="28"/>
  <c r="O11" i="28"/>
  <c r="J11" i="28"/>
  <c r="E11" i="28"/>
  <c r="O10" i="28"/>
  <c r="J10" i="28"/>
  <c r="E10" i="28"/>
  <c r="O9" i="28"/>
  <c r="J9" i="28"/>
  <c r="E9" i="28"/>
  <c r="O8" i="28"/>
  <c r="J8" i="28"/>
  <c r="E8" i="28"/>
  <c r="O7" i="28"/>
  <c r="J7" i="28"/>
  <c r="E7" i="28"/>
  <c r="O6" i="28"/>
  <c r="J6" i="28"/>
  <c r="E6" i="28"/>
  <c r="O5" i="28"/>
  <c r="J5" i="28"/>
  <c r="E5" i="28"/>
  <c r="O4" i="28"/>
  <c r="J4" i="28"/>
  <c r="E4" i="28"/>
  <c r="O3" i="28"/>
  <c r="J3" i="28"/>
  <c r="E3" i="28"/>
  <c r="O2" i="28"/>
  <c r="J2" i="28"/>
  <c r="E2" i="28"/>
  <c r="J86" i="30" l="1"/>
  <c r="J87" i="30" s="1"/>
  <c r="J56" i="30"/>
  <c r="J57" i="30"/>
  <c r="AH103" i="12"/>
  <c r="AG103" i="12"/>
  <c r="AF103" i="12"/>
  <c r="AC103" i="12"/>
  <c r="AB103" i="12"/>
  <c r="AA103" i="12"/>
  <c r="X103" i="12"/>
  <c r="W103" i="12"/>
  <c r="V103" i="12"/>
  <c r="S103" i="12"/>
  <c r="R103" i="12"/>
  <c r="Q103" i="12"/>
  <c r="N103" i="12"/>
  <c r="M103" i="12"/>
  <c r="L103" i="12"/>
  <c r="I103" i="12"/>
  <c r="H103" i="12"/>
  <c r="G103" i="12"/>
  <c r="D103" i="12"/>
  <c r="C103" i="12"/>
  <c r="B103" i="12"/>
  <c r="AH102" i="12"/>
  <c r="AG102" i="12"/>
  <c r="AF102" i="12"/>
  <c r="AC102" i="12"/>
  <c r="AB102" i="12"/>
  <c r="AA102" i="12"/>
  <c r="X102" i="12"/>
  <c r="W102" i="12"/>
  <c r="V102" i="12"/>
  <c r="S102" i="12"/>
  <c r="R102" i="12"/>
  <c r="Q102" i="12"/>
  <c r="N102" i="12"/>
  <c r="M102" i="12"/>
  <c r="L102" i="12"/>
  <c r="I102" i="12"/>
  <c r="H102" i="12"/>
  <c r="G102" i="12"/>
  <c r="D102" i="12"/>
  <c r="C102" i="12"/>
  <c r="B102" i="12"/>
  <c r="Y3" i="12"/>
  <c r="Y103" i="12" s="1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2" i="12"/>
  <c r="Y102" i="12" s="1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103" i="12" s="1"/>
  <c r="O7" i="12"/>
  <c r="O6" i="12"/>
  <c r="O5" i="12"/>
  <c r="O4" i="12"/>
  <c r="O3" i="12"/>
  <c r="O2" i="12"/>
  <c r="O102" i="12" s="1"/>
  <c r="J3" i="12"/>
  <c r="J102" i="12" s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2" i="12"/>
  <c r="J103" i="12" s="1"/>
  <c r="AN103" i="16"/>
  <c r="AM103" i="16"/>
  <c r="AL103" i="16"/>
  <c r="AI103" i="16"/>
  <c r="AH103" i="16"/>
  <c r="AG103" i="16"/>
  <c r="AD103" i="16"/>
  <c r="AC103" i="16"/>
  <c r="AB103" i="16"/>
  <c r="Y103" i="16"/>
  <c r="X103" i="16"/>
  <c r="W103" i="16"/>
  <c r="T103" i="16"/>
  <c r="S103" i="16"/>
  <c r="R103" i="16"/>
  <c r="I103" i="16"/>
  <c r="H103" i="16"/>
  <c r="G103" i="16"/>
  <c r="C103" i="16"/>
  <c r="D103" i="16"/>
  <c r="B103" i="16"/>
  <c r="AN102" i="16"/>
  <c r="AM102" i="16"/>
  <c r="AL102" i="16"/>
  <c r="AI102" i="16"/>
  <c r="AH102" i="16"/>
  <c r="AG102" i="16"/>
  <c r="AD102" i="16"/>
  <c r="AC102" i="16"/>
  <c r="AB102" i="16"/>
  <c r="Y102" i="16"/>
  <c r="X102" i="16"/>
  <c r="W102" i="16"/>
  <c r="T102" i="16"/>
  <c r="S102" i="16"/>
  <c r="R102" i="16"/>
  <c r="I102" i="16"/>
  <c r="H102" i="16"/>
  <c r="G102" i="16"/>
  <c r="C102" i="16"/>
  <c r="D102" i="16"/>
  <c r="B102" i="16"/>
  <c r="AO101" i="16"/>
  <c r="AO100" i="16"/>
  <c r="AO99" i="16"/>
  <c r="AO98" i="16"/>
  <c r="AO97" i="16"/>
  <c r="AO96" i="16"/>
  <c r="AO95" i="16"/>
  <c r="AO94" i="16"/>
  <c r="AO93" i="16"/>
  <c r="AO92" i="16"/>
  <c r="AO91" i="16"/>
  <c r="AO90" i="16"/>
  <c r="AO89" i="16"/>
  <c r="AO88" i="16"/>
  <c r="AO87" i="16"/>
  <c r="AO86" i="16"/>
  <c r="AO85" i="16"/>
  <c r="AO84" i="16"/>
  <c r="AO83" i="16"/>
  <c r="AO82" i="16"/>
  <c r="AO81" i="16"/>
  <c r="AO80" i="16"/>
  <c r="AO79" i="16"/>
  <c r="AO78" i="16"/>
  <c r="AO77" i="16"/>
  <c r="AO76" i="16"/>
  <c r="AO75" i="16"/>
  <c r="AO74" i="16"/>
  <c r="AO73" i="16"/>
  <c r="AO72" i="16"/>
  <c r="AO71" i="16"/>
  <c r="AO70" i="16"/>
  <c r="AO69" i="16"/>
  <c r="AO68" i="16"/>
  <c r="AO67" i="16"/>
  <c r="AO66" i="16"/>
  <c r="AO65" i="16"/>
  <c r="AO64" i="16"/>
  <c r="AO63" i="16"/>
  <c r="AO62" i="16"/>
  <c r="AO61" i="16"/>
  <c r="AO60" i="16"/>
  <c r="AO59" i="16"/>
  <c r="AO58" i="16"/>
  <c r="AO57" i="16"/>
  <c r="AO56" i="16"/>
  <c r="AO55" i="16"/>
  <c r="AO54" i="16"/>
  <c r="AO53" i="16"/>
  <c r="AO52" i="16"/>
  <c r="AO51" i="16"/>
  <c r="AO50" i="16"/>
  <c r="AO49" i="16"/>
  <c r="AO48" i="16"/>
  <c r="AO47" i="16"/>
  <c r="AO46" i="16"/>
  <c r="AO45" i="16"/>
  <c r="AO44" i="16"/>
  <c r="AO43" i="16"/>
  <c r="AO42" i="16"/>
  <c r="AO41" i="16"/>
  <c r="AO40" i="16"/>
  <c r="AO39" i="16"/>
  <c r="AO38" i="16"/>
  <c r="AO37" i="16"/>
  <c r="AO36" i="16"/>
  <c r="AO35" i="16"/>
  <c r="AO34" i="16"/>
  <c r="AO33" i="16"/>
  <c r="AO32" i="16"/>
  <c r="AO31" i="16"/>
  <c r="AO30" i="16"/>
  <c r="AO29" i="16"/>
  <c r="AO28" i="16"/>
  <c r="AO27" i="16"/>
  <c r="AO26" i="16"/>
  <c r="AO25" i="16"/>
  <c r="AO24" i="16"/>
  <c r="AO23" i="16"/>
  <c r="AO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AO7" i="16"/>
  <c r="AO6" i="16"/>
  <c r="AO102" i="16" s="1"/>
  <c r="AO5" i="16"/>
  <c r="AO4" i="16"/>
  <c r="AO3" i="16"/>
  <c r="AO2" i="16"/>
  <c r="AO103" i="16" s="1"/>
  <c r="AJ101" i="16"/>
  <c r="AJ100" i="16"/>
  <c r="AJ99" i="16"/>
  <c r="AJ98" i="16"/>
  <c r="AJ97" i="16"/>
  <c r="AJ96" i="16"/>
  <c r="AJ95" i="16"/>
  <c r="AJ94" i="16"/>
  <c r="AJ93" i="16"/>
  <c r="AJ92" i="16"/>
  <c r="AJ91" i="16"/>
  <c r="AJ90" i="16"/>
  <c r="AJ89" i="16"/>
  <c r="AJ88" i="16"/>
  <c r="AJ87" i="16"/>
  <c r="AJ86" i="16"/>
  <c r="AJ85" i="16"/>
  <c r="AJ84" i="16"/>
  <c r="AJ83" i="16"/>
  <c r="AJ82" i="16"/>
  <c r="AJ81" i="16"/>
  <c r="AJ80" i="16"/>
  <c r="AJ79" i="16"/>
  <c r="AJ78" i="16"/>
  <c r="AJ77" i="16"/>
  <c r="AJ76" i="16"/>
  <c r="AJ75" i="16"/>
  <c r="AJ74" i="16"/>
  <c r="AJ73" i="16"/>
  <c r="AJ72" i="16"/>
  <c r="AJ71" i="16"/>
  <c r="AJ70" i="16"/>
  <c r="AJ69" i="16"/>
  <c r="AJ68" i="16"/>
  <c r="AJ67" i="16"/>
  <c r="AJ66" i="16"/>
  <c r="AJ65" i="16"/>
  <c r="AJ64" i="16"/>
  <c r="AJ63" i="16"/>
  <c r="AJ62" i="16"/>
  <c r="AJ61" i="16"/>
  <c r="AJ60" i="16"/>
  <c r="AJ59" i="16"/>
  <c r="AJ58" i="16"/>
  <c r="AJ57" i="16"/>
  <c r="AJ56" i="16"/>
  <c r="AJ55" i="16"/>
  <c r="AJ54" i="16"/>
  <c r="AJ53" i="16"/>
  <c r="AJ52" i="16"/>
  <c r="AJ51" i="16"/>
  <c r="AJ50" i="16"/>
  <c r="AJ49" i="16"/>
  <c r="AJ48" i="16"/>
  <c r="AJ47" i="16"/>
  <c r="AJ46" i="16"/>
  <c r="AJ45" i="16"/>
  <c r="AJ44" i="16"/>
  <c r="AJ43" i="16"/>
  <c r="AJ42" i="16"/>
  <c r="AJ41" i="16"/>
  <c r="AJ40" i="16"/>
  <c r="AJ39" i="16"/>
  <c r="AJ38" i="16"/>
  <c r="AJ37" i="16"/>
  <c r="AJ36" i="16"/>
  <c r="AJ35" i="16"/>
  <c r="AJ34" i="16"/>
  <c r="AJ33" i="16"/>
  <c r="AJ32" i="16"/>
  <c r="AJ31" i="16"/>
  <c r="AJ30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J3" i="16"/>
  <c r="AJ2" i="16"/>
  <c r="AJ102" i="16" s="1"/>
  <c r="AE101" i="16"/>
  <c r="AE100" i="16"/>
  <c r="AE99" i="16"/>
  <c r="AE98" i="16"/>
  <c r="AE97" i="16"/>
  <c r="AE96" i="16"/>
  <c r="AE95" i="16"/>
  <c r="AE94" i="16"/>
  <c r="AE93" i="16"/>
  <c r="AE92" i="16"/>
  <c r="AE91" i="16"/>
  <c r="AE90" i="16"/>
  <c r="AE89" i="16"/>
  <c r="AE88" i="16"/>
  <c r="AE87" i="16"/>
  <c r="AE86" i="16"/>
  <c r="AE85" i="16"/>
  <c r="AE84" i="16"/>
  <c r="AE83" i="16"/>
  <c r="AE82" i="16"/>
  <c r="AE81" i="16"/>
  <c r="AE80" i="16"/>
  <c r="AE79" i="16"/>
  <c r="AE78" i="16"/>
  <c r="AE77" i="16"/>
  <c r="AE76" i="16"/>
  <c r="AE75" i="16"/>
  <c r="AE74" i="16"/>
  <c r="AE73" i="16"/>
  <c r="AE72" i="16"/>
  <c r="AE71" i="16"/>
  <c r="AE70" i="16"/>
  <c r="AE69" i="16"/>
  <c r="AE68" i="16"/>
  <c r="AE67" i="16"/>
  <c r="AE66" i="16"/>
  <c r="AE65" i="16"/>
  <c r="AE64" i="16"/>
  <c r="AE63" i="16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E49" i="16"/>
  <c r="AE48" i="16"/>
  <c r="AE47" i="16"/>
  <c r="AE46" i="16"/>
  <c r="AE45" i="16"/>
  <c r="AE44" i="16"/>
  <c r="AE43" i="16"/>
  <c r="AE42" i="16"/>
  <c r="AE41" i="16"/>
  <c r="AE40" i="16"/>
  <c r="AE39" i="16"/>
  <c r="AE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102" i="16" s="1"/>
  <c r="AE5" i="16"/>
  <c r="AE4" i="16"/>
  <c r="AE3" i="16"/>
  <c r="AE2" i="16"/>
  <c r="AE103" i="16" s="1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Z2" i="16"/>
  <c r="Z102" i="16" s="1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102" i="16" s="1"/>
  <c r="U5" i="16"/>
  <c r="U4" i="16"/>
  <c r="U3" i="16"/>
  <c r="U2" i="16"/>
  <c r="U103" i="16" s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2" i="16"/>
  <c r="J102" i="16" s="1"/>
  <c r="J88" i="30" l="1"/>
  <c r="J89" i="30"/>
  <c r="J58" i="30"/>
  <c r="J103" i="16"/>
  <c r="AJ103" i="16"/>
  <c r="Z103" i="16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2" i="12"/>
  <c r="J90" i="30" l="1"/>
  <c r="J59" i="30"/>
  <c r="T103" i="12"/>
  <c r="T102" i="12"/>
  <c r="AD103" i="12"/>
  <c r="AD102" i="12"/>
  <c r="E102" i="12"/>
  <c r="E103" i="12"/>
  <c r="E102" i="16"/>
  <c r="E103" i="16"/>
  <c r="AI103" i="12"/>
  <c r="AI102" i="12"/>
  <c r="L102" i="27"/>
  <c r="K102" i="27"/>
  <c r="J102" i="27"/>
  <c r="J91" i="30" l="1"/>
  <c r="J60" i="30"/>
  <c r="D102" i="26"/>
  <c r="C102" i="26"/>
  <c r="B102" i="26"/>
  <c r="J92" i="30" l="1"/>
  <c r="J61" i="30"/>
  <c r="D102" i="25"/>
  <c r="C102" i="25"/>
  <c r="B102" i="25"/>
  <c r="C102" i="21"/>
  <c r="J93" i="30" l="1"/>
  <c r="J94" i="30" s="1"/>
  <c r="J95" i="30" s="1"/>
  <c r="J96" i="30" s="1"/>
  <c r="J97" i="30" s="1"/>
  <c r="J98" i="30" s="1"/>
  <c r="J99" i="30" s="1"/>
  <c r="J100" i="30" s="1"/>
  <c r="J101" i="30" s="1"/>
  <c r="J62" i="30"/>
  <c r="C7" i="23"/>
  <c r="C13" i="23" s="1"/>
  <c r="D7" i="23"/>
  <c r="D13" i="23" s="1"/>
  <c r="B7" i="23"/>
  <c r="B13" i="23" s="1"/>
  <c r="J63" i="30" l="1"/>
  <c r="J64" i="30" s="1"/>
  <c r="J65" i="30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C102" i="15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<sst xmlns="http://schemas.openxmlformats.org/spreadsheetml/2006/main" count="287" uniqueCount="80">
  <si>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</si>
  <si>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</si>
  <si>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</si>
  <si>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</si>
  <si>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</si>
  <si>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</si>
  <si>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</si>
  <si>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</si>
  <si>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</si>
  <si>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</si>
  <si>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</si>
  <si>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</si>
  <si>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</si>
  <si>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</si>
  <si>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</si>
  <si>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</si>
  <si>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</si>
  <si>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</si>
  <si>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</si>
  <si>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</si>
  <si>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</si>
  <si>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</si>
  <si>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</si>
  <si>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</si>
  <si>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</si>
  <si>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</si>
  <si>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</si>
  <si>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</si>
  <si>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LSTM</t>
  </si>
  <si>
    <t>MAE</t>
  </si>
  <si>
    <t>RE</t>
  </si>
  <si>
    <t>MSE</t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</si>
  <si>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</si>
  <si>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</si>
  <si>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</si>
  <si>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</si>
  <si>
    <t>GTWR-MAE</t>
  </si>
  <si>
    <t>GTWR-RE</t>
  </si>
  <si>
    <t>GTWR-MSE</t>
  </si>
  <si>
    <t>GWR</t>
    <phoneticPr fontId="1" type="noConversion"/>
  </si>
  <si>
    <t>GWR</t>
    <phoneticPr fontId="1" type="noConversion"/>
  </si>
  <si>
    <t>B-OLSR</t>
    <phoneticPr fontId="1" type="noConversion"/>
  </si>
  <si>
    <t>RMSE</t>
    <phoneticPr fontId="1" type="noConversion"/>
  </si>
  <si>
    <t>LSTM</t>
    <phoneticPr fontId="1" type="noConversion"/>
  </si>
  <si>
    <t>MAE_std</t>
    <phoneticPr fontId="1" type="noConversion"/>
  </si>
  <si>
    <t>RMSE_std</t>
    <phoneticPr fontId="1" type="noConversion"/>
  </si>
  <si>
    <t>DP-NN</t>
    <phoneticPr fontId="1" type="noConversion"/>
  </si>
  <si>
    <t>B-OLSR</t>
    <phoneticPr fontId="1" type="noConversion"/>
  </si>
  <si>
    <t>LSTM</t>
    <phoneticPr fontId="1" type="noConversion"/>
  </si>
  <si>
    <t>DP-DNN-RMSE</t>
    <phoneticPr fontId="1" type="noConversion"/>
  </si>
  <si>
    <t>GWR-RMSE</t>
    <phoneticPr fontId="1" type="noConversion"/>
  </si>
  <si>
    <t>LSTM-RMSE</t>
    <phoneticPr fontId="1" type="noConversion"/>
  </si>
  <si>
    <t>EN-RMSE</t>
    <phoneticPr fontId="1" type="noConversion"/>
  </si>
  <si>
    <t>B-OLSR-RMSE</t>
    <phoneticPr fontId="1" type="noConversion"/>
  </si>
  <si>
    <t>LASSO-RMSE</t>
    <phoneticPr fontId="1" type="noConversion"/>
  </si>
  <si>
    <t>MI-NN RMSE</t>
    <phoneticPr fontId="1" type="noConversion"/>
  </si>
  <si>
    <t>均值</t>
    <phoneticPr fontId="1" type="noConversion"/>
  </si>
  <si>
    <t>标准差</t>
    <phoneticPr fontId="1" type="noConversion"/>
  </si>
  <si>
    <t>DP-DNN</t>
    <phoneticPr fontId="1" type="noConversion"/>
  </si>
  <si>
    <t>MAE</t>
    <phoneticPr fontId="1" type="noConversion"/>
  </si>
  <si>
    <t>RE</t>
    <phoneticPr fontId="1" type="noConversion"/>
  </si>
  <si>
    <t>MSE</t>
    <phoneticPr fontId="1" type="noConversion"/>
  </si>
  <si>
    <t>RMSE</t>
    <phoneticPr fontId="1" type="noConversion"/>
  </si>
  <si>
    <t>均值</t>
    <phoneticPr fontId="1" type="noConversion"/>
  </si>
  <si>
    <t>标准差</t>
    <phoneticPr fontId="1" type="noConversion"/>
  </si>
  <si>
    <t>时间</t>
    <phoneticPr fontId="1" type="noConversion"/>
  </si>
  <si>
    <t>随机监测点检验</t>
  </si>
  <si>
    <t>GWR</t>
  </si>
  <si>
    <t>MAE_std</t>
  </si>
  <si>
    <t>RE_std</t>
  </si>
  <si>
    <t>MSE_std</t>
  </si>
  <si>
    <t>RMSE</t>
  </si>
  <si>
    <t>RMSE_std</t>
  </si>
  <si>
    <t>随机月份检验</t>
  </si>
  <si>
    <t>MNN</t>
    <phoneticPr fontId="1" type="noConversion"/>
  </si>
  <si>
    <t>平均耗时/秒</t>
  </si>
  <si>
    <t>MNN-MAE</t>
    <phoneticPr fontId="1" type="noConversion"/>
  </si>
  <si>
    <t>MI-NN</t>
    <phoneticPr fontId="1" type="noConversion"/>
  </si>
  <si>
    <t>MNN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</si>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</sst>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_);[Red]\(0.0\)"/>
    <numFmt numFmtId="178" formatCode="0.0%"/>
    <numFmt numFmtId="179" formatCode="0.0_ "/>
    <numFmt numFmtId="180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7.5"/>
      <color rgb="FF000000"/>
      <name val="宋体"/>
      <family val="3"/>
      <charset val="134"/>
    </font>
    <font>
      <sz val="7.5"/>
      <color rgb="FF000000"/>
      <name val="Times New Roman"/>
      <family val="1"/>
    </font>
    <font>
      <b/>
      <sz val="7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17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179" fontId="0" fillId="0" borderId="0" xfId="0" applyNumberFormat="1" applyBorder="1"/>
    <xf numFmtId="179" fontId="6" fillId="0" borderId="0" xfId="0" applyNumberFormat="1" applyFont="1" applyBorder="1"/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80" fontId="0" fillId="0" borderId="0" xfId="0" applyNumberFormat="1"/>
    <xf numFmtId="10" fontId="2" fillId="0" borderId="0" xfId="0" applyNumberFormat="1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8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79" fontId="10" fillId="0" borderId="0" xfId="0" applyNumberFormat="1" applyFont="1" applyAlignment="1">
      <alignment horizontal="center" vertical="center"/>
    </xf>
    <xf numFmtId="179" fontId="10" fillId="0" borderId="0" xfId="0" applyNumberFormat="1" applyFont="1" applyBorder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8" fontId="10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i="0">
                <a:latin typeface="Times New Roman" panose="02020603050405020304" pitchFamily="18" charset="0"/>
                <a:cs typeface="Times New Roman" panose="02020603050405020304" pitchFamily="18" charset="0"/>
              </a:rPr>
              <a:t>MAE</a:t>
            </a:r>
            <a:endParaRPr lang="zh-CN" altLang="en-US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'月份-MAE作图'!$B$1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'月份-MAE作图'!$B$2:$B$101</c:f>
              <c:numCache>
                <c:formatCode>0.00_);[Red]\(0.00\)</c:formatCode>
                <c:ptCount val="100"/>
                <c:pt idx="0">
                  <c:v>20.859149669418031</c:v>
                </c:pt>
                <c:pt idx="1">
                  <c:v>19.08266913072362</c:v>
                </c:pt>
                <c:pt idx="2">
                  <c:v>18.148754578207551</c:v>
                </c:pt>
                <c:pt idx="3">
                  <c:v>17.889540234037561</c:v>
                </c:pt>
                <c:pt idx="4">
                  <c:v>17.302165720911809</c:v>
                </c:pt>
                <c:pt idx="5">
                  <c:v>16.751026985846899</c:v>
                </c:pt>
                <c:pt idx="6">
                  <c:v>16.420880356679159</c:v>
                </c:pt>
                <c:pt idx="7">
                  <c:v>15.759525043096639</c:v>
                </c:pt>
                <c:pt idx="8">
                  <c:v>14.563455465186451</c:v>
                </c:pt>
                <c:pt idx="9">
                  <c:v>13.4605028514341</c:v>
                </c:pt>
                <c:pt idx="10">
                  <c:v>15.53777182695659</c:v>
                </c:pt>
                <c:pt idx="11">
                  <c:v>12.1439189991262</c:v>
                </c:pt>
                <c:pt idx="12">
                  <c:v>19.509516149838479</c:v>
                </c:pt>
                <c:pt idx="13">
                  <c:v>14.02176501918283</c:v>
                </c:pt>
                <c:pt idx="14">
                  <c:v>12.65719487614628</c:v>
                </c:pt>
                <c:pt idx="15">
                  <c:v>14.290270645715561</c:v>
                </c:pt>
                <c:pt idx="16">
                  <c:v>16.862993575315901</c:v>
                </c:pt>
                <c:pt idx="17">
                  <c:v>17.095197691560099</c:v>
                </c:pt>
                <c:pt idx="18">
                  <c:v>17.287956295141981</c:v>
                </c:pt>
                <c:pt idx="19">
                  <c:v>21.18058613564147</c:v>
                </c:pt>
                <c:pt idx="20">
                  <c:v>14.85468190691938</c:v>
                </c:pt>
                <c:pt idx="21">
                  <c:v>20.4611539769876</c:v>
                </c:pt>
                <c:pt idx="22">
                  <c:v>25.673156048023401</c:v>
                </c:pt>
                <c:pt idx="23">
                  <c:v>17.014183115820781</c:v>
                </c:pt>
                <c:pt idx="24">
                  <c:v>22.47801894288887</c:v>
                </c:pt>
                <c:pt idx="25">
                  <c:v>12.4925473105669</c:v>
                </c:pt>
                <c:pt idx="26">
                  <c:v>19.334344140040152</c:v>
                </c:pt>
                <c:pt idx="27">
                  <c:v>25.70712838632414</c:v>
                </c:pt>
                <c:pt idx="28">
                  <c:v>21.498433697178179</c:v>
                </c:pt>
                <c:pt idx="29">
                  <c:v>19.3066134391647</c:v>
                </c:pt>
                <c:pt idx="30">
                  <c:v>20.286111264766639</c:v>
                </c:pt>
                <c:pt idx="31">
                  <c:v>17.473023981322498</c:v>
                </c:pt>
                <c:pt idx="32">
                  <c:v>19.085844341301492</c:v>
                </c:pt>
                <c:pt idx="33">
                  <c:v>19.438754944728601</c:v>
                </c:pt>
                <c:pt idx="34">
                  <c:v>27.759338088012161</c:v>
                </c:pt>
                <c:pt idx="35">
                  <c:v>15.65814827984436</c:v>
                </c:pt>
                <c:pt idx="36">
                  <c:v>18.406121922258571</c:v>
                </c:pt>
                <c:pt idx="37">
                  <c:v>15.215832653054299</c:v>
                </c:pt>
                <c:pt idx="38">
                  <c:v>27.0519355859951</c:v>
                </c:pt>
                <c:pt idx="39">
                  <c:v>29.797671585362991</c:v>
                </c:pt>
                <c:pt idx="40">
                  <c:v>16.65479914312785</c:v>
                </c:pt>
                <c:pt idx="41">
                  <c:v>15.32080467775018</c:v>
                </c:pt>
                <c:pt idx="42">
                  <c:v>19.538516197944158</c:v>
                </c:pt>
                <c:pt idx="43">
                  <c:v>18.602508980209631</c:v>
                </c:pt>
                <c:pt idx="44">
                  <c:v>15.49392153413342</c:v>
                </c:pt>
                <c:pt idx="45">
                  <c:v>16.92920855083721</c:v>
                </c:pt>
                <c:pt idx="46">
                  <c:v>14.53778451337055</c:v>
                </c:pt>
                <c:pt idx="47">
                  <c:v>13.878625839706009</c:v>
                </c:pt>
                <c:pt idx="48">
                  <c:v>17.289373791609101</c:v>
                </c:pt>
                <c:pt idx="49">
                  <c:v>20.995381588760569</c:v>
                </c:pt>
                <c:pt idx="50">
                  <c:v>16.891590254226251</c:v>
                </c:pt>
                <c:pt idx="51">
                  <c:v>13.61785450155881</c:v>
                </c:pt>
                <c:pt idx="52">
                  <c:v>21.984216671501269</c:v>
                </c:pt>
                <c:pt idx="53">
                  <c:v>21.559183179012258</c:v>
                </c:pt>
                <c:pt idx="54">
                  <c:v>14.395162222733619</c:v>
                </c:pt>
                <c:pt idx="55">
                  <c:v>15.666833832917</c:v>
                </c:pt>
                <c:pt idx="56">
                  <c:v>17.271099060967401</c:v>
                </c:pt>
                <c:pt idx="57">
                  <c:v>14.6707011425761</c:v>
                </c:pt>
                <c:pt idx="58">
                  <c:v>14.630177664108921</c:v>
                </c:pt>
                <c:pt idx="59">
                  <c:v>14.050029229373189</c:v>
                </c:pt>
                <c:pt idx="60">
                  <c:v>20.031457644688881</c:v>
                </c:pt>
                <c:pt idx="61">
                  <c:v>17.5119047138406</c:v>
                </c:pt>
                <c:pt idx="62">
                  <c:v>15.8777828779087</c:v>
                </c:pt>
                <c:pt idx="63">
                  <c:v>17.767482769437841</c:v>
                </c:pt>
                <c:pt idx="64">
                  <c:v>14.723173377546059</c:v>
                </c:pt>
                <c:pt idx="65">
                  <c:v>18.308998881593709</c:v>
                </c:pt>
                <c:pt idx="66">
                  <c:v>13.72648743363025</c:v>
                </c:pt>
                <c:pt idx="67">
                  <c:v>10.98608999035083</c:v>
                </c:pt>
                <c:pt idx="68">
                  <c:v>19.18217627541857</c:v>
                </c:pt>
                <c:pt idx="69">
                  <c:v>18.10133329864534</c:v>
                </c:pt>
                <c:pt idx="70">
                  <c:v>18.7242229488972</c:v>
                </c:pt>
                <c:pt idx="71">
                  <c:v>15.060520479151901</c:v>
                </c:pt>
                <c:pt idx="72">
                  <c:v>15.046953358014459</c:v>
                </c:pt>
                <c:pt idx="73">
                  <c:v>16.821936047762499</c:v>
                </c:pt>
                <c:pt idx="74">
                  <c:v>14.6446789286259</c:v>
                </c:pt>
                <c:pt idx="75">
                  <c:v>24.715600951377191</c:v>
                </c:pt>
                <c:pt idx="76">
                  <c:v>12.907185544608399</c:v>
                </c:pt>
                <c:pt idx="77">
                  <c:v>20.49874200028237</c:v>
                </c:pt>
                <c:pt idx="78">
                  <c:v>18.634307973818171</c:v>
                </c:pt>
                <c:pt idx="79">
                  <c:v>14.431379349301279</c:v>
                </c:pt>
                <c:pt idx="80">
                  <c:v>21.955557959774701</c:v>
                </c:pt>
                <c:pt idx="81">
                  <c:v>28.330595645364099</c:v>
                </c:pt>
                <c:pt idx="82">
                  <c:v>22.736767377908709</c:v>
                </c:pt>
                <c:pt idx="83">
                  <c:v>22.969114845099838</c:v>
                </c:pt>
                <c:pt idx="84">
                  <c:v>14.11642476210268</c:v>
                </c:pt>
                <c:pt idx="85">
                  <c:v>14.690952690271001</c:v>
                </c:pt>
                <c:pt idx="86">
                  <c:v>16.340055120908509</c:v>
                </c:pt>
                <c:pt idx="87">
                  <c:v>20.457389060201631</c:v>
                </c:pt>
                <c:pt idx="88">
                  <c:v>13.71490249683692</c:v>
                </c:pt>
                <c:pt idx="89">
                  <c:v>21.517169132175081</c:v>
                </c:pt>
                <c:pt idx="90">
                  <c:v>18.251804938536502</c:v>
                </c:pt>
                <c:pt idx="91">
                  <c:v>17.103687532869149</c:v>
                </c:pt>
                <c:pt idx="92">
                  <c:v>20.18757875256436</c:v>
                </c:pt>
                <c:pt idx="93">
                  <c:v>13.831790295342101</c:v>
                </c:pt>
                <c:pt idx="94">
                  <c:v>16.236818187793322</c:v>
                </c:pt>
                <c:pt idx="95">
                  <c:v>13.69875275656325</c:v>
                </c:pt>
                <c:pt idx="96">
                  <c:v>19.817429323072439</c:v>
                </c:pt>
                <c:pt idx="97">
                  <c:v>13.908041017914689</c:v>
                </c:pt>
                <c:pt idx="98">
                  <c:v>14.53454929675793</c:v>
                </c:pt>
                <c:pt idx="99">
                  <c:v>15.5473433417064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D-4B0E-9754-11B648E857FC}"/>
            </c:ext>
          </c:extLst>
        </c:ser>
        <c:ser>
          <c:idx val="1"/>
          <c:order val="1"/>
          <c:tx>
            <c:strRef>
              <c:f>'月份-MAE作图'!$C$1</c:f>
              <c:strCache>
                <c:ptCount val="1"/>
                <c:pt idx="0">
                  <c:v>MI-NN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'月份-MAE作图'!$C$2:$C$101</c:f>
              <c:numCache>
                <c:formatCode>0.00_);[Red]\(0.00\)</c:formatCode>
                <c:ptCount val="100"/>
                <c:pt idx="0">
                  <c:v>26.220536971019438</c:v>
                </c:pt>
                <c:pt idx="1">
                  <c:v>27.973851761833991</c:v>
                </c:pt>
                <c:pt idx="2">
                  <c:v>17.090162706407451</c:v>
                </c:pt>
                <c:pt idx="3">
                  <c:v>28.047023186669829</c:v>
                </c:pt>
                <c:pt idx="4">
                  <c:v>17.2628571299893</c:v>
                </c:pt>
                <c:pt idx="5">
                  <c:v>15.85919897265882</c:v>
                </c:pt>
                <c:pt idx="6">
                  <c:v>27.387729953779289</c:v>
                </c:pt>
                <c:pt idx="7">
                  <c:v>34.604865713735371</c:v>
                </c:pt>
                <c:pt idx="8">
                  <c:v>14.687741317889881</c:v>
                </c:pt>
                <c:pt idx="9">
                  <c:v>14.453183157562931</c:v>
                </c:pt>
                <c:pt idx="10">
                  <c:v>14.265084434003001</c:v>
                </c:pt>
                <c:pt idx="11">
                  <c:v>17.244856891943201</c:v>
                </c:pt>
                <c:pt idx="12">
                  <c:v>18.163484849328739</c:v>
                </c:pt>
                <c:pt idx="13">
                  <c:v>14.89254027359851</c:v>
                </c:pt>
                <c:pt idx="14">
                  <c:v>29.310064680342311</c:v>
                </c:pt>
                <c:pt idx="15">
                  <c:v>19.013181812577269</c:v>
                </c:pt>
                <c:pt idx="16">
                  <c:v>14.88384188847767</c:v>
                </c:pt>
                <c:pt idx="17">
                  <c:v>17.753743845311231</c:v>
                </c:pt>
                <c:pt idx="18">
                  <c:v>18.372097700624309</c:v>
                </c:pt>
                <c:pt idx="19">
                  <c:v>29.001476643030429</c:v>
                </c:pt>
                <c:pt idx="20">
                  <c:v>19.67001112464337</c:v>
                </c:pt>
                <c:pt idx="21">
                  <c:v>27.98006121461361</c:v>
                </c:pt>
                <c:pt idx="22">
                  <c:v>14.859723435841429</c:v>
                </c:pt>
                <c:pt idx="23">
                  <c:v>15.717009901965911</c:v>
                </c:pt>
                <c:pt idx="24">
                  <c:v>23.331673546845781</c:v>
                </c:pt>
                <c:pt idx="25">
                  <c:v>32.872158606856807</c:v>
                </c:pt>
                <c:pt idx="26">
                  <c:v>27.608368767197391</c:v>
                </c:pt>
                <c:pt idx="27">
                  <c:v>14.374996325160669</c:v>
                </c:pt>
                <c:pt idx="28">
                  <c:v>22.285496124151241</c:v>
                </c:pt>
                <c:pt idx="29">
                  <c:v>25.042794499283481</c:v>
                </c:pt>
                <c:pt idx="30">
                  <c:v>17.702516358255931</c:v>
                </c:pt>
                <c:pt idx="31">
                  <c:v>17.903978399603361</c:v>
                </c:pt>
                <c:pt idx="32">
                  <c:v>22.219641880275891</c:v>
                </c:pt>
                <c:pt idx="33">
                  <c:v>18.46407999300374</c:v>
                </c:pt>
                <c:pt idx="34">
                  <c:v>16.55776319888308</c:v>
                </c:pt>
                <c:pt idx="35">
                  <c:v>25.63733127194838</c:v>
                </c:pt>
                <c:pt idx="36">
                  <c:v>47.893695883027021</c:v>
                </c:pt>
                <c:pt idx="37">
                  <c:v>25.43089136949564</c:v>
                </c:pt>
                <c:pt idx="38">
                  <c:v>19.084131614234209</c:v>
                </c:pt>
                <c:pt idx="39">
                  <c:v>19.657816777077869</c:v>
                </c:pt>
                <c:pt idx="40">
                  <c:v>27.71511037352278</c:v>
                </c:pt>
                <c:pt idx="41">
                  <c:v>15.0251074112578</c:v>
                </c:pt>
                <c:pt idx="42">
                  <c:v>35.278425009949608</c:v>
                </c:pt>
                <c:pt idx="43">
                  <c:v>33.296554554633772</c:v>
                </c:pt>
                <c:pt idx="44">
                  <c:v>14.573537085695071</c:v>
                </c:pt>
                <c:pt idx="45">
                  <c:v>30.081095214662181</c:v>
                </c:pt>
                <c:pt idx="46">
                  <c:v>18.682433067635859</c:v>
                </c:pt>
                <c:pt idx="47">
                  <c:v>21.859124139134799</c:v>
                </c:pt>
                <c:pt idx="48">
                  <c:v>26.247588080327041</c:v>
                </c:pt>
                <c:pt idx="49">
                  <c:v>25.896809665662939</c:v>
                </c:pt>
                <c:pt idx="50">
                  <c:v>16.164815084993879</c:v>
                </c:pt>
                <c:pt idx="51">
                  <c:v>14.9775131223511</c:v>
                </c:pt>
                <c:pt idx="52">
                  <c:v>20.801153786696538</c:v>
                </c:pt>
                <c:pt idx="53">
                  <c:v>16.279136921866161</c:v>
                </c:pt>
                <c:pt idx="54">
                  <c:v>30.929603864184159</c:v>
                </c:pt>
                <c:pt idx="55">
                  <c:v>32.55603338457211</c:v>
                </c:pt>
                <c:pt idx="56">
                  <c:v>17.897615775270339</c:v>
                </c:pt>
                <c:pt idx="57">
                  <c:v>16.886367509455251</c:v>
                </c:pt>
                <c:pt idx="58">
                  <c:v>22.234331977421931</c:v>
                </c:pt>
                <c:pt idx="59">
                  <c:v>38.53959815457263</c:v>
                </c:pt>
                <c:pt idx="60">
                  <c:v>15.84788011826584</c:v>
                </c:pt>
                <c:pt idx="61">
                  <c:v>22.127136378095781</c:v>
                </c:pt>
                <c:pt idx="62">
                  <c:v>16.029359961428849</c:v>
                </c:pt>
                <c:pt idx="63">
                  <c:v>20.973376958297209</c:v>
                </c:pt>
                <c:pt idx="64">
                  <c:v>29.071412267043101</c:v>
                </c:pt>
                <c:pt idx="65">
                  <c:v>19.757108118954509</c:v>
                </c:pt>
                <c:pt idx="66">
                  <c:v>19.930054198746038</c:v>
                </c:pt>
                <c:pt idx="67">
                  <c:v>14.44413590055364</c:v>
                </c:pt>
                <c:pt idx="68">
                  <c:v>22.847452268686119</c:v>
                </c:pt>
                <c:pt idx="69">
                  <c:v>28.81638954645425</c:v>
                </c:pt>
                <c:pt idx="70">
                  <c:v>18.423433758429169</c:v>
                </c:pt>
                <c:pt idx="71">
                  <c:v>29.3437955223934</c:v>
                </c:pt>
                <c:pt idx="72">
                  <c:v>14.525543453231659</c:v>
                </c:pt>
                <c:pt idx="73">
                  <c:v>20.250214374439121</c:v>
                </c:pt>
                <c:pt idx="74">
                  <c:v>17.899418170176212</c:v>
                </c:pt>
                <c:pt idx="75">
                  <c:v>24.109754386715181</c:v>
                </c:pt>
                <c:pt idx="76">
                  <c:v>24.88052937084764</c:v>
                </c:pt>
                <c:pt idx="77">
                  <c:v>35.863617083597653</c:v>
                </c:pt>
                <c:pt idx="78">
                  <c:v>37.622959762116388</c:v>
                </c:pt>
                <c:pt idx="79">
                  <c:v>23.442693035332649</c:v>
                </c:pt>
                <c:pt idx="80">
                  <c:v>20.926835659087359</c:v>
                </c:pt>
                <c:pt idx="81">
                  <c:v>20.305606997967129</c:v>
                </c:pt>
                <c:pt idx="82">
                  <c:v>50.415775015529022</c:v>
                </c:pt>
                <c:pt idx="83">
                  <c:v>35.488521849150501</c:v>
                </c:pt>
                <c:pt idx="84">
                  <c:v>16.374654805222772</c:v>
                </c:pt>
                <c:pt idx="85">
                  <c:v>18.295321690807231</c:v>
                </c:pt>
                <c:pt idx="86">
                  <c:v>20.340847637795001</c:v>
                </c:pt>
                <c:pt idx="87">
                  <c:v>18.95068402242303</c:v>
                </c:pt>
                <c:pt idx="88">
                  <c:v>15.80717524325415</c:v>
                </c:pt>
                <c:pt idx="89">
                  <c:v>20.345637368271198</c:v>
                </c:pt>
                <c:pt idx="90">
                  <c:v>22.95051860004277</c:v>
                </c:pt>
                <c:pt idx="91">
                  <c:v>14.44466620572744</c:v>
                </c:pt>
                <c:pt idx="92">
                  <c:v>33.38486903781822</c:v>
                </c:pt>
                <c:pt idx="93">
                  <c:v>16.971489559412149</c:v>
                </c:pt>
                <c:pt idx="94">
                  <c:v>14.611551194170341</c:v>
                </c:pt>
                <c:pt idx="95">
                  <c:v>14.89219912741083</c:v>
                </c:pt>
                <c:pt idx="96">
                  <c:v>16.133213065094349</c:v>
                </c:pt>
                <c:pt idx="97">
                  <c:v>23.762319059494601</c:v>
                </c:pt>
                <c:pt idx="98">
                  <c:v>15.818229541322239</c:v>
                </c:pt>
                <c:pt idx="99">
                  <c:v>27.263393608153979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D-4B0E-9754-11B648E857FC}"/>
            </c:ext>
          </c:extLst>
        </c:ser>
        <c:ser>
          <c:idx val="2"/>
          <c:order val="2"/>
          <c:tx>
            <c:strRef>
              <c:f>'月份-MAE作图'!$D$1</c:f>
              <c:strCache>
                <c:ptCount val="1"/>
                <c:pt idx="0">
                  <c:v>MNN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'月份-MAE作图'!$D$2:$D$101</c:f>
              <c:numCache>
                <c:formatCode>0.00_ </c:formatCode>
                <c:ptCount val="100"/>
                <c:pt idx="0">
                  <c:v>17.457864831123558</c:v>
                </c:pt>
                <c:pt idx="1">
                  <c:v>16.25394637461379</c:v>
                </c:pt>
                <c:pt idx="2">
                  <c:v>18.66780614736518</c:v>
                </c:pt>
                <c:pt idx="3">
                  <c:v>18.259662867047929</c:v>
                </c:pt>
                <c:pt idx="4">
                  <c:v>17.220738920444511</c:v>
                </c:pt>
                <c:pt idx="5">
                  <c:v>16.408640217297041</c:v>
                </c:pt>
                <c:pt idx="6">
                  <c:v>16.79465991440977</c:v>
                </c:pt>
                <c:pt idx="7">
                  <c:v>17.31625445872065</c:v>
                </c:pt>
                <c:pt idx="8">
                  <c:v>18.109029686516742</c:v>
                </c:pt>
                <c:pt idx="9">
                  <c:v>17.06575424096058</c:v>
                </c:pt>
                <c:pt idx="10">
                  <c:v>18.561820824887029</c:v>
                </c:pt>
                <c:pt idx="11">
                  <c:v>16.473604830661319</c:v>
                </c:pt>
                <c:pt idx="12">
                  <c:v>18.40599568082218</c:v>
                </c:pt>
                <c:pt idx="13">
                  <c:v>19.110161575719118</c:v>
                </c:pt>
                <c:pt idx="14">
                  <c:v>16.579741850769661</c:v>
                </c:pt>
                <c:pt idx="15">
                  <c:v>17.020168901598691</c:v>
                </c:pt>
                <c:pt idx="16">
                  <c:v>17.922695517776869</c:v>
                </c:pt>
                <c:pt idx="17">
                  <c:v>18.24436414567889</c:v>
                </c:pt>
                <c:pt idx="18">
                  <c:v>16.942569854364031</c:v>
                </c:pt>
                <c:pt idx="19">
                  <c:v>17.102944640229829</c:v>
                </c:pt>
                <c:pt idx="20">
                  <c:v>17.495921274050371</c:v>
                </c:pt>
                <c:pt idx="21">
                  <c:v>16.996931048052801</c:v>
                </c:pt>
                <c:pt idx="22">
                  <c:v>16.9295700772252</c:v>
                </c:pt>
                <c:pt idx="23">
                  <c:v>16.24804047833085</c:v>
                </c:pt>
                <c:pt idx="24">
                  <c:v>16.746485762486881</c:v>
                </c:pt>
                <c:pt idx="25">
                  <c:v>17.21386171749219</c:v>
                </c:pt>
                <c:pt idx="26">
                  <c:v>16.930237645678691</c:v>
                </c:pt>
                <c:pt idx="27">
                  <c:v>16.96796916740362</c:v>
                </c:pt>
                <c:pt idx="28">
                  <c:v>16.43007143438907</c:v>
                </c:pt>
                <c:pt idx="29">
                  <c:v>18.698479175332711</c:v>
                </c:pt>
                <c:pt idx="30">
                  <c:v>16.781846961159289</c:v>
                </c:pt>
                <c:pt idx="31">
                  <c:v>20.050462521851451</c:v>
                </c:pt>
                <c:pt idx="32">
                  <c:v>16.097448755199359</c:v>
                </c:pt>
                <c:pt idx="33">
                  <c:v>17.989940116942151</c:v>
                </c:pt>
                <c:pt idx="34">
                  <c:v>16.962035805137301</c:v>
                </c:pt>
                <c:pt idx="35">
                  <c:v>15.32319050492768</c:v>
                </c:pt>
                <c:pt idx="36">
                  <c:v>18.900891920691389</c:v>
                </c:pt>
                <c:pt idx="37">
                  <c:v>15.827512682296071</c:v>
                </c:pt>
                <c:pt idx="38">
                  <c:v>15.291151250465081</c:v>
                </c:pt>
                <c:pt idx="39">
                  <c:v>15.893452361668301</c:v>
                </c:pt>
                <c:pt idx="40">
                  <c:v>15.94319374606652</c:v>
                </c:pt>
                <c:pt idx="41">
                  <c:v>15.970065533411031</c:v>
                </c:pt>
                <c:pt idx="42">
                  <c:v>17.742287588847979</c:v>
                </c:pt>
                <c:pt idx="43">
                  <c:v>17.038686993952538</c:v>
                </c:pt>
                <c:pt idx="44">
                  <c:v>19.90919280828021</c:v>
                </c:pt>
                <c:pt idx="45">
                  <c:v>15.409745195289929</c:v>
                </c:pt>
                <c:pt idx="46">
                  <c:v>21.338795385738521</c:v>
                </c:pt>
                <c:pt idx="47">
                  <c:v>16.481889245447</c:v>
                </c:pt>
                <c:pt idx="48">
                  <c:v>17.221860567888012</c:v>
                </c:pt>
                <c:pt idx="49">
                  <c:v>17.38413047092757</c:v>
                </c:pt>
                <c:pt idx="50">
                  <c:v>16.699404548426319</c:v>
                </c:pt>
                <c:pt idx="51">
                  <c:v>15.50226178110675</c:v>
                </c:pt>
                <c:pt idx="52">
                  <c:v>16.34207070847355</c:v>
                </c:pt>
                <c:pt idx="53">
                  <c:v>17.243896088594219</c:v>
                </c:pt>
                <c:pt idx="54">
                  <c:v>17.115587206729721</c:v>
                </c:pt>
                <c:pt idx="55">
                  <c:v>18.602460400099488</c:v>
                </c:pt>
                <c:pt idx="56">
                  <c:v>19.002776191853251</c:v>
                </c:pt>
                <c:pt idx="57">
                  <c:v>16.706428835553108</c:v>
                </c:pt>
                <c:pt idx="58">
                  <c:v>16.589273350748609</c:v>
                </c:pt>
                <c:pt idx="59">
                  <c:v>16.515584025152489</c:v>
                </c:pt>
                <c:pt idx="60">
                  <c:v>16.731015522231711</c:v>
                </c:pt>
                <c:pt idx="61">
                  <c:v>18.58639982797548</c:v>
                </c:pt>
                <c:pt idx="62">
                  <c:v>17.343040021363478</c:v>
                </c:pt>
                <c:pt idx="63">
                  <c:v>16.318169752535081</c:v>
                </c:pt>
                <c:pt idx="64">
                  <c:v>20.609492773658172</c:v>
                </c:pt>
                <c:pt idx="65">
                  <c:v>16.53331133993975</c:v>
                </c:pt>
                <c:pt idx="66">
                  <c:v>18.243539116051661</c:v>
                </c:pt>
                <c:pt idx="67">
                  <c:v>17.31473729137501</c:v>
                </c:pt>
                <c:pt idx="68">
                  <c:v>16.430692106755071</c:v>
                </c:pt>
                <c:pt idx="69">
                  <c:v>16.07903628798395</c:v>
                </c:pt>
                <c:pt idx="70">
                  <c:v>18.662701217186751</c:v>
                </c:pt>
                <c:pt idx="71">
                  <c:v>16.736293165353541</c:v>
                </c:pt>
                <c:pt idx="72">
                  <c:v>17.883225084806291</c:v>
                </c:pt>
                <c:pt idx="73">
                  <c:v>16.32753964506615</c:v>
                </c:pt>
                <c:pt idx="74">
                  <c:v>16.490441276713849</c:v>
                </c:pt>
                <c:pt idx="75">
                  <c:v>16.944277072822281</c:v>
                </c:pt>
                <c:pt idx="76">
                  <c:v>16.08540772245572</c:v>
                </c:pt>
                <c:pt idx="77">
                  <c:v>16.580124650228349</c:v>
                </c:pt>
                <c:pt idx="78">
                  <c:v>16.831869920129389</c:v>
                </c:pt>
                <c:pt idx="79">
                  <c:v>18.298537053429289</c:v>
                </c:pt>
                <c:pt idx="80">
                  <c:v>15.99325910769346</c:v>
                </c:pt>
                <c:pt idx="81">
                  <c:v>17.018182469207002</c:v>
                </c:pt>
                <c:pt idx="82">
                  <c:v>16.90041457320493</c:v>
                </c:pt>
                <c:pt idx="83">
                  <c:v>16.375675305938309</c:v>
                </c:pt>
                <c:pt idx="84">
                  <c:v>19.753396893593901</c:v>
                </c:pt>
                <c:pt idx="85">
                  <c:v>16.512618627450699</c:v>
                </c:pt>
                <c:pt idx="86">
                  <c:v>17.451311694073901</c:v>
                </c:pt>
                <c:pt idx="87">
                  <c:v>15.069065591615329</c:v>
                </c:pt>
                <c:pt idx="88">
                  <c:v>15.9145202720343</c:v>
                </c:pt>
                <c:pt idx="89">
                  <c:v>17.724108299519131</c:v>
                </c:pt>
                <c:pt idx="90">
                  <c:v>17.966673176398022</c:v>
                </c:pt>
                <c:pt idx="91">
                  <c:v>15.315442281311871</c:v>
                </c:pt>
                <c:pt idx="92">
                  <c:v>17.53620059610871</c:v>
                </c:pt>
                <c:pt idx="93">
                  <c:v>16.626860181791951</c:v>
                </c:pt>
                <c:pt idx="94">
                  <c:v>17.807591033570251</c:v>
                </c:pt>
                <c:pt idx="95">
                  <c:v>17.774784042058251</c:v>
                </c:pt>
                <c:pt idx="96">
                  <c:v>16.777520366029091</c:v>
                </c:pt>
                <c:pt idx="97">
                  <c:v>17.009842288740721</c:v>
                </c:pt>
                <c:pt idx="98">
                  <c:v>17.72010569545883</c:v>
                </c:pt>
                <c:pt idx="99">
                  <c:v>16.533605531888909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D-4B0E-9754-11B648E857FC}"/>
            </c:ext>
          </c:extLst>
        </c:ser>
        <c:ser>
          <c:idx val="4"/>
          <c:order val="3"/>
          <c:tx>
            <c:strRef>
              <c:f>'月份-MAE作图'!$F$1</c:f>
              <c:strCache>
                <c:ptCount val="1"/>
                <c:pt idx="0">
                  <c:v>B-OLSR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'月份-MAE作图'!$F$2:$F$101</c:f>
              <c:numCache>
                <c:formatCode>General</c:formatCode>
                <c:ptCount val="100"/>
                <c:pt idx="0">
                  <c:v>46.97938268772451</c:v>
                </c:pt>
                <c:pt idx="1">
                  <c:v>30.817962218259719</c:v>
                </c:pt>
                <c:pt idx="2">
                  <c:v>62.804372144572739</c:v>
                </c:pt>
                <c:pt idx="3">
                  <c:v>48.714559613239167</c:v>
                </c:pt>
                <c:pt idx="4">
                  <c:v>47.108057617447351</c:v>
                </c:pt>
                <c:pt idx="5">
                  <c:v>69.716047319104874</c:v>
                </c:pt>
                <c:pt idx="6">
                  <c:v>58.751490648100543</c:v>
                </c:pt>
                <c:pt idx="7">
                  <c:v>64.662140692627005</c:v>
                </c:pt>
                <c:pt idx="8">
                  <c:v>24.629751762236982</c:v>
                </c:pt>
                <c:pt idx="9">
                  <c:v>63.338398560660409</c:v>
                </c:pt>
                <c:pt idx="10">
                  <c:v>67.447914337391055</c:v>
                </c:pt>
                <c:pt idx="11">
                  <c:v>60.247848765500727</c:v>
                </c:pt>
                <c:pt idx="12">
                  <c:v>77.536519238910785</c:v>
                </c:pt>
                <c:pt idx="13">
                  <c:v>62.467168048078719</c:v>
                </c:pt>
                <c:pt idx="14">
                  <c:v>43.331987490530118</c:v>
                </c:pt>
                <c:pt idx="15">
                  <c:v>41.045996429760017</c:v>
                </c:pt>
                <c:pt idx="16">
                  <c:v>61.099481081310998</c:v>
                </c:pt>
                <c:pt idx="17">
                  <c:v>61.718040084320947</c:v>
                </c:pt>
                <c:pt idx="18">
                  <c:v>69.898950340996606</c:v>
                </c:pt>
                <c:pt idx="19">
                  <c:v>46.855226961894338</c:v>
                </c:pt>
                <c:pt idx="20">
                  <c:v>44.749851726101298</c:v>
                </c:pt>
                <c:pt idx="21">
                  <c:v>33.718312592171053</c:v>
                </c:pt>
                <c:pt idx="22">
                  <c:v>66.391204123455509</c:v>
                </c:pt>
                <c:pt idx="23">
                  <c:v>71.305168969668955</c:v>
                </c:pt>
                <c:pt idx="24">
                  <c:v>48.061235717534423</c:v>
                </c:pt>
                <c:pt idx="25">
                  <c:v>33.908447167345138</c:v>
                </c:pt>
                <c:pt idx="26">
                  <c:v>59.512997937145833</c:v>
                </c:pt>
                <c:pt idx="27">
                  <c:v>66.492989785648916</c:v>
                </c:pt>
                <c:pt idx="28">
                  <c:v>51.848658517479038</c:v>
                </c:pt>
                <c:pt idx="29">
                  <c:v>48.053001209785258</c:v>
                </c:pt>
                <c:pt idx="30">
                  <c:v>48.294818475909707</c:v>
                </c:pt>
                <c:pt idx="31">
                  <c:v>38.557610173779551</c:v>
                </c:pt>
                <c:pt idx="32">
                  <c:v>62.200396642587293</c:v>
                </c:pt>
                <c:pt idx="33">
                  <c:v>46.857217447853508</c:v>
                </c:pt>
                <c:pt idx="34">
                  <c:v>63.505689204774427</c:v>
                </c:pt>
                <c:pt idx="35">
                  <c:v>36.882793204228143</c:v>
                </c:pt>
                <c:pt idx="36">
                  <c:v>52.143022338114449</c:v>
                </c:pt>
                <c:pt idx="37">
                  <c:v>56.50543215418319</c:v>
                </c:pt>
                <c:pt idx="38">
                  <c:v>55.658303197062757</c:v>
                </c:pt>
                <c:pt idx="39">
                  <c:v>48.442427995374629</c:v>
                </c:pt>
                <c:pt idx="40">
                  <c:v>46.64390446876611</c:v>
                </c:pt>
                <c:pt idx="41">
                  <c:v>59.346474366635661</c:v>
                </c:pt>
                <c:pt idx="42">
                  <c:v>68.527601718509175</c:v>
                </c:pt>
                <c:pt idx="43">
                  <c:v>45.028144355926493</c:v>
                </c:pt>
                <c:pt idx="44">
                  <c:v>69.804041308991913</c:v>
                </c:pt>
                <c:pt idx="45">
                  <c:v>58.488592686963891</c:v>
                </c:pt>
                <c:pt idx="46">
                  <c:v>69.765698461091915</c:v>
                </c:pt>
                <c:pt idx="47">
                  <c:v>46.236047340144758</c:v>
                </c:pt>
                <c:pt idx="48">
                  <c:v>51.396376178278011</c:v>
                </c:pt>
                <c:pt idx="49">
                  <c:v>44.892642441432898</c:v>
                </c:pt>
                <c:pt idx="50">
                  <c:v>70.28021618733105</c:v>
                </c:pt>
                <c:pt idx="51">
                  <c:v>41.45565871512941</c:v>
                </c:pt>
                <c:pt idx="52">
                  <c:v>30.079401087550309</c:v>
                </c:pt>
                <c:pt idx="53">
                  <c:v>31.828894657391029</c:v>
                </c:pt>
                <c:pt idx="54">
                  <c:v>50.655068226802783</c:v>
                </c:pt>
                <c:pt idx="55">
                  <c:v>48.425586719179549</c:v>
                </c:pt>
                <c:pt idx="56">
                  <c:v>77.732502840289015</c:v>
                </c:pt>
                <c:pt idx="57">
                  <c:v>64.372498639140503</c:v>
                </c:pt>
                <c:pt idx="58">
                  <c:v>65.537784966848008</c:v>
                </c:pt>
                <c:pt idx="59">
                  <c:v>77.005776447416707</c:v>
                </c:pt>
                <c:pt idx="60">
                  <c:v>45.076979230496903</c:v>
                </c:pt>
                <c:pt idx="61">
                  <c:v>39.35090388408819</c:v>
                </c:pt>
                <c:pt idx="62">
                  <c:v>76.669570771238938</c:v>
                </c:pt>
                <c:pt idx="63">
                  <c:v>51.067455996942357</c:v>
                </c:pt>
                <c:pt idx="64">
                  <c:v>53.491630604075887</c:v>
                </c:pt>
                <c:pt idx="65">
                  <c:v>65.270781123718251</c:v>
                </c:pt>
                <c:pt idx="66">
                  <c:v>67.737577046277707</c:v>
                </c:pt>
                <c:pt idx="67">
                  <c:v>58.126597313689629</c:v>
                </c:pt>
                <c:pt idx="68">
                  <c:v>69.826484320516798</c:v>
                </c:pt>
                <c:pt idx="69">
                  <c:v>44.811033210420497</c:v>
                </c:pt>
                <c:pt idx="70">
                  <c:v>59.6926063143367</c:v>
                </c:pt>
                <c:pt idx="71">
                  <c:v>69.511647369580928</c:v>
                </c:pt>
                <c:pt idx="72">
                  <c:v>49.679933051748478</c:v>
                </c:pt>
                <c:pt idx="73">
                  <c:v>66.386680517881445</c:v>
                </c:pt>
                <c:pt idx="74">
                  <c:v>65.434377625179437</c:v>
                </c:pt>
                <c:pt idx="75">
                  <c:v>47.879179804873282</c:v>
                </c:pt>
                <c:pt idx="76">
                  <c:v>57.844233688664012</c:v>
                </c:pt>
                <c:pt idx="77">
                  <c:v>47.141695897956978</c:v>
                </c:pt>
                <c:pt idx="78">
                  <c:v>47.338373328132597</c:v>
                </c:pt>
                <c:pt idx="79">
                  <c:v>66.40684174175064</c:v>
                </c:pt>
                <c:pt idx="80">
                  <c:v>48.439268159027357</c:v>
                </c:pt>
                <c:pt idx="81">
                  <c:v>58.585682973786838</c:v>
                </c:pt>
                <c:pt idx="82">
                  <c:v>39.488914593829861</c:v>
                </c:pt>
                <c:pt idx="83">
                  <c:v>46.399252208303999</c:v>
                </c:pt>
                <c:pt idx="84">
                  <c:v>44.706125649643567</c:v>
                </c:pt>
                <c:pt idx="85">
                  <c:v>44.67479863214389</c:v>
                </c:pt>
                <c:pt idx="86">
                  <c:v>44.541015369715943</c:v>
                </c:pt>
                <c:pt idx="87">
                  <c:v>44.522672654108838</c:v>
                </c:pt>
                <c:pt idx="88">
                  <c:v>42.83099959599074</c:v>
                </c:pt>
                <c:pt idx="89">
                  <c:v>41.686938106824662</c:v>
                </c:pt>
                <c:pt idx="90">
                  <c:v>39.488914593829861</c:v>
                </c:pt>
                <c:pt idx="91">
                  <c:v>59.715239188757373</c:v>
                </c:pt>
                <c:pt idx="92">
                  <c:v>36.156902346444731</c:v>
                </c:pt>
                <c:pt idx="93">
                  <c:v>32.585388798397879</c:v>
                </c:pt>
                <c:pt idx="94">
                  <c:v>58.448798882996229</c:v>
                </c:pt>
                <c:pt idx="95">
                  <c:v>58.130769224881902</c:v>
                </c:pt>
                <c:pt idx="96">
                  <c:v>57.851632264560493</c:v>
                </c:pt>
                <c:pt idx="97">
                  <c:v>57.811833264714949</c:v>
                </c:pt>
                <c:pt idx="98">
                  <c:v>55.853014579229843</c:v>
                </c:pt>
                <c:pt idx="99">
                  <c:v>55.425533764083163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D-4B0E-9754-11B648E857FC}"/>
            </c:ext>
          </c:extLst>
        </c:ser>
        <c:ser>
          <c:idx val="5"/>
          <c:order val="4"/>
          <c:tx>
            <c:strRef>
              <c:f>'月份-MAE作图'!$G$1</c:f>
              <c:strCache>
                <c:ptCount val="1"/>
                <c:pt idx="0">
                  <c:v>EN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'月份-MAE作图'!$G$2:$G$101</c:f>
              <c:numCache>
                <c:formatCode>0.00_);[Red]\(0.00\)</c:formatCode>
                <c:ptCount val="100"/>
                <c:pt idx="0">
                  <c:v>16.120524166408739</c:v>
                </c:pt>
                <c:pt idx="1">
                  <c:v>24.894377054469832</c:v>
                </c:pt>
                <c:pt idx="2">
                  <c:v>19.1830006582782</c:v>
                </c:pt>
                <c:pt idx="3">
                  <c:v>23.258570222965279</c:v>
                </c:pt>
                <c:pt idx="4">
                  <c:v>24.713493510288689</c:v>
                </c:pt>
                <c:pt idx="5">
                  <c:v>24.690594989657971</c:v>
                </c:pt>
                <c:pt idx="6">
                  <c:v>26.419445318597759</c:v>
                </c:pt>
                <c:pt idx="7">
                  <c:v>19.271321352607771</c:v>
                </c:pt>
                <c:pt idx="8">
                  <c:v>16.733269389074941</c:v>
                </c:pt>
                <c:pt idx="9">
                  <c:v>24.288859498569781</c:v>
                </c:pt>
                <c:pt idx="10">
                  <c:v>15.56642772180574</c:v>
                </c:pt>
                <c:pt idx="11">
                  <c:v>20.772058557601319</c:v>
                </c:pt>
                <c:pt idx="12">
                  <c:v>16.120524166408739</c:v>
                </c:pt>
                <c:pt idx="13">
                  <c:v>17.00533110871222</c:v>
                </c:pt>
                <c:pt idx="14">
                  <c:v>28.170043611210851</c:v>
                </c:pt>
                <c:pt idx="15">
                  <c:v>28.130903322714179</c:v>
                </c:pt>
                <c:pt idx="16">
                  <c:v>23.09028483876407</c:v>
                </c:pt>
                <c:pt idx="17">
                  <c:v>19.543117752667762</c:v>
                </c:pt>
                <c:pt idx="18">
                  <c:v>20.772058557601319</c:v>
                </c:pt>
                <c:pt idx="19">
                  <c:v>22.272620250442991</c:v>
                </c:pt>
                <c:pt idx="20">
                  <c:v>23.899123824186379</c:v>
                </c:pt>
                <c:pt idx="21">
                  <c:v>16.570229992982259</c:v>
                </c:pt>
                <c:pt idx="22">
                  <c:v>19.058641718786081</c:v>
                </c:pt>
                <c:pt idx="23">
                  <c:v>26.419445318597759</c:v>
                </c:pt>
                <c:pt idx="24">
                  <c:v>21.180125045488801</c:v>
                </c:pt>
                <c:pt idx="25">
                  <c:v>17.30765532342771</c:v>
                </c:pt>
                <c:pt idx="26">
                  <c:v>24.331874186513769</c:v>
                </c:pt>
                <c:pt idx="27">
                  <c:v>16.120524166408739</c:v>
                </c:pt>
                <c:pt idx="28">
                  <c:v>21.21152816489284</c:v>
                </c:pt>
                <c:pt idx="29">
                  <c:v>21.241472690139449</c:v>
                </c:pt>
                <c:pt idx="30">
                  <c:v>26.298404175350829</c:v>
                </c:pt>
                <c:pt idx="31">
                  <c:v>15.56642772180574</c:v>
                </c:pt>
                <c:pt idx="32">
                  <c:v>21.366700948965239</c:v>
                </c:pt>
                <c:pt idx="33">
                  <c:v>18.68456947199504</c:v>
                </c:pt>
                <c:pt idx="34">
                  <c:v>17.00533110871222</c:v>
                </c:pt>
                <c:pt idx="35">
                  <c:v>16.733269389074941</c:v>
                </c:pt>
                <c:pt idx="36">
                  <c:v>17.48520790133443</c:v>
                </c:pt>
                <c:pt idx="37">
                  <c:v>18.161127432376951</c:v>
                </c:pt>
                <c:pt idx="38">
                  <c:v>20.909589447826679</c:v>
                </c:pt>
                <c:pt idx="39">
                  <c:v>20.22675757053505</c:v>
                </c:pt>
                <c:pt idx="40">
                  <c:v>20.497833038378879</c:v>
                </c:pt>
                <c:pt idx="41">
                  <c:v>21.034897431885959</c:v>
                </c:pt>
                <c:pt idx="42">
                  <c:v>34.629264819913949</c:v>
                </c:pt>
                <c:pt idx="43">
                  <c:v>22.348489309277898</c:v>
                </c:pt>
                <c:pt idx="44">
                  <c:v>21.175830255839141</c:v>
                </c:pt>
                <c:pt idx="45">
                  <c:v>26.419445318597759</c:v>
                </c:pt>
                <c:pt idx="46">
                  <c:v>16.037941811445741</c:v>
                </c:pt>
                <c:pt idx="47">
                  <c:v>20.344566479778589</c:v>
                </c:pt>
                <c:pt idx="48">
                  <c:v>21.690859353052961</c:v>
                </c:pt>
                <c:pt idx="49">
                  <c:v>22.368220772538891</c:v>
                </c:pt>
                <c:pt idx="50">
                  <c:v>19.101669303441842</c:v>
                </c:pt>
                <c:pt idx="51">
                  <c:v>27.78898404902128</c:v>
                </c:pt>
                <c:pt idx="52">
                  <c:v>20.073006810415059</c:v>
                </c:pt>
                <c:pt idx="53">
                  <c:v>23.960802699311969</c:v>
                </c:pt>
                <c:pt idx="54">
                  <c:v>23.412857580083049</c:v>
                </c:pt>
                <c:pt idx="55">
                  <c:v>25.705486022005388</c:v>
                </c:pt>
                <c:pt idx="56">
                  <c:v>21.678355216989932</c:v>
                </c:pt>
                <c:pt idx="57">
                  <c:v>21.289518078352511</c:v>
                </c:pt>
                <c:pt idx="58">
                  <c:v>19.058641718786081</c:v>
                </c:pt>
                <c:pt idx="59">
                  <c:v>32.527360461613583</c:v>
                </c:pt>
                <c:pt idx="60">
                  <c:v>16.027042535356809</c:v>
                </c:pt>
                <c:pt idx="61">
                  <c:v>16.052299814745819</c:v>
                </c:pt>
                <c:pt idx="62">
                  <c:v>20.7193702394047</c:v>
                </c:pt>
                <c:pt idx="63">
                  <c:v>15.56642772180574</c:v>
                </c:pt>
                <c:pt idx="64">
                  <c:v>29.854358321361829</c:v>
                </c:pt>
                <c:pt idx="65">
                  <c:v>17.403079285217569</c:v>
                </c:pt>
                <c:pt idx="66">
                  <c:v>26.526818844461989</c:v>
                </c:pt>
                <c:pt idx="67">
                  <c:v>20.6290020082319</c:v>
                </c:pt>
                <c:pt idx="68">
                  <c:v>26.628083988655469</c:v>
                </c:pt>
                <c:pt idx="69">
                  <c:v>26.352162703526201</c:v>
                </c:pt>
                <c:pt idx="70">
                  <c:v>21.874273180385892</c:v>
                </c:pt>
                <c:pt idx="71">
                  <c:v>19.797687873573079</c:v>
                </c:pt>
                <c:pt idx="72">
                  <c:v>21.41826764716814</c:v>
                </c:pt>
                <c:pt idx="73">
                  <c:v>26.419445318597759</c:v>
                </c:pt>
                <c:pt idx="74">
                  <c:v>21.64020280061839</c:v>
                </c:pt>
                <c:pt idx="75">
                  <c:v>16.847461377803391</c:v>
                </c:pt>
                <c:pt idx="76">
                  <c:v>20.772058557601319</c:v>
                </c:pt>
                <c:pt idx="77">
                  <c:v>19.85905094308708</c:v>
                </c:pt>
                <c:pt idx="78">
                  <c:v>24.894377054469832</c:v>
                </c:pt>
                <c:pt idx="79">
                  <c:v>19.467522785873172</c:v>
                </c:pt>
                <c:pt idx="80">
                  <c:v>16.052299814745819</c:v>
                </c:pt>
                <c:pt idx="81">
                  <c:v>25.704503732011592</c:v>
                </c:pt>
                <c:pt idx="82">
                  <c:v>25.424022626571642</c:v>
                </c:pt>
                <c:pt idx="83">
                  <c:v>21.187146229967841</c:v>
                </c:pt>
                <c:pt idx="84">
                  <c:v>27.770370581998421</c:v>
                </c:pt>
                <c:pt idx="85">
                  <c:v>20.073006810415059</c:v>
                </c:pt>
                <c:pt idx="86">
                  <c:v>14.70537547564764</c:v>
                </c:pt>
                <c:pt idx="87">
                  <c:v>31.507037574015541</c:v>
                </c:pt>
                <c:pt idx="88">
                  <c:v>24.61467063529745</c:v>
                </c:pt>
                <c:pt idx="89">
                  <c:v>19.96650962475012</c:v>
                </c:pt>
                <c:pt idx="90">
                  <c:v>32.462600084108999</c:v>
                </c:pt>
                <c:pt idx="91">
                  <c:v>28.85793903517505</c:v>
                </c:pt>
                <c:pt idx="92">
                  <c:v>20.010488552177151</c:v>
                </c:pt>
                <c:pt idx="93">
                  <c:v>28.102959266190219</c:v>
                </c:pt>
                <c:pt idx="94">
                  <c:v>22.245406850873181</c:v>
                </c:pt>
                <c:pt idx="95">
                  <c:v>19.96650962475012</c:v>
                </c:pt>
                <c:pt idx="96">
                  <c:v>20.6290020082319</c:v>
                </c:pt>
                <c:pt idx="97">
                  <c:v>16.441225311172481</c:v>
                </c:pt>
                <c:pt idx="98">
                  <c:v>26.575540917171619</c:v>
                </c:pt>
                <c:pt idx="99">
                  <c:v>25.185890181342661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D-4B0E-9754-11B648E857FC}"/>
            </c:ext>
          </c:extLst>
        </c:ser>
        <c:ser>
          <c:idx val="6"/>
          <c:order val="5"/>
          <c:tx>
            <c:strRef>
              <c:f>'月份-MAE作图'!$H$1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'月份-MAE作图'!$H$2:$H$101</c:f>
              <c:numCache>
                <c:formatCode>General</c:formatCode>
                <c:ptCount val="100"/>
                <c:pt idx="0">
                  <c:v>21.211091420827081</c:v>
                </c:pt>
                <c:pt idx="1">
                  <c:v>28.782670124635271</c:v>
                </c:pt>
                <c:pt idx="2">
                  <c:v>21.30327885791176</c:v>
                </c:pt>
                <c:pt idx="3">
                  <c:v>21.303782659332079</c:v>
                </c:pt>
                <c:pt idx="4">
                  <c:v>30.132498629336911</c:v>
                </c:pt>
                <c:pt idx="5">
                  <c:v>24.546664338408618</c:v>
                </c:pt>
                <c:pt idx="6">
                  <c:v>24.37140657230324</c:v>
                </c:pt>
                <c:pt idx="7">
                  <c:v>24.491896806448931</c:v>
                </c:pt>
                <c:pt idx="8">
                  <c:v>25.96409857885121</c:v>
                </c:pt>
                <c:pt idx="9">
                  <c:v>39.713998720578367</c:v>
                </c:pt>
                <c:pt idx="10">
                  <c:v>20.58678570074159</c:v>
                </c:pt>
                <c:pt idx="11">
                  <c:v>25.673470219034094</c:v>
                </c:pt>
                <c:pt idx="12">
                  <c:v>28.08200039340797</c:v>
                </c:pt>
                <c:pt idx="13">
                  <c:v>26.674372440159839</c:v>
                </c:pt>
                <c:pt idx="14">
                  <c:v>23.32747818120108</c:v>
                </c:pt>
                <c:pt idx="15">
                  <c:v>30.989957255951701</c:v>
                </c:pt>
                <c:pt idx="16">
                  <c:v>32.425974813444739</c:v>
                </c:pt>
                <c:pt idx="17">
                  <c:v>26.26309775794363</c:v>
                </c:pt>
                <c:pt idx="18">
                  <c:v>37.595274316947773</c:v>
                </c:pt>
                <c:pt idx="19">
                  <c:v>31.147791240044828</c:v>
                </c:pt>
                <c:pt idx="20">
                  <c:v>31.51803644965943</c:v>
                </c:pt>
                <c:pt idx="21">
                  <c:v>29.022691834341121</c:v>
                </c:pt>
                <c:pt idx="22">
                  <c:v>28.08200039340797</c:v>
                </c:pt>
                <c:pt idx="23">
                  <c:v>26.674372440159839</c:v>
                </c:pt>
                <c:pt idx="24">
                  <c:v>23.32747818120108</c:v>
                </c:pt>
                <c:pt idx="25">
                  <c:v>30.989957255951701</c:v>
                </c:pt>
                <c:pt idx="26">
                  <c:v>32.425974813444739</c:v>
                </c:pt>
                <c:pt idx="27">
                  <c:v>26.26309775794363</c:v>
                </c:pt>
                <c:pt idx="28">
                  <c:v>37.595274316947773</c:v>
                </c:pt>
                <c:pt idx="29">
                  <c:v>31.147791240044828</c:v>
                </c:pt>
                <c:pt idx="30">
                  <c:v>31.51803644965943</c:v>
                </c:pt>
                <c:pt idx="31">
                  <c:v>29.022691834341121</c:v>
                </c:pt>
                <c:pt idx="32">
                  <c:v>24.141865030000002</c:v>
                </c:pt>
                <c:pt idx="33">
                  <c:v>29.65588009</c:v>
                </c:pt>
                <c:pt idx="34">
                  <c:v>25.19703264</c:v>
                </c:pt>
                <c:pt idx="35">
                  <c:v>33.499020989999998</c:v>
                </c:pt>
                <c:pt idx="36">
                  <c:v>19.888152699999999</c:v>
                </c:pt>
                <c:pt idx="37">
                  <c:v>21.085059820000001</c:v>
                </c:pt>
                <c:pt idx="38">
                  <c:v>33.717232639999999</c:v>
                </c:pt>
                <c:pt idx="39">
                  <c:v>24.71237094</c:v>
                </c:pt>
                <c:pt idx="40">
                  <c:v>22.734938469999999</c:v>
                </c:pt>
                <c:pt idx="41">
                  <c:v>24.571165329999999</c:v>
                </c:pt>
                <c:pt idx="42">
                  <c:v>28.265347966591481</c:v>
                </c:pt>
                <c:pt idx="43">
                  <c:v>24.958768719838059</c:v>
                </c:pt>
                <c:pt idx="44">
                  <c:v>24.03954992256185</c:v>
                </c:pt>
                <c:pt idx="45">
                  <c:v>32.247491884222157</c:v>
                </c:pt>
                <c:pt idx="46">
                  <c:v>35.947131724135403</c:v>
                </c:pt>
                <c:pt idx="47">
                  <c:v>30.10519706848007</c:v>
                </c:pt>
                <c:pt idx="48">
                  <c:v>29.978251091065491</c:v>
                </c:pt>
                <c:pt idx="49">
                  <c:v>21.52950992373011</c:v>
                </c:pt>
                <c:pt idx="50">
                  <c:v>31.048604048970471</c:v>
                </c:pt>
                <c:pt idx="51">
                  <c:v>28.23439010766522</c:v>
                </c:pt>
                <c:pt idx="52">
                  <c:v>27.006242495709859</c:v>
                </c:pt>
                <c:pt idx="53">
                  <c:v>25.86381240589203</c:v>
                </c:pt>
                <c:pt idx="54">
                  <c:v>24.495480706961459</c:v>
                </c:pt>
                <c:pt idx="55">
                  <c:v>25.336269742981958</c:v>
                </c:pt>
                <c:pt idx="56">
                  <c:v>25.429412477210011</c:v>
                </c:pt>
                <c:pt idx="57">
                  <c:v>37.594768335840769</c:v>
                </c:pt>
                <c:pt idx="58">
                  <c:v>24.54554467887089</c:v>
                </c:pt>
                <c:pt idx="59">
                  <c:v>28.413430965580591</c:v>
                </c:pt>
                <c:pt idx="60">
                  <c:v>29.256894075675611</c:v>
                </c:pt>
                <c:pt idx="61">
                  <c:v>22.501652136547762</c:v>
                </c:pt>
                <c:pt idx="62">
                  <c:v>33.473369638926513</c:v>
                </c:pt>
                <c:pt idx="63">
                  <c:v>28.051356276909349</c:v>
                </c:pt>
                <c:pt idx="64">
                  <c:v>35.942699322794567</c:v>
                </c:pt>
                <c:pt idx="65">
                  <c:v>33.30323631876557</c:v>
                </c:pt>
                <c:pt idx="66">
                  <c:v>26.49314284431053</c:v>
                </c:pt>
                <c:pt idx="67">
                  <c:v>29.890194133048912</c:v>
                </c:pt>
                <c:pt idx="68">
                  <c:v>20.89819293641035</c:v>
                </c:pt>
                <c:pt idx="69">
                  <c:v>27.85949345498646</c:v>
                </c:pt>
                <c:pt idx="70">
                  <c:v>21.633916308700879</c:v>
                </c:pt>
                <c:pt idx="71">
                  <c:v>31.223158815688681</c:v>
                </c:pt>
                <c:pt idx="72">
                  <c:v>23.929597947998879</c:v>
                </c:pt>
                <c:pt idx="73">
                  <c:v>30.094400160068211</c:v>
                </c:pt>
                <c:pt idx="74">
                  <c:v>22.064237260462178</c:v>
                </c:pt>
                <c:pt idx="75">
                  <c:v>28.091728103048961</c:v>
                </c:pt>
                <c:pt idx="76">
                  <c:v>25.13978222047891</c:v>
                </c:pt>
                <c:pt idx="77">
                  <c:v>21.588310654823459</c:v>
                </c:pt>
                <c:pt idx="78">
                  <c:v>20.203067831898551</c:v>
                </c:pt>
                <c:pt idx="79">
                  <c:v>26.57731857299158</c:v>
                </c:pt>
                <c:pt idx="80">
                  <c:v>23.291746930990399</c:v>
                </c:pt>
                <c:pt idx="81">
                  <c:v>21.145133800626329</c:v>
                </c:pt>
                <c:pt idx="82">
                  <c:v>35.91915207157021</c:v>
                </c:pt>
                <c:pt idx="83">
                  <c:v>32.496589449928699</c:v>
                </c:pt>
                <c:pt idx="84">
                  <c:v>25.858164654596798</c:v>
                </c:pt>
                <c:pt idx="85">
                  <c:v>22.542372139278761</c:v>
                </c:pt>
                <c:pt idx="86">
                  <c:v>20.64352892541736</c:v>
                </c:pt>
                <c:pt idx="87">
                  <c:v>31.031656238833161</c:v>
                </c:pt>
                <c:pt idx="88">
                  <c:v>33.497310359850601</c:v>
                </c:pt>
                <c:pt idx="89">
                  <c:v>28.135939250948031</c:v>
                </c:pt>
                <c:pt idx="90">
                  <c:v>24.777543983771249</c:v>
                </c:pt>
                <c:pt idx="91">
                  <c:v>22.433744153226481</c:v>
                </c:pt>
                <c:pt idx="92">
                  <c:v>24.458508890494581</c:v>
                </c:pt>
                <c:pt idx="93">
                  <c:v>29.595999588565789</c:v>
                </c:pt>
                <c:pt idx="94">
                  <c:v>39.765535574311542</c:v>
                </c:pt>
                <c:pt idx="95">
                  <c:v>21.244684731462531</c:v>
                </c:pt>
                <c:pt idx="96">
                  <c:v>32.223671062045831</c:v>
                </c:pt>
                <c:pt idx="97">
                  <c:v>27.813685499238701</c:v>
                </c:pt>
                <c:pt idx="98">
                  <c:v>28.329320159974191</c:v>
                </c:pt>
                <c:pt idx="99">
                  <c:v>25.353922717427629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D-4B0E-9754-11B648E857FC}"/>
            </c:ext>
          </c:extLst>
        </c:ser>
        <c:ser>
          <c:idx val="7"/>
          <c:order val="6"/>
          <c:tx>
            <c:strRef>
              <c:f>'月份-MAE作图'!$I$1</c:f>
              <c:strCache>
                <c:ptCount val="1"/>
                <c:pt idx="0">
                  <c:v>GWR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'月份-MAE作图'!$I$2:$I$101</c:f>
              <c:numCache>
                <c:formatCode>General</c:formatCode>
                <c:ptCount val="100"/>
                <c:pt idx="0">
                  <c:v>31.932350035964141</c:v>
                </c:pt>
                <c:pt idx="1">
                  <c:v>29.978033831641898</c:v>
                </c:pt>
                <c:pt idx="2">
                  <c:v>31.25788153988605</c:v>
                </c:pt>
                <c:pt idx="3">
                  <c:v>34.501604787221197</c:v>
                </c:pt>
                <c:pt idx="4">
                  <c:v>34.070211272481721</c:v>
                </c:pt>
                <c:pt idx="5">
                  <c:v>36.035532114895922</c:v>
                </c:pt>
                <c:pt idx="6">
                  <c:v>32.258191176614687</c:v>
                </c:pt>
                <c:pt idx="7">
                  <c:v>32.643808503331961</c:v>
                </c:pt>
                <c:pt idx="8">
                  <c:v>33.312232974195062</c:v>
                </c:pt>
                <c:pt idx="9">
                  <c:v>30.493825689580991</c:v>
                </c:pt>
                <c:pt idx="10">
                  <c:v>33.776076659469368</c:v>
                </c:pt>
                <c:pt idx="11">
                  <c:v>33.97612358728405</c:v>
                </c:pt>
                <c:pt idx="12">
                  <c:v>31.98153313846263</c:v>
                </c:pt>
                <c:pt idx="13">
                  <c:v>32.102714708777533</c:v>
                </c:pt>
                <c:pt idx="14">
                  <c:v>32.868154192688444</c:v>
                </c:pt>
                <c:pt idx="15">
                  <c:v>34.039458087421671</c:v>
                </c:pt>
                <c:pt idx="16">
                  <c:v>30.484639672205549</c:v>
                </c:pt>
                <c:pt idx="17">
                  <c:v>35.283580387038121</c:v>
                </c:pt>
                <c:pt idx="18">
                  <c:v>37.538020879039429</c:v>
                </c:pt>
                <c:pt idx="19">
                  <c:v>31.92147281217002</c:v>
                </c:pt>
                <c:pt idx="20">
                  <c:v>31.630994446033199</c:v>
                </c:pt>
                <c:pt idx="21">
                  <c:v>30.608736645009412</c:v>
                </c:pt>
                <c:pt idx="22">
                  <c:v>30.806639887128259</c:v>
                </c:pt>
                <c:pt idx="23">
                  <c:v>42.900258642169952</c:v>
                </c:pt>
                <c:pt idx="24">
                  <c:v>29.11722363383258</c:v>
                </c:pt>
                <c:pt idx="25">
                  <c:v>31.94348712429111</c:v>
                </c:pt>
                <c:pt idx="26">
                  <c:v>30.532360707242201</c:v>
                </c:pt>
                <c:pt idx="27">
                  <c:v>34.686674760435352</c:v>
                </c:pt>
                <c:pt idx="28">
                  <c:v>37.169732597316511</c:v>
                </c:pt>
                <c:pt idx="29">
                  <c:v>35.533603443222411</c:v>
                </c:pt>
                <c:pt idx="30">
                  <c:v>37.959326536266843</c:v>
                </c:pt>
                <c:pt idx="31">
                  <c:v>32.606370446139721</c:v>
                </c:pt>
                <c:pt idx="32">
                  <c:v>32.240867542727521</c:v>
                </c:pt>
                <c:pt idx="33">
                  <c:v>30.493825689580991</c:v>
                </c:pt>
                <c:pt idx="34">
                  <c:v>32.102714708777533</c:v>
                </c:pt>
                <c:pt idx="35">
                  <c:v>32.277079298210943</c:v>
                </c:pt>
                <c:pt idx="36">
                  <c:v>32.73377686366959</c:v>
                </c:pt>
                <c:pt idx="37">
                  <c:v>34.259010811616967</c:v>
                </c:pt>
                <c:pt idx="38">
                  <c:v>33.065757063259618</c:v>
                </c:pt>
                <c:pt idx="39">
                  <c:v>35.533603443222411</c:v>
                </c:pt>
                <c:pt idx="40">
                  <c:v>32.649125491727631</c:v>
                </c:pt>
                <c:pt idx="41">
                  <c:v>30.926475984729091</c:v>
                </c:pt>
                <c:pt idx="42">
                  <c:v>35.187611969726703</c:v>
                </c:pt>
                <c:pt idx="43">
                  <c:v>34.988222253636771</c:v>
                </c:pt>
                <c:pt idx="44">
                  <c:v>34.686674760435352</c:v>
                </c:pt>
                <c:pt idx="45">
                  <c:v>33.563442856279963</c:v>
                </c:pt>
                <c:pt idx="46">
                  <c:v>32.262543427586237</c:v>
                </c:pt>
                <c:pt idx="47">
                  <c:v>36.035532114895922</c:v>
                </c:pt>
                <c:pt idx="48">
                  <c:v>35.277758155481678</c:v>
                </c:pt>
                <c:pt idx="49">
                  <c:v>33.444551942089383</c:v>
                </c:pt>
                <c:pt idx="50">
                  <c:v>35.536982427663119</c:v>
                </c:pt>
                <c:pt idx="51">
                  <c:v>35.194382326051809</c:v>
                </c:pt>
                <c:pt idx="52">
                  <c:v>45.595198669157163</c:v>
                </c:pt>
                <c:pt idx="53">
                  <c:v>31.738997173263069</c:v>
                </c:pt>
                <c:pt idx="54">
                  <c:v>34.988222253636771</c:v>
                </c:pt>
                <c:pt idx="55">
                  <c:v>30.394622519713302</c:v>
                </c:pt>
                <c:pt idx="56">
                  <c:v>30.608736645009412</c:v>
                </c:pt>
                <c:pt idx="57">
                  <c:v>33.379160906792393</c:v>
                </c:pt>
                <c:pt idx="58">
                  <c:v>33.357860370600648</c:v>
                </c:pt>
                <c:pt idx="59">
                  <c:v>32.271711074881551</c:v>
                </c:pt>
                <c:pt idx="60">
                  <c:v>34.600227250097262</c:v>
                </c:pt>
                <c:pt idx="61">
                  <c:v>32.240867542727521</c:v>
                </c:pt>
                <c:pt idx="62">
                  <c:v>36.608178837498862</c:v>
                </c:pt>
                <c:pt idx="63">
                  <c:v>33.881104149749532</c:v>
                </c:pt>
                <c:pt idx="64">
                  <c:v>35.180476818658683</c:v>
                </c:pt>
                <c:pt idx="65">
                  <c:v>38.282871263610659</c:v>
                </c:pt>
                <c:pt idx="66">
                  <c:v>33.566514035553553</c:v>
                </c:pt>
                <c:pt idx="67">
                  <c:v>31.632606484235239</c:v>
                </c:pt>
                <c:pt idx="68">
                  <c:v>32.262543427586237</c:v>
                </c:pt>
                <c:pt idx="69">
                  <c:v>35.037133265161252</c:v>
                </c:pt>
                <c:pt idx="70">
                  <c:v>35.109155536688242</c:v>
                </c:pt>
                <c:pt idx="71">
                  <c:v>35.102023846370557</c:v>
                </c:pt>
                <c:pt idx="72">
                  <c:v>29.978033831641898</c:v>
                </c:pt>
                <c:pt idx="73">
                  <c:v>41.305094245683527</c:v>
                </c:pt>
                <c:pt idx="74">
                  <c:v>35.97517069061265</c:v>
                </c:pt>
                <c:pt idx="75">
                  <c:v>35.037133265161252</c:v>
                </c:pt>
                <c:pt idx="76">
                  <c:v>36.198827256157891</c:v>
                </c:pt>
                <c:pt idx="77">
                  <c:v>34.600227250097262</c:v>
                </c:pt>
                <c:pt idx="78">
                  <c:v>29.65426168013105</c:v>
                </c:pt>
                <c:pt idx="79">
                  <c:v>30.633913617236139</c:v>
                </c:pt>
                <c:pt idx="80">
                  <c:v>32.531289979619842</c:v>
                </c:pt>
                <c:pt idx="81">
                  <c:v>36.134256342389683</c:v>
                </c:pt>
                <c:pt idx="82">
                  <c:v>34.686674760435352</c:v>
                </c:pt>
                <c:pt idx="83">
                  <c:v>35.181850401138369</c:v>
                </c:pt>
                <c:pt idx="84">
                  <c:v>32.868154192688444</c:v>
                </c:pt>
                <c:pt idx="85">
                  <c:v>35.924345241184923</c:v>
                </c:pt>
                <c:pt idx="86">
                  <c:v>32.649125491727631</c:v>
                </c:pt>
                <c:pt idx="87">
                  <c:v>33.881104149749532</c:v>
                </c:pt>
                <c:pt idx="88">
                  <c:v>35.536982427663119</c:v>
                </c:pt>
                <c:pt idx="89">
                  <c:v>29.65426168013105</c:v>
                </c:pt>
                <c:pt idx="90">
                  <c:v>32.594458002669853</c:v>
                </c:pt>
                <c:pt idx="91">
                  <c:v>31.98153313846263</c:v>
                </c:pt>
                <c:pt idx="92">
                  <c:v>33.776076659469368</c:v>
                </c:pt>
                <c:pt idx="93">
                  <c:v>32.594458002669853</c:v>
                </c:pt>
                <c:pt idx="94">
                  <c:v>29.98435860013139</c:v>
                </c:pt>
                <c:pt idx="95">
                  <c:v>31.836477706188099</c:v>
                </c:pt>
                <c:pt idx="96">
                  <c:v>32.624845495208938</c:v>
                </c:pt>
                <c:pt idx="97">
                  <c:v>30.941844900643471</c:v>
                </c:pt>
                <c:pt idx="98">
                  <c:v>37.785935226621802</c:v>
                </c:pt>
                <c:pt idx="99">
                  <c:v>34.383843588360271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D-4B0E-9754-11B648E8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69864"/>
        <c:axId val="487771464"/>
      </c:lineChart>
      <c:catAx>
        <c:axId val="487769864"/>
        <c:scaling>
          <c:orientation val="minMax"/>
        </c:scaling>
        <c:delete val="0"/>
        <c:axPos val="b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7146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487771464"/>
        <c:scaling>
          <c:orientation val="minMax"/>
          <c:max val="250"/>
          <c:min val="0"/>
        </c:scaling>
        <c:delete val="0"/>
        <c:axPos val="l"/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6986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误差比较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国奖答辩!$B$1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国奖答辩!$B$2:$B$102</c:f>
              <c:numCache>
                <c:formatCode>0.00_);[Red]\(0.00\)</c:formatCode>
                <c:ptCount val="10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374-BD4E-57706A09050B}"/>
            </c:ext>
          </c:extLst>
        </c:ser>
        <c:ser>
          <c:idx val="1"/>
          <c:order val="1"/>
          <c:tx>
            <c:strRef>
              <c:f>国奖答辩!$F$1</c:f>
              <c:strCache>
                <c:ptCount val="1"/>
                <c:pt idx="0">
                  <c:v>LSTM-MAE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国奖答辩!$F$2:$F$102</c:f>
              <c:numCache>
                <c:formatCode>General</c:formatCode>
                <c:ptCount val="101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21.936780816050991</c:v>
                </c:pt>
                <c:pt idx="44">
                  <c:v>22.57149305762821</c:v>
                </c:pt>
                <c:pt idx="45">
                  <c:v>21.731275159260651</c:v>
                </c:pt>
                <c:pt idx="46">
                  <c:v>22.247993736655779</c:v>
                </c:pt>
                <c:pt idx="47">
                  <c:v>21.969559271680129</c:v>
                </c:pt>
                <c:pt idx="48">
                  <c:v>22.142887318336719</c:v>
                </c:pt>
                <c:pt idx="49">
                  <c:v>20.637967657679891</c:v>
                </c:pt>
                <c:pt idx="50">
                  <c:v>23.083473680000001</c:v>
                </c:pt>
                <c:pt idx="51">
                  <c:v>22.155415600000001</c:v>
                </c:pt>
                <c:pt idx="52">
                  <c:v>22.310807919999998</c:v>
                </c:pt>
                <c:pt idx="53">
                  <c:v>20.91539062</c:v>
                </c:pt>
                <c:pt idx="54">
                  <c:v>22.22918512</c:v>
                </c:pt>
                <c:pt idx="55">
                  <c:v>22.616953649999999</c:v>
                </c:pt>
                <c:pt idx="56">
                  <c:v>22.151414330000001</c:v>
                </c:pt>
                <c:pt idx="57">
                  <c:v>20.355102760000001</c:v>
                </c:pt>
                <c:pt idx="58">
                  <c:v>21.92233993</c:v>
                </c:pt>
                <c:pt idx="59">
                  <c:v>22.032573979999999</c:v>
                </c:pt>
                <c:pt idx="60">
                  <c:v>23.37906161606999</c:v>
                </c:pt>
                <c:pt idx="61">
                  <c:v>20.758382252442171</c:v>
                </c:pt>
                <c:pt idx="62">
                  <c:v>21.209303160030402</c:v>
                </c:pt>
                <c:pt idx="63">
                  <c:v>22.565783982648629</c:v>
                </c:pt>
                <c:pt idx="64">
                  <c:v>21.224675735644549</c:v>
                </c:pt>
                <c:pt idx="65">
                  <c:v>20.4523113584981</c:v>
                </c:pt>
                <c:pt idx="66">
                  <c:v>23.202504998235501</c:v>
                </c:pt>
                <c:pt idx="67">
                  <c:v>21.56813590547776</c:v>
                </c:pt>
                <c:pt idx="68">
                  <c:v>23.070186052748301</c:v>
                </c:pt>
                <c:pt idx="69">
                  <c:v>21.75779339542267</c:v>
                </c:pt>
                <c:pt idx="70">
                  <c:v>22.798823247528201</c:v>
                </c:pt>
                <c:pt idx="71">
                  <c:v>21.475340359919478</c:v>
                </c:pt>
                <c:pt idx="72">
                  <c:v>22.46254134531366</c:v>
                </c:pt>
                <c:pt idx="73">
                  <c:v>22.868985642487878</c:v>
                </c:pt>
                <c:pt idx="74">
                  <c:v>22.287422058814158</c:v>
                </c:pt>
                <c:pt idx="75">
                  <c:v>21.628765771613281</c:v>
                </c:pt>
                <c:pt idx="76">
                  <c:v>21.689055805199398</c:v>
                </c:pt>
                <c:pt idx="77">
                  <c:v>22.15605120398823</c:v>
                </c:pt>
                <c:pt idx="78">
                  <c:v>22.38889976986788</c:v>
                </c:pt>
                <c:pt idx="79">
                  <c:v>21.700385054943499</c:v>
                </c:pt>
                <c:pt idx="80">
                  <c:v>21.594650323563609</c:v>
                </c:pt>
                <c:pt idx="81">
                  <c:v>22.923792385836791</c:v>
                </c:pt>
                <c:pt idx="82">
                  <c:v>21.502245670839891</c:v>
                </c:pt>
                <c:pt idx="83">
                  <c:v>21.123306354193861</c:v>
                </c:pt>
                <c:pt idx="84">
                  <c:v>21.5893827040444</c:v>
                </c:pt>
                <c:pt idx="85">
                  <c:v>20.66744169933834</c:v>
                </c:pt>
                <c:pt idx="86">
                  <c:v>21.87224737069328</c:v>
                </c:pt>
                <c:pt idx="87">
                  <c:v>21.722721963868409</c:v>
                </c:pt>
                <c:pt idx="88">
                  <c:v>22.694894897617889</c:v>
                </c:pt>
                <c:pt idx="89">
                  <c:v>21.596244993023291</c:v>
                </c:pt>
                <c:pt idx="90">
                  <c:v>21.970594346120379</c:v>
                </c:pt>
                <c:pt idx="91">
                  <c:v>22.486312785756379</c:v>
                </c:pt>
                <c:pt idx="92">
                  <c:v>21.77772990093953</c:v>
                </c:pt>
                <c:pt idx="93">
                  <c:v>21.588382551426299</c:v>
                </c:pt>
                <c:pt idx="94">
                  <c:v>23.012829513516539</c:v>
                </c:pt>
                <c:pt idx="95">
                  <c:v>20.64504304715053</c:v>
                </c:pt>
                <c:pt idx="96">
                  <c:v>21.533012140135359</c:v>
                </c:pt>
                <c:pt idx="97">
                  <c:v>22.81662407624615</c:v>
                </c:pt>
                <c:pt idx="98">
                  <c:v>21.688508395633139</c:v>
                </c:pt>
                <c:pt idx="99">
                  <c:v>21.622017552505611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4374-BD4E-57706A09050B}"/>
            </c:ext>
          </c:extLst>
        </c:ser>
        <c:ser>
          <c:idx val="2"/>
          <c:order val="2"/>
          <c:tx>
            <c:strRef>
              <c:f>国奖答辩!$J$1</c:f>
              <c:strCache>
                <c:ptCount val="1"/>
                <c:pt idx="0">
                  <c:v>GTWR-MAE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国奖答辩!$J$2:$J$102</c:f>
              <c:numCache>
                <c:formatCode>General</c:formatCode>
                <c:ptCount val="101"/>
                <c:pt idx="0">
                  <c:v>27.90059375743656</c:v>
                </c:pt>
                <c:pt idx="1">
                  <c:v>29.868085583644579</c:v>
                </c:pt>
                <c:pt idx="2">
                  <c:v>28.639541981262241</c:v>
                </c:pt>
                <c:pt idx="3">
                  <c:v>29.596468448255589</c:v>
                </c:pt>
                <c:pt idx="4">
                  <c:v>27.064715439807919</c:v>
                </c:pt>
                <c:pt idx="5">
                  <c:v>27.406364125658929</c:v>
                </c:pt>
                <c:pt idx="6">
                  <c:v>28.956924618009939</c:v>
                </c:pt>
                <c:pt idx="7">
                  <c:v>30.496766208413931</c:v>
                </c:pt>
                <c:pt idx="8">
                  <c:v>27.318619931694279</c:v>
                </c:pt>
                <c:pt idx="9">
                  <c:v>27.680413880104851</c:v>
                </c:pt>
                <c:pt idx="10">
                  <c:v>30.649692355617699</c:v>
                </c:pt>
                <c:pt idx="11">
                  <c:v>30.164149667139849</c:v>
                </c:pt>
                <c:pt idx="12">
                  <c:v>27.858319965072539</c:v>
                </c:pt>
                <c:pt idx="13">
                  <c:v>29.59736689079239</c:v>
                </c:pt>
                <c:pt idx="14">
                  <c:v>29.522231951163761</c:v>
                </c:pt>
                <c:pt idx="15">
                  <c:v>28.615813272883639</c:v>
                </c:pt>
                <c:pt idx="16">
                  <c:v>30.94246942719808</c:v>
                </c:pt>
                <c:pt idx="17">
                  <c:v>28.86572110707796</c:v>
                </c:pt>
                <c:pt idx="18">
                  <c:v>29.327439272432201</c:v>
                </c:pt>
                <c:pt idx="19">
                  <c:v>30.241633637764849</c:v>
                </c:pt>
                <c:pt idx="20">
                  <c:v>28.353360551344821</c:v>
                </c:pt>
                <c:pt idx="21">
                  <c:v>28.092848605298069</c:v>
                </c:pt>
                <c:pt idx="22">
                  <c:v>27.29753937232012</c:v>
                </c:pt>
                <c:pt idx="23">
                  <c:v>28.2656814061564</c:v>
                </c:pt>
                <c:pt idx="24">
                  <c:v>29.02458791391453</c:v>
                </c:pt>
                <c:pt idx="25">
                  <c:v>30.847798208339889</c:v>
                </c:pt>
                <c:pt idx="26">
                  <c:v>30.337588685674579</c:v>
                </c:pt>
                <c:pt idx="27">
                  <c:v>29.692919616924002</c:v>
                </c:pt>
                <c:pt idx="28">
                  <c:v>30.588666319822629</c:v>
                </c:pt>
                <c:pt idx="29">
                  <c:v>29.434661178830151</c:v>
                </c:pt>
                <c:pt idx="30">
                  <c:v>28.320519410593111</c:v>
                </c:pt>
                <c:pt idx="31">
                  <c:v>28.10612141404501</c:v>
                </c:pt>
                <c:pt idx="32">
                  <c:v>29.899634771688731</c:v>
                </c:pt>
                <c:pt idx="33">
                  <c:v>28.206451436455431</c:v>
                </c:pt>
                <c:pt idx="34">
                  <c:v>30.834368609250799</c:v>
                </c:pt>
                <c:pt idx="35">
                  <c:v>28.83518363781134</c:v>
                </c:pt>
                <c:pt idx="36">
                  <c:v>28.20397484630033</c:v>
                </c:pt>
                <c:pt idx="37">
                  <c:v>29.79574927854857</c:v>
                </c:pt>
                <c:pt idx="38">
                  <c:v>27.45659996135625</c:v>
                </c:pt>
                <c:pt idx="39">
                  <c:v>30.853161036916461</c:v>
                </c:pt>
                <c:pt idx="40">
                  <c:v>29.374072286118039</c:v>
                </c:pt>
                <c:pt idx="41">
                  <c:v>28.99638997345069</c:v>
                </c:pt>
                <c:pt idx="42">
                  <c:v>27.092781177378018</c:v>
                </c:pt>
                <c:pt idx="43">
                  <c:v>30.034488872172432</c:v>
                </c:pt>
                <c:pt idx="44">
                  <c:v>28.276183976608142</c:v>
                </c:pt>
                <c:pt idx="45">
                  <c:v>29.686369625351229</c:v>
                </c:pt>
                <c:pt idx="46">
                  <c:v>27.0048126716638</c:v>
                </c:pt>
                <c:pt idx="47">
                  <c:v>29.461680507222852</c:v>
                </c:pt>
                <c:pt idx="48">
                  <c:v>29.728616413085351</c:v>
                </c:pt>
                <c:pt idx="49">
                  <c:v>30.99474891818317</c:v>
                </c:pt>
                <c:pt idx="50">
                  <c:v>29.280441203067451</c:v>
                </c:pt>
                <c:pt idx="51">
                  <c:v>29.5609451196386</c:v>
                </c:pt>
                <c:pt idx="52">
                  <c:v>29.91326458766682</c:v>
                </c:pt>
                <c:pt idx="53">
                  <c:v>28.466951887641098</c:v>
                </c:pt>
                <c:pt idx="54">
                  <c:v>30.80206859089186</c:v>
                </c:pt>
                <c:pt idx="55">
                  <c:v>27.683494071629539</c:v>
                </c:pt>
                <c:pt idx="56">
                  <c:v>29.068290706117491</c:v>
                </c:pt>
                <c:pt idx="57">
                  <c:v>27.009684931249481</c:v>
                </c:pt>
                <c:pt idx="58">
                  <c:v>29.645386570059699</c:v>
                </c:pt>
                <c:pt idx="59">
                  <c:v>30.656528098902989</c:v>
                </c:pt>
                <c:pt idx="60">
                  <c:v>30.042456729082009</c:v>
                </c:pt>
                <c:pt idx="61">
                  <c:v>28.761814965035839</c:v>
                </c:pt>
                <c:pt idx="62">
                  <c:v>30.521547332798551</c:v>
                </c:pt>
                <c:pt idx="63">
                  <c:v>28.1645711195135</c:v>
                </c:pt>
                <c:pt idx="64">
                  <c:v>27.20187215873004</c:v>
                </c:pt>
                <c:pt idx="65">
                  <c:v>28.695131611835929</c:v>
                </c:pt>
                <c:pt idx="66">
                  <c:v>30.36685684534212</c:v>
                </c:pt>
                <c:pt idx="67">
                  <c:v>27.735860343490231</c:v>
                </c:pt>
                <c:pt idx="68">
                  <c:v>30.297779843801091</c:v>
                </c:pt>
                <c:pt idx="69">
                  <c:v>30.364771217094638</c:v>
                </c:pt>
                <c:pt idx="70">
                  <c:v>29.736984559622272</c:v>
                </c:pt>
                <c:pt idx="71">
                  <c:v>27.11321978087695</c:v>
                </c:pt>
                <c:pt idx="72">
                  <c:v>30.765884872701019</c:v>
                </c:pt>
                <c:pt idx="73">
                  <c:v>27.57672691598367</c:v>
                </c:pt>
                <c:pt idx="74">
                  <c:v>29.1277217816403</c:v>
                </c:pt>
                <c:pt idx="75">
                  <c:v>27.805457685698741</c:v>
                </c:pt>
                <c:pt idx="76">
                  <c:v>28.679406372252849</c:v>
                </c:pt>
                <c:pt idx="77">
                  <c:v>30.821795728348039</c:v>
                </c:pt>
                <c:pt idx="78">
                  <c:v>28.641268098315791</c:v>
                </c:pt>
                <c:pt idx="79">
                  <c:v>27.33098157082582</c:v>
                </c:pt>
                <c:pt idx="80">
                  <c:v>30.141896404399908</c:v>
                </c:pt>
                <c:pt idx="81">
                  <c:v>28.98250662135402</c:v>
                </c:pt>
                <c:pt idx="82">
                  <c:v>29.553762230203969</c:v>
                </c:pt>
                <c:pt idx="83">
                  <c:v>30.396806907875391</c:v>
                </c:pt>
                <c:pt idx="84">
                  <c:v>28.632875238649049</c:v>
                </c:pt>
                <c:pt idx="85">
                  <c:v>30.476053843676681</c:v>
                </c:pt>
                <c:pt idx="86">
                  <c:v>28.867706436674109</c:v>
                </c:pt>
                <c:pt idx="87">
                  <c:v>29.65685274508056</c:v>
                </c:pt>
                <c:pt idx="88">
                  <c:v>30.670677053395881</c:v>
                </c:pt>
                <c:pt idx="89">
                  <c:v>28.120130361709279</c:v>
                </c:pt>
                <c:pt idx="90">
                  <c:v>30.12884512116068</c:v>
                </c:pt>
                <c:pt idx="91">
                  <c:v>28.82578966876244</c:v>
                </c:pt>
                <c:pt idx="92">
                  <c:v>27.432799905724501</c:v>
                </c:pt>
                <c:pt idx="93">
                  <c:v>30.037348456372371</c:v>
                </c:pt>
                <c:pt idx="94">
                  <c:v>28.535185153858521</c:v>
                </c:pt>
                <c:pt idx="95">
                  <c:v>27.874570042118439</c:v>
                </c:pt>
                <c:pt idx="96">
                  <c:v>29.257656951033141</c:v>
                </c:pt>
                <c:pt idx="97">
                  <c:v>28.68559745329091</c:v>
                </c:pt>
                <c:pt idx="98">
                  <c:v>30.710905025946349</c:v>
                </c:pt>
                <c:pt idx="99">
                  <c:v>29.789892602172952</c:v>
                </c:pt>
                <c:pt idx="100">
                  <c:v>29.124279157275716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C-4374-BD4E-57706A09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859384"/>
        <c:axId val="581862264"/>
      </c:lineChart>
      <c:catAx>
        <c:axId val="5818593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62264"/>
        <c:crosses val="autoZero"/>
        <c:auto val="1"/>
        <c:lblAlgn val="ctr"/>
        <c:lblOffset val="100"/>
        <c:tickLblSkip val="9"/>
        <c:noMultiLvlLbl val="0"/>
      </c:catAx>
      <c:valAx>
        <c:axId val="581862264"/>
        <c:scaling>
          <c:orientation val="minMax"/>
          <c:min val="12"/>
        </c:scaling>
        <c:delete val="0"/>
        <c:axPos val="l"/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59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7608422396332"/>
          <c:y val="9.1273018414731802E-2"/>
          <c:w val="0.49369899637235171"/>
          <c:h val="4.5036344035858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作图'!$B$1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作图'!$B$2:$B$102</c:f>
              <c:numCache>
                <c:formatCode>0.00_);[Red]\(0.00\)</c:formatCode>
                <c:ptCount val="101"/>
                <c:pt idx="0">
                  <c:v>20.859149669418031</c:v>
                </c:pt>
                <c:pt idx="1">
                  <c:v>19.08266913072362</c:v>
                </c:pt>
                <c:pt idx="2">
                  <c:v>18.148754578207551</c:v>
                </c:pt>
                <c:pt idx="3">
                  <c:v>17.889540234037561</c:v>
                </c:pt>
                <c:pt idx="4">
                  <c:v>17.302165720911809</c:v>
                </c:pt>
                <c:pt idx="5">
                  <c:v>16.751026985846899</c:v>
                </c:pt>
                <c:pt idx="6">
                  <c:v>16.420880356679159</c:v>
                </c:pt>
                <c:pt idx="7">
                  <c:v>15.759525043096639</c:v>
                </c:pt>
                <c:pt idx="8">
                  <c:v>14.563455465186451</c:v>
                </c:pt>
                <c:pt idx="9">
                  <c:v>13.4605028514341</c:v>
                </c:pt>
                <c:pt idx="10">
                  <c:v>15.53777182695659</c:v>
                </c:pt>
                <c:pt idx="11">
                  <c:v>12.1439189991262</c:v>
                </c:pt>
                <c:pt idx="12">
                  <c:v>19.509516149838479</c:v>
                </c:pt>
                <c:pt idx="13">
                  <c:v>14.02176501918283</c:v>
                </c:pt>
                <c:pt idx="14">
                  <c:v>12.65719487614628</c:v>
                </c:pt>
                <c:pt idx="15">
                  <c:v>14.290270645715561</c:v>
                </c:pt>
                <c:pt idx="16">
                  <c:v>16.862993575315901</c:v>
                </c:pt>
                <c:pt idx="17">
                  <c:v>17.095197691560099</c:v>
                </c:pt>
                <c:pt idx="18">
                  <c:v>17.287956295141981</c:v>
                </c:pt>
                <c:pt idx="19">
                  <c:v>21.18058613564147</c:v>
                </c:pt>
                <c:pt idx="20">
                  <c:v>14.85468190691938</c:v>
                </c:pt>
                <c:pt idx="21">
                  <c:v>20.4611539769876</c:v>
                </c:pt>
                <c:pt idx="22">
                  <c:v>25.673156048023401</c:v>
                </c:pt>
                <c:pt idx="23">
                  <c:v>17.014183115820781</c:v>
                </c:pt>
                <c:pt idx="24">
                  <c:v>22.47801894288887</c:v>
                </c:pt>
                <c:pt idx="25">
                  <c:v>12.4925473105669</c:v>
                </c:pt>
                <c:pt idx="26">
                  <c:v>19.334344140040152</c:v>
                </c:pt>
                <c:pt idx="27">
                  <c:v>25.70712838632414</c:v>
                </c:pt>
                <c:pt idx="28">
                  <c:v>21.498433697178179</c:v>
                </c:pt>
                <c:pt idx="29">
                  <c:v>19.3066134391647</c:v>
                </c:pt>
                <c:pt idx="30">
                  <c:v>20.286111264766639</c:v>
                </c:pt>
                <c:pt idx="31">
                  <c:v>17.473023981322498</c:v>
                </c:pt>
                <c:pt idx="32">
                  <c:v>19.085844341301492</c:v>
                </c:pt>
                <c:pt idx="33">
                  <c:v>19.438754944728601</c:v>
                </c:pt>
                <c:pt idx="34">
                  <c:v>27.759338088012161</c:v>
                </c:pt>
                <c:pt idx="35">
                  <c:v>15.65814827984436</c:v>
                </c:pt>
                <c:pt idx="36">
                  <c:v>18.406121922258571</c:v>
                </c:pt>
                <c:pt idx="37">
                  <c:v>15.215832653054299</c:v>
                </c:pt>
                <c:pt idx="38">
                  <c:v>27.0519355859951</c:v>
                </c:pt>
                <c:pt idx="39">
                  <c:v>29.797671585362991</c:v>
                </c:pt>
                <c:pt idx="40">
                  <c:v>16.65479914312785</c:v>
                </c:pt>
                <c:pt idx="41">
                  <c:v>15.32080467775018</c:v>
                </c:pt>
                <c:pt idx="42">
                  <c:v>19.538516197944158</c:v>
                </c:pt>
                <c:pt idx="43">
                  <c:v>18.602508980209631</c:v>
                </c:pt>
                <c:pt idx="44">
                  <c:v>15.49392153413342</c:v>
                </c:pt>
                <c:pt idx="45">
                  <c:v>16.92920855083721</c:v>
                </c:pt>
                <c:pt idx="46">
                  <c:v>14.53778451337055</c:v>
                </c:pt>
                <c:pt idx="47">
                  <c:v>13.878625839706009</c:v>
                </c:pt>
                <c:pt idx="48">
                  <c:v>17.289373791609101</c:v>
                </c:pt>
                <c:pt idx="49">
                  <c:v>20.995381588760569</c:v>
                </c:pt>
                <c:pt idx="50">
                  <c:v>16.891590254226251</c:v>
                </c:pt>
                <c:pt idx="51">
                  <c:v>13.61785450155881</c:v>
                </c:pt>
                <c:pt idx="52">
                  <c:v>21.984216671501269</c:v>
                </c:pt>
                <c:pt idx="53">
                  <c:v>21.559183179012258</c:v>
                </c:pt>
                <c:pt idx="54">
                  <c:v>14.395162222733619</c:v>
                </c:pt>
                <c:pt idx="55">
                  <c:v>15.666833832917</c:v>
                </c:pt>
                <c:pt idx="56">
                  <c:v>17.271099060967401</c:v>
                </c:pt>
                <c:pt idx="57">
                  <c:v>14.6707011425761</c:v>
                </c:pt>
                <c:pt idx="58">
                  <c:v>14.630177664108921</c:v>
                </c:pt>
                <c:pt idx="59">
                  <c:v>14.050029229373189</c:v>
                </c:pt>
                <c:pt idx="60">
                  <c:v>20.031457644688881</c:v>
                </c:pt>
                <c:pt idx="61">
                  <c:v>17.5119047138406</c:v>
                </c:pt>
                <c:pt idx="62">
                  <c:v>15.8777828779087</c:v>
                </c:pt>
                <c:pt idx="63">
                  <c:v>17.767482769437841</c:v>
                </c:pt>
                <c:pt idx="64">
                  <c:v>14.723173377546059</c:v>
                </c:pt>
                <c:pt idx="65">
                  <c:v>18.308998881593709</c:v>
                </c:pt>
                <c:pt idx="66">
                  <c:v>13.72648743363025</c:v>
                </c:pt>
                <c:pt idx="67">
                  <c:v>10.98608999035083</c:v>
                </c:pt>
                <c:pt idx="68">
                  <c:v>19.18217627541857</c:v>
                </c:pt>
                <c:pt idx="69">
                  <c:v>18.10133329864534</c:v>
                </c:pt>
                <c:pt idx="70">
                  <c:v>18.7242229488972</c:v>
                </c:pt>
                <c:pt idx="71">
                  <c:v>15.060520479151901</c:v>
                </c:pt>
                <c:pt idx="72">
                  <c:v>15.046953358014459</c:v>
                </c:pt>
                <c:pt idx="73">
                  <c:v>16.821936047762499</c:v>
                </c:pt>
                <c:pt idx="74">
                  <c:v>14.6446789286259</c:v>
                </c:pt>
                <c:pt idx="75">
                  <c:v>24.715600951377191</c:v>
                </c:pt>
                <c:pt idx="76">
                  <c:v>12.907185544608399</c:v>
                </c:pt>
                <c:pt idx="77">
                  <c:v>20.49874200028237</c:v>
                </c:pt>
                <c:pt idx="78">
                  <c:v>18.634307973818171</c:v>
                </c:pt>
                <c:pt idx="79">
                  <c:v>14.431379349301279</c:v>
                </c:pt>
                <c:pt idx="80">
                  <c:v>21.955557959774701</c:v>
                </c:pt>
                <c:pt idx="81">
                  <c:v>28.330595645364099</c:v>
                </c:pt>
                <c:pt idx="82">
                  <c:v>22.736767377908709</c:v>
                </c:pt>
                <c:pt idx="83">
                  <c:v>22.969114845099838</c:v>
                </c:pt>
                <c:pt idx="84">
                  <c:v>14.11642476210268</c:v>
                </c:pt>
                <c:pt idx="85">
                  <c:v>14.690952690271001</c:v>
                </c:pt>
                <c:pt idx="86">
                  <c:v>16.340055120908509</c:v>
                </c:pt>
                <c:pt idx="87">
                  <c:v>20.457389060201631</c:v>
                </c:pt>
                <c:pt idx="88">
                  <c:v>13.71490249683692</c:v>
                </c:pt>
                <c:pt idx="89">
                  <c:v>21.517169132175081</c:v>
                </c:pt>
                <c:pt idx="90">
                  <c:v>18.251804938536502</c:v>
                </c:pt>
                <c:pt idx="91">
                  <c:v>17.103687532869149</c:v>
                </c:pt>
                <c:pt idx="92">
                  <c:v>20.18757875256436</c:v>
                </c:pt>
                <c:pt idx="93">
                  <c:v>13.831790295342101</c:v>
                </c:pt>
                <c:pt idx="94">
                  <c:v>16.236818187793322</c:v>
                </c:pt>
                <c:pt idx="95">
                  <c:v>13.69875275656325</c:v>
                </c:pt>
                <c:pt idx="96">
                  <c:v>19.817429323072439</c:v>
                </c:pt>
                <c:pt idx="97">
                  <c:v>13.908041017914689</c:v>
                </c:pt>
                <c:pt idx="98">
                  <c:v>14.53454929675793</c:v>
                </c:pt>
                <c:pt idx="99">
                  <c:v>15.5473433417064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作图'!$G$1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作图'!$G$2:$G$102</c:f>
              <c:numCache>
                <c:formatCode>General</c:formatCode>
                <c:ptCount val="101"/>
                <c:pt idx="0">
                  <c:v>46.97938268772451</c:v>
                </c:pt>
                <c:pt idx="1">
                  <c:v>30.817962218259719</c:v>
                </c:pt>
                <c:pt idx="2">
                  <c:v>62.804372144572739</c:v>
                </c:pt>
                <c:pt idx="3">
                  <c:v>48.714559613239167</c:v>
                </c:pt>
                <c:pt idx="4">
                  <c:v>47.108057617447351</c:v>
                </c:pt>
                <c:pt idx="5">
                  <c:v>69.716047319104874</c:v>
                </c:pt>
                <c:pt idx="6">
                  <c:v>58.751490648100543</c:v>
                </c:pt>
                <c:pt idx="7">
                  <c:v>64.662140692627005</c:v>
                </c:pt>
                <c:pt idx="8">
                  <c:v>24.629751762236982</c:v>
                </c:pt>
                <c:pt idx="9">
                  <c:v>63.338398560660409</c:v>
                </c:pt>
                <c:pt idx="10">
                  <c:v>67.447914337391055</c:v>
                </c:pt>
                <c:pt idx="11">
                  <c:v>60.247848765500727</c:v>
                </c:pt>
                <c:pt idx="12">
                  <c:v>77.536519238910785</c:v>
                </c:pt>
                <c:pt idx="13">
                  <c:v>62.467168048078719</c:v>
                </c:pt>
                <c:pt idx="14">
                  <c:v>43.331987490530118</c:v>
                </c:pt>
                <c:pt idx="15">
                  <c:v>41.045996429760017</c:v>
                </c:pt>
                <c:pt idx="16">
                  <c:v>61.099481081310998</c:v>
                </c:pt>
                <c:pt idx="17">
                  <c:v>61.718040084320947</c:v>
                </c:pt>
                <c:pt idx="18">
                  <c:v>69.898950340996606</c:v>
                </c:pt>
                <c:pt idx="19">
                  <c:v>46.855226961894338</c:v>
                </c:pt>
                <c:pt idx="20">
                  <c:v>44.749851726101298</c:v>
                </c:pt>
                <c:pt idx="21">
                  <c:v>33.718312592171053</c:v>
                </c:pt>
                <c:pt idx="22">
                  <c:v>66.391204123455509</c:v>
                </c:pt>
                <c:pt idx="23">
                  <c:v>71.305168969668955</c:v>
                </c:pt>
                <c:pt idx="24">
                  <c:v>48.061235717534423</c:v>
                </c:pt>
                <c:pt idx="25">
                  <c:v>33.908447167345138</c:v>
                </c:pt>
                <c:pt idx="26">
                  <c:v>59.512997937145833</c:v>
                </c:pt>
                <c:pt idx="27">
                  <c:v>66.492989785648916</c:v>
                </c:pt>
                <c:pt idx="28">
                  <c:v>51.848658517479038</c:v>
                </c:pt>
                <c:pt idx="29">
                  <c:v>48.053001209785258</c:v>
                </c:pt>
                <c:pt idx="30">
                  <c:v>48.294818475909707</c:v>
                </c:pt>
                <c:pt idx="31">
                  <c:v>38.557610173779551</c:v>
                </c:pt>
                <c:pt idx="32">
                  <c:v>62.200396642587293</c:v>
                </c:pt>
                <c:pt idx="33">
                  <c:v>46.857217447853508</c:v>
                </c:pt>
                <c:pt idx="34">
                  <c:v>63.505689204774427</c:v>
                </c:pt>
                <c:pt idx="35">
                  <c:v>36.882793204228143</c:v>
                </c:pt>
                <c:pt idx="36">
                  <c:v>52.143022338114449</c:v>
                </c:pt>
                <c:pt idx="37">
                  <c:v>56.50543215418319</c:v>
                </c:pt>
                <c:pt idx="38">
                  <c:v>55.658303197062757</c:v>
                </c:pt>
                <c:pt idx="39">
                  <c:v>48.442427995374629</c:v>
                </c:pt>
                <c:pt idx="40">
                  <c:v>46.64390446876611</c:v>
                </c:pt>
                <c:pt idx="41">
                  <c:v>59.346474366635661</c:v>
                </c:pt>
                <c:pt idx="42">
                  <c:v>68.527601718509175</c:v>
                </c:pt>
                <c:pt idx="43">
                  <c:v>45.028144355926493</c:v>
                </c:pt>
                <c:pt idx="44">
                  <c:v>69.804041308991913</c:v>
                </c:pt>
                <c:pt idx="45">
                  <c:v>58.488592686963891</c:v>
                </c:pt>
                <c:pt idx="46">
                  <c:v>69.765698461091915</c:v>
                </c:pt>
                <c:pt idx="47">
                  <c:v>46.236047340144758</c:v>
                </c:pt>
                <c:pt idx="48">
                  <c:v>51.396376178278011</c:v>
                </c:pt>
                <c:pt idx="49">
                  <c:v>44.892642441432898</c:v>
                </c:pt>
                <c:pt idx="50">
                  <c:v>70.28021618733105</c:v>
                </c:pt>
                <c:pt idx="51">
                  <c:v>41.45565871512941</c:v>
                </c:pt>
                <c:pt idx="52">
                  <c:v>30.079401087550309</c:v>
                </c:pt>
                <c:pt idx="53">
                  <c:v>31.828894657391029</c:v>
                </c:pt>
                <c:pt idx="54">
                  <c:v>50.655068226802783</c:v>
                </c:pt>
                <c:pt idx="55">
                  <c:v>48.425586719179549</c:v>
                </c:pt>
                <c:pt idx="56">
                  <c:v>77.732502840289015</c:v>
                </c:pt>
                <c:pt idx="57">
                  <c:v>64.372498639140503</c:v>
                </c:pt>
                <c:pt idx="58">
                  <c:v>65.537784966848008</c:v>
                </c:pt>
                <c:pt idx="59">
                  <c:v>77.005776447416707</c:v>
                </c:pt>
                <c:pt idx="60">
                  <c:v>45.076979230496903</c:v>
                </c:pt>
                <c:pt idx="61">
                  <c:v>39.35090388408819</c:v>
                </c:pt>
                <c:pt idx="62">
                  <c:v>76.669570771238938</c:v>
                </c:pt>
                <c:pt idx="63">
                  <c:v>51.067455996942357</c:v>
                </c:pt>
                <c:pt idx="64">
                  <c:v>53.491630604075887</c:v>
                </c:pt>
                <c:pt idx="65">
                  <c:v>65.270781123718251</c:v>
                </c:pt>
                <c:pt idx="66">
                  <c:v>67.737577046277707</c:v>
                </c:pt>
                <c:pt idx="67">
                  <c:v>58.126597313689629</c:v>
                </c:pt>
                <c:pt idx="68">
                  <c:v>69.826484320516798</c:v>
                </c:pt>
                <c:pt idx="69">
                  <c:v>44.811033210420497</c:v>
                </c:pt>
                <c:pt idx="70">
                  <c:v>59.6926063143367</c:v>
                </c:pt>
                <c:pt idx="71">
                  <c:v>69.511647369580928</c:v>
                </c:pt>
                <c:pt idx="72">
                  <c:v>49.679933051748478</c:v>
                </c:pt>
                <c:pt idx="73">
                  <c:v>66.386680517881445</c:v>
                </c:pt>
                <c:pt idx="74">
                  <c:v>65.434377625179437</c:v>
                </c:pt>
                <c:pt idx="75">
                  <c:v>47.879179804873282</c:v>
                </c:pt>
                <c:pt idx="76">
                  <c:v>57.844233688664012</c:v>
                </c:pt>
                <c:pt idx="77">
                  <c:v>47.141695897956978</c:v>
                </c:pt>
                <c:pt idx="78">
                  <c:v>47.338373328132597</c:v>
                </c:pt>
                <c:pt idx="79">
                  <c:v>66.40684174175064</c:v>
                </c:pt>
                <c:pt idx="80">
                  <c:v>48.439268159027357</c:v>
                </c:pt>
                <c:pt idx="81">
                  <c:v>58.585682973786838</c:v>
                </c:pt>
                <c:pt idx="82">
                  <c:v>39.488914593829861</c:v>
                </c:pt>
                <c:pt idx="83">
                  <c:v>46.399252208303999</c:v>
                </c:pt>
                <c:pt idx="84">
                  <c:v>44.706125649643567</c:v>
                </c:pt>
                <c:pt idx="85">
                  <c:v>44.67479863214389</c:v>
                </c:pt>
                <c:pt idx="86">
                  <c:v>44.541015369715943</c:v>
                </c:pt>
                <c:pt idx="87">
                  <c:v>44.522672654108838</c:v>
                </c:pt>
                <c:pt idx="88">
                  <c:v>42.83099959599074</c:v>
                </c:pt>
                <c:pt idx="89">
                  <c:v>41.686938106824662</c:v>
                </c:pt>
                <c:pt idx="90">
                  <c:v>39.488914593829861</c:v>
                </c:pt>
                <c:pt idx="91">
                  <c:v>59.715239188757373</c:v>
                </c:pt>
                <c:pt idx="92">
                  <c:v>36.156902346444731</c:v>
                </c:pt>
                <c:pt idx="93">
                  <c:v>32.585388798397879</c:v>
                </c:pt>
                <c:pt idx="94">
                  <c:v>58.448798882996229</c:v>
                </c:pt>
                <c:pt idx="95">
                  <c:v>58.130769224881902</c:v>
                </c:pt>
                <c:pt idx="96">
                  <c:v>57.851632264560493</c:v>
                </c:pt>
                <c:pt idx="97">
                  <c:v>57.811833264714949</c:v>
                </c:pt>
                <c:pt idx="98">
                  <c:v>55.853014579229843</c:v>
                </c:pt>
                <c:pt idx="99">
                  <c:v>55.425533764083163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作图'!$L$1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作图'!$L$2:$L$102</c:f>
              <c:numCache>
                <c:formatCode>General</c:formatCode>
                <c:ptCount val="101"/>
                <c:pt idx="0">
                  <c:v>31.932350035964141</c:v>
                </c:pt>
                <c:pt idx="1">
                  <c:v>29.978033831641898</c:v>
                </c:pt>
                <c:pt idx="2">
                  <c:v>31.25788153988605</c:v>
                </c:pt>
                <c:pt idx="3">
                  <c:v>34.501604787221197</c:v>
                </c:pt>
                <c:pt idx="4">
                  <c:v>34.070211272481721</c:v>
                </c:pt>
                <c:pt idx="5">
                  <c:v>36.035532114895922</c:v>
                </c:pt>
                <c:pt idx="6">
                  <c:v>32.258191176614687</c:v>
                </c:pt>
                <c:pt idx="7">
                  <c:v>32.643808503331961</c:v>
                </c:pt>
                <c:pt idx="8">
                  <c:v>33.312232974195062</c:v>
                </c:pt>
                <c:pt idx="9">
                  <c:v>30.493825689580991</c:v>
                </c:pt>
                <c:pt idx="10">
                  <c:v>33.776076659469368</c:v>
                </c:pt>
                <c:pt idx="11">
                  <c:v>33.97612358728405</c:v>
                </c:pt>
                <c:pt idx="12">
                  <c:v>31.98153313846263</c:v>
                </c:pt>
                <c:pt idx="13">
                  <c:v>32.102714708777533</c:v>
                </c:pt>
                <c:pt idx="14">
                  <c:v>32.868154192688444</c:v>
                </c:pt>
                <c:pt idx="15">
                  <c:v>34.039458087421671</c:v>
                </c:pt>
                <c:pt idx="16">
                  <c:v>30.484639672205549</c:v>
                </c:pt>
                <c:pt idx="17">
                  <c:v>35.283580387038121</c:v>
                </c:pt>
                <c:pt idx="18">
                  <c:v>37.538020879039429</c:v>
                </c:pt>
                <c:pt idx="19">
                  <c:v>31.92147281217002</c:v>
                </c:pt>
                <c:pt idx="20">
                  <c:v>31.630994446033199</c:v>
                </c:pt>
                <c:pt idx="21">
                  <c:v>30.608736645009412</c:v>
                </c:pt>
                <c:pt idx="22">
                  <c:v>30.806639887128259</c:v>
                </c:pt>
                <c:pt idx="23">
                  <c:v>42.900258642169952</c:v>
                </c:pt>
                <c:pt idx="24">
                  <c:v>29.11722363383258</c:v>
                </c:pt>
                <c:pt idx="25">
                  <c:v>31.94348712429111</c:v>
                </c:pt>
                <c:pt idx="26">
                  <c:v>30.532360707242201</c:v>
                </c:pt>
                <c:pt idx="27">
                  <c:v>34.686674760435352</c:v>
                </c:pt>
                <c:pt idx="28">
                  <c:v>37.169732597316511</c:v>
                </c:pt>
                <c:pt idx="29">
                  <c:v>35.533603443222411</c:v>
                </c:pt>
                <c:pt idx="30">
                  <c:v>37.959326536266843</c:v>
                </c:pt>
                <c:pt idx="31">
                  <c:v>32.606370446139721</c:v>
                </c:pt>
                <c:pt idx="32">
                  <c:v>32.240867542727521</c:v>
                </c:pt>
                <c:pt idx="33">
                  <c:v>30.493825689580991</c:v>
                </c:pt>
                <c:pt idx="34">
                  <c:v>32.102714708777533</c:v>
                </c:pt>
                <c:pt idx="35">
                  <c:v>32.277079298210943</c:v>
                </c:pt>
                <c:pt idx="36">
                  <c:v>32.73377686366959</c:v>
                </c:pt>
                <c:pt idx="37">
                  <c:v>34.259010811616967</c:v>
                </c:pt>
                <c:pt idx="38">
                  <c:v>33.065757063259618</c:v>
                </c:pt>
                <c:pt idx="39">
                  <c:v>35.533603443222411</c:v>
                </c:pt>
                <c:pt idx="40">
                  <c:v>32.649125491727631</c:v>
                </c:pt>
                <c:pt idx="41">
                  <c:v>30.926475984729091</c:v>
                </c:pt>
                <c:pt idx="42">
                  <c:v>35.187611969726703</c:v>
                </c:pt>
                <c:pt idx="43">
                  <c:v>34.988222253636771</c:v>
                </c:pt>
                <c:pt idx="44">
                  <c:v>34.686674760435352</c:v>
                </c:pt>
                <c:pt idx="45">
                  <c:v>33.563442856279963</c:v>
                </c:pt>
                <c:pt idx="46">
                  <c:v>32.262543427586237</c:v>
                </c:pt>
                <c:pt idx="47">
                  <c:v>36.035532114895922</c:v>
                </c:pt>
                <c:pt idx="48">
                  <c:v>35.277758155481678</c:v>
                </c:pt>
                <c:pt idx="49">
                  <c:v>33.444551942089383</c:v>
                </c:pt>
                <c:pt idx="50">
                  <c:v>35.536982427663119</c:v>
                </c:pt>
                <c:pt idx="51">
                  <c:v>35.194382326051809</c:v>
                </c:pt>
                <c:pt idx="52">
                  <c:v>45.595198669157163</c:v>
                </c:pt>
                <c:pt idx="53">
                  <c:v>31.738997173263069</c:v>
                </c:pt>
                <c:pt idx="54">
                  <c:v>34.988222253636771</c:v>
                </c:pt>
                <c:pt idx="55">
                  <c:v>30.394622519713302</c:v>
                </c:pt>
                <c:pt idx="56">
                  <c:v>30.608736645009412</c:v>
                </c:pt>
                <c:pt idx="57">
                  <c:v>33.379160906792393</c:v>
                </c:pt>
                <c:pt idx="58">
                  <c:v>33.357860370600648</c:v>
                </c:pt>
                <c:pt idx="59">
                  <c:v>32.271711074881551</c:v>
                </c:pt>
                <c:pt idx="60">
                  <c:v>34.600227250097262</c:v>
                </c:pt>
                <c:pt idx="61">
                  <c:v>32.240867542727521</c:v>
                </c:pt>
                <c:pt idx="62">
                  <c:v>36.608178837498862</c:v>
                </c:pt>
                <c:pt idx="63">
                  <c:v>33.881104149749532</c:v>
                </c:pt>
                <c:pt idx="64">
                  <c:v>35.180476818658683</c:v>
                </c:pt>
                <c:pt idx="65">
                  <c:v>38.282871263610659</c:v>
                </c:pt>
                <c:pt idx="66">
                  <c:v>33.566514035553553</c:v>
                </c:pt>
                <c:pt idx="67">
                  <c:v>31.632606484235239</c:v>
                </c:pt>
                <c:pt idx="68">
                  <c:v>32.262543427586237</c:v>
                </c:pt>
                <c:pt idx="69">
                  <c:v>35.037133265161252</c:v>
                </c:pt>
                <c:pt idx="70">
                  <c:v>35.109155536688242</c:v>
                </c:pt>
                <c:pt idx="71">
                  <c:v>35.102023846370557</c:v>
                </c:pt>
                <c:pt idx="72">
                  <c:v>29.978033831641898</c:v>
                </c:pt>
                <c:pt idx="73">
                  <c:v>41.305094245683527</c:v>
                </c:pt>
                <c:pt idx="74">
                  <c:v>35.97517069061265</c:v>
                </c:pt>
                <c:pt idx="75">
                  <c:v>35.037133265161252</c:v>
                </c:pt>
                <c:pt idx="76">
                  <c:v>36.198827256157891</c:v>
                </c:pt>
                <c:pt idx="77">
                  <c:v>34.600227250097262</c:v>
                </c:pt>
                <c:pt idx="78">
                  <c:v>29.65426168013105</c:v>
                </c:pt>
                <c:pt idx="79">
                  <c:v>30.633913617236139</c:v>
                </c:pt>
                <c:pt idx="80">
                  <c:v>32.531289979619842</c:v>
                </c:pt>
                <c:pt idx="81">
                  <c:v>36.134256342389683</c:v>
                </c:pt>
                <c:pt idx="82">
                  <c:v>34.686674760435352</c:v>
                </c:pt>
                <c:pt idx="83">
                  <c:v>35.181850401138369</c:v>
                </c:pt>
                <c:pt idx="84">
                  <c:v>32.868154192688444</c:v>
                </c:pt>
                <c:pt idx="85">
                  <c:v>35.924345241184923</c:v>
                </c:pt>
                <c:pt idx="86">
                  <c:v>32.649125491727631</c:v>
                </c:pt>
                <c:pt idx="87">
                  <c:v>33.881104149749532</c:v>
                </c:pt>
                <c:pt idx="88">
                  <c:v>35.536982427663119</c:v>
                </c:pt>
                <c:pt idx="89">
                  <c:v>29.65426168013105</c:v>
                </c:pt>
                <c:pt idx="90">
                  <c:v>32.594458002669853</c:v>
                </c:pt>
                <c:pt idx="91">
                  <c:v>31.98153313846263</c:v>
                </c:pt>
                <c:pt idx="92">
                  <c:v>33.776076659469368</c:v>
                </c:pt>
                <c:pt idx="93">
                  <c:v>32.594458002669853</c:v>
                </c:pt>
                <c:pt idx="94">
                  <c:v>29.98435860013139</c:v>
                </c:pt>
                <c:pt idx="95">
                  <c:v>31.836477706188099</c:v>
                </c:pt>
                <c:pt idx="96">
                  <c:v>32.624845495208938</c:v>
                </c:pt>
                <c:pt idx="97">
                  <c:v>30.941844900643471</c:v>
                </c:pt>
                <c:pt idx="98">
                  <c:v>37.785935226621802</c:v>
                </c:pt>
                <c:pt idx="99">
                  <c:v>34.383843588360271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7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MAE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作图'!$C$1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作图'!$C$2:$C$102</c:f>
              <c:numCache>
                <c:formatCode>0.00%</c:formatCode>
                <c:ptCount val="101"/>
                <c:pt idx="0">
                  <c:v>0.54021226495973662</c:v>
                </c:pt>
                <c:pt idx="1">
                  <c:v>0.5878140138986272</c:v>
                </c:pt>
                <c:pt idx="2">
                  <c:v>0.45016521740763182</c:v>
                </c:pt>
                <c:pt idx="3">
                  <c:v>0.54838384984127131</c:v>
                </c:pt>
                <c:pt idx="4">
                  <c:v>0.50614577711581843</c:v>
                </c:pt>
                <c:pt idx="5">
                  <c:v>0.57896205488454167</c:v>
                </c:pt>
                <c:pt idx="6">
                  <c:v>0.44619867780141548</c:v>
                </c:pt>
                <c:pt idx="7">
                  <c:v>0.5488698586916344</c:v>
                </c:pt>
                <c:pt idx="8">
                  <c:v>0.56379888391279942</c:v>
                </c:pt>
                <c:pt idx="9">
                  <c:v>0.51908734431538595</c:v>
                </c:pt>
                <c:pt idx="10">
                  <c:v>0.4878318043992545</c:v>
                </c:pt>
                <c:pt idx="11">
                  <c:v>0.53230140145042315</c:v>
                </c:pt>
                <c:pt idx="12">
                  <c:v>0.48123947025218128</c:v>
                </c:pt>
                <c:pt idx="13">
                  <c:v>0.37758681434348768</c:v>
                </c:pt>
                <c:pt idx="14">
                  <c:v>0.42612520511372309</c:v>
                </c:pt>
                <c:pt idx="15">
                  <c:v>0.54291730249836601</c:v>
                </c:pt>
                <c:pt idx="16">
                  <c:v>0.43646785501859398</c:v>
                </c:pt>
                <c:pt idx="17">
                  <c:v>0.45355910543817202</c:v>
                </c:pt>
                <c:pt idx="18">
                  <c:v>0.48791122406818588</c:v>
                </c:pt>
                <c:pt idx="19">
                  <c:v>0.41154204220901341</c:v>
                </c:pt>
                <c:pt idx="20">
                  <c:v>0.4850067106468664</c:v>
                </c:pt>
                <c:pt idx="21">
                  <c:v>0.39712712215685603</c:v>
                </c:pt>
                <c:pt idx="22">
                  <c:v>0.38437652992069998</c:v>
                </c:pt>
                <c:pt idx="23">
                  <c:v>0.55228414269166981</c:v>
                </c:pt>
                <c:pt idx="24">
                  <c:v>0.36663990463483748</c:v>
                </c:pt>
                <c:pt idx="25">
                  <c:v>0.43660416103112498</c:v>
                </c:pt>
                <c:pt idx="26">
                  <c:v>0.46469755658917578</c:v>
                </c:pt>
                <c:pt idx="27">
                  <c:v>0.46828238211433232</c:v>
                </c:pt>
                <c:pt idx="28">
                  <c:v>0.41139809749681361</c:v>
                </c:pt>
                <c:pt idx="29">
                  <c:v>0.41644305167609802</c:v>
                </c:pt>
                <c:pt idx="30">
                  <c:v>0.44345777079660409</c:v>
                </c:pt>
                <c:pt idx="31">
                  <c:v>0.41033943028168801</c:v>
                </c:pt>
                <c:pt idx="32">
                  <c:v>0.37153037624719559</c:v>
                </c:pt>
                <c:pt idx="33">
                  <c:v>0.404722852171296</c:v>
                </c:pt>
                <c:pt idx="34">
                  <c:v>0.42631465124550882</c:v>
                </c:pt>
                <c:pt idx="35">
                  <c:v>0.44525557167993912</c:v>
                </c:pt>
                <c:pt idx="36">
                  <c:v>0.5027179028566453</c:v>
                </c:pt>
                <c:pt idx="37">
                  <c:v>0.33723570057569402</c:v>
                </c:pt>
                <c:pt idx="38">
                  <c:v>0.39399284856813699</c:v>
                </c:pt>
                <c:pt idx="39">
                  <c:v>0.51239231928453799</c:v>
                </c:pt>
                <c:pt idx="40">
                  <c:v>0.56038237823745407</c:v>
                </c:pt>
                <c:pt idx="41">
                  <c:v>0.53638670605035488</c:v>
                </c:pt>
                <c:pt idx="42">
                  <c:v>0.38562131922167442</c:v>
                </c:pt>
                <c:pt idx="43">
                  <c:v>0.51699685103726056</c:v>
                </c:pt>
                <c:pt idx="44">
                  <c:v>0.59322814650862976</c:v>
                </c:pt>
                <c:pt idx="45">
                  <c:v>0.49999840305899901</c:v>
                </c:pt>
                <c:pt idx="46">
                  <c:v>0.46642471739523822</c:v>
                </c:pt>
                <c:pt idx="47">
                  <c:v>0.54588763098937321</c:v>
                </c:pt>
                <c:pt idx="48">
                  <c:v>0.44007302020617128</c:v>
                </c:pt>
                <c:pt idx="49">
                  <c:v>0.44465226755631609</c:v>
                </c:pt>
                <c:pt idx="50">
                  <c:v>0.52503234210569116</c:v>
                </c:pt>
                <c:pt idx="51">
                  <c:v>0.3923712531911544</c:v>
                </c:pt>
                <c:pt idx="52">
                  <c:v>0.47861303984995129</c:v>
                </c:pt>
                <c:pt idx="53">
                  <c:v>0.4367423603182819</c:v>
                </c:pt>
                <c:pt idx="54">
                  <c:v>0.35351988030836468</c:v>
                </c:pt>
                <c:pt idx="55">
                  <c:v>0.43165363505936699</c:v>
                </c:pt>
                <c:pt idx="56">
                  <c:v>0.41430740203007982</c:v>
                </c:pt>
                <c:pt idx="57">
                  <c:v>0.42292445848904459</c:v>
                </c:pt>
                <c:pt idx="58">
                  <c:v>0.58061399196202279</c:v>
                </c:pt>
                <c:pt idx="59">
                  <c:v>0.38641425607064361</c:v>
                </c:pt>
                <c:pt idx="60">
                  <c:v>0.47673452134095362</c:v>
                </c:pt>
                <c:pt idx="61">
                  <c:v>0.38799857641062402</c:v>
                </c:pt>
                <c:pt idx="62">
                  <c:v>0.523102696864302</c:v>
                </c:pt>
                <c:pt idx="63">
                  <c:v>0.51133357820117609</c:v>
                </c:pt>
                <c:pt idx="64">
                  <c:v>0.40197578041640419</c:v>
                </c:pt>
                <c:pt idx="65">
                  <c:v>0.60096406006980974</c:v>
                </c:pt>
                <c:pt idx="66">
                  <c:v>0.57798245136577231</c:v>
                </c:pt>
                <c:pt idx="67">
                  <c:v>0.46298989682273939</c:v>
                </c:pt>
                <c:pt idx="68">
                  <c:v>0.42270306742821478</c:v>
                </c:pt>
                <c:pt idx="69">
                  <c:v>0.57279093187572683</c:v>
                </c:pt>
                <c:pt idx="70">
                  <c:v>0.40104236816324201</c:v>
                </c:pt>
                <c:pt idx="71">
                  <c:v>0.42641172768150798</c:v>
                </c:pt>
                <c:pt idx="72">
                  <c:v>0.43279144368936401</c:v>
                </c:pt>
                <c:pt idx="73">
                  <c:v>0.39023981792939222</c:v>
                </c:pt>
                <c:pt idx="74">
                  <c:v>0.62700559634517505</c:v>
                </c:pt>
                <c:pt idx="75">
                  <c:v>0.39201828877698192</c:v>
                </c:pt>
                <c:pt idx="76">
                  <c:v>0.55268171994910398</c:v>
                </c:pt>
                <c:pt idx="77">
                  <c:v>0.49213331706442581</c:v>
                </c:pt>
                <c:pt idx="78">
                  <c:v>0.56917657602183269</c:v>
                </c:pt>
                <c:pt idx="79">
                  <c:v>0.35344648707886939</c:v>
                </c:pt>
                <c:pt idx="80">
                  <c:v>0.41434899671416298</c:v>
                </c:pt>
                <c:pt idx="81">
                  <c:v>0.62896962985032301</c:v>
                </c:pt>
                <c:pt idx="82">
                  <c:v>0.39158503174320791</c:v>
                </c:pt>
                <c:pt idx="83">
                  <c:v>0.5697723382123594</c:v>
                </c:pt>
                <c:pt idx="84">
                  <c:v>0.63887880408818309</c:v>
                </c:pt>
                <c:pt idx="85">
                  <c:v>0.47002864874335798</c:v>
                </c:pt>
                <c:pt idx="86">
                  <c:v>0.47549942632609338</c:v>
                </c:pt>
                <c:pt idx="87">
                  <c:v>0.41802695224483949</c:v>
                </c:pt>
                <c:pt idx="88">
                  <c:v>0.42200765822646052</c:v>
                </c:pt>
                <c:pt idx="89">
                  <c:v>0.42678954907633981</c:v>
                </c:pt>
                <c:pt idx="90">
                  <c:v>0.45561018399740699</c:v>
                </c:pt>
                <c:pt idx="91">
                  <c:v>0.42561545380866689</c:v>
                </c:pt>
                <c:pt idx="92">
                  <c:v>0.34963523511051942</c:v>
                </c:pt>
                <c:pt idx="93">
                  <c:v>0.49403336202207598</c:v>
                </c:pt>
                <c:pt idx="94">
                  <c:v>0.48815863862967351</c:v>
                </c:pt>
                <c:pt idx="95">
                  <c:v>0.35490842553601232</c:v>
                </c:pt>
                <c:pt idx="96">
                  <c:v>0.40058502501418042</c:v>
                </c:pt>
                <c:pt idx="97">
                  <c:v>0.50822022997454686</c:v>
                </c:pt>
                <c:pt idx="98">
                  <c:v>0.41685185252894191</c:v>
                </c:pt>
                <c:pt idx="99">
                  <c:v>0.54473925583224503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作图'!$H$1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作图'!$H$2:$H$102</c:f>
              <c:numCache>
                <c:formatCode>0.00%</c:formatCode>
                <c:ptCount val="101"/>
                <c:pt idx="0">
                  <c:v>1.7256884410351969</c:v>
                </c:pt>
                <c:pt idx="1">
                  <c:v>0.78195165496350383</c:v>
                </c:pt>
                <c:pt idx="2">
                  <c:v>2.5959128893083121</c:v>
                </c:pt>
                <c:pt idx="3">
                  <c:v>1.8535034123100289</c:v>
                </c:pt>
                <c:pt idx="4">
                  <c:v>1.714831779705106</c:v>
                </c:pt>
                <c:pt idx="5">
                  <c:v>2.6862418027825909</c:v>
                </c:pt>
                <c:pt idx="6">
                  <c:v>1.8936490983481771</c:v>
                </c:pt>
                <c:pt idx="7">
                  <c:v>2.855403083249378</c:v>
                </c:pt>
                <c:pt idx="8">
                  <c:v>0.69187544192875206</c:v>
                </c:pt>
                <c:pt idx="9">
                  <c:v>2.5686602828053928</c:v>
                </c:pt>
                <c:pt idx="10">
                  <c:v>2.880334353243843</c:v>
                </c:pt>
                <c:pt idx="11">
                  <c:v>1.8365674173047</c:v>
                </c:pt>
                <c:pt idx="12">
                  <c:v>3.261879660664595</c:v>
                </c:pt>
                <c:pt idx="13">
                  <c:v>2.8086992013829648</c:v>
                </c:pt>
                <c:pt idx="14">
                  <c:v>1.369537945870998</c:v>
                </c:pt>
                <c:pt idx="15">
                  <c:v>1.183317020071224</c:v>
                </c:pt>
                <c:pt idx="16">
                  <c:v>2.25418757914963</c:v>
                </c:pt>
                <c:pt idx="17">
                  <c:v>2.227335771476401</c:v>
                </c:pt>
                <c:pt idx="18">
                  <c:v>3.160183295693348</c:v>
                </c:pt>
                <c:pt idx="19">
                  <c:v>1.721180946188231</c:v>
                </c:pt>
                <c:pt idx="20">
                  <c:v>1.301492869843214</c:v>
                </c:pt>
                <c:pt idx="21">
                  <c:v>1.36186471402862</c:v>
                </c:pt>
                <c:pt idx="22">
                  <c:v>2.8795244480471829</c:v>
                </c:pt>
                <c:pt idx="23">
                  <c:v>2.822903160533154</c:v>
                </c:pt>
                <c:pt idx="24">
                  <c:v>1.7851794589678489</c:v>
                </c:pt>
                <c:pt idx="25">
                  <c:v>0.61395158555542984</c:v>
                </c:pt>
                <c:pt idx="26">
                  <c:v>2.135329827722781</c:v>
                </c:pt>
                <c:pt idx="27">
                  <c:v>3.188055025197138</c:v>
                </c:pt>
                <c:pt idx="28">
                  <c:v>2.2334304777201992</c:v>
                </c:pt>
                <c:pt idx="29">
                  <c:v>2.009609016880562</c:v>
                </c:pt>
                <c:pt idx="30">
                  <c:v>1.794581960383351</c:v>
                </c:pt>
                <c:pt idx="31">
                  <c:v>0.90938423339997276</c:v>
                </c:pt>
                <c:pt idx="32">
                  <c:v>2.5759273404531591</c:v>
                </c:pt>
                <c:pt idx="33">
                  <c:v>1.6957998223353119</c:v>
                </c:pt>
                <c:pt idx="34">
                  <c:v>2.5746512866259752</c:v>
                </c:pt>
                <c:pt idx="35">
                  <c:v>0.97175332571054518</c:v>
                </c:pt>
                <c:pt idx="36">
                  <c:v>2.0617847724743839</c:v>
                </c:pt>
                <c:pt idx="37">
                  <c:v>2.2603967587869391</c:v>
                </c:pt>
                <c:pt idx="38">
                  <c:v>1.7660735483774459</c:v>
                </c:pt>
                <c:pt idx="39">
                  <c:v>1.801198326154708</c:v>
                </c:pt>
                <c:pt idx="40">
                  <c:v>2.0779451595866618</c:v>
                </c:pt>
                <c:pt idx="41">
                  <c:v>2.179203441435321</c:v>
                </c:pt>
                <c:pt idx="42">
                  <c:v>3.1224756298130671</c:v>
                </c:pt>
                <c:pt idx="43">
                  <c:v>1.537934810905365</c:v>
                </c:pt>
                <c:pt idx="44">
                  <c:v>2.6890636270112429</c:v>
                </c:pt>
                <c:pt idx="45">
                  <c:v>2.3844098506965929</c:v>
                </c:pt>
                <c:pt idx="46">
                  <c:v>3.213142571606121</c:v>
                </c:pt>
                <c:pt idx="47">
                  <c:v>1.4447704989290679</c:v>
                </c:pt>
                <c:pt idx="48">
                  <c:v>1.962814706392044</c:v>
                </c:pt>
                <c:pt idx="49">
                  <c:v>1.3055538045467849</c:v>
                </c:pt>
                <c:pt idx="50">
                  <c:v>3.2360864197315968</c:v>
                </c:pt>
                <c:pt idx="51">
                  <c:v>1.1920171458759989</c:v>
                </c:pt>
                <c:pt idx="52">
                  <c:v>0.73547428383283364</c:v>
                </c:pt>
                <c:pt idx="53">
                  <c:v>1.127987675503288</c:v>
                </c:pt>
                <c:pt idx="54">
                  <c:v>1.7310849983788801</c:v>
                </c:pt>
                <c:pt idx="55">
                  <c:v>1.7414615962383091</c:v>
                </c:pt>
                <c:pt idx="56">
                  <c:v>3.262025500077173</c:v>
                </c:pt>
                <c:pt idx="57">
                  <c:v>2.423949578557127</c:v>
                </c:pt>
                <c:pt idx="58">
                  <c:v>2.9472595970091242</c:v>
                </c:pt>
                <c:pt idx="59">
                  <c:v>3.2391757132198191</c:v>
                </c:pt>
                <c:pt idx="60">
                  <c:v>1.54053654829107</c:v>
                </c:pt>
                <c:pt idx="61">
                  <c:v>1.4651041142072481</c:v>
                </c:pt>
                <c:pt idx="62">
                  <c:v>3.1638299571356452</c:v>
                </c:pt>
                <c:pt idx="63">
                  <c:v>2.2656028130022179</c:v>
                </c:pt>
                <c:pt idx="64">
                  <c:v>1.5971027426602591</c:v>
                </c:pt>
                <c:pt idx="65">
                  <c:v>2.5181739857664049</c:v>
                </c:pt>
                <c:pt idx="66">
                  <c:v>2.8916749496900378</c:v>
                </c:pt>
                <c:pt idx="67">
                  <c:v>2.370091974359084</c:v>
                </c:pt>
                <c:pt idx="68">
                  <c:v>2.7057157395558651</c:v>
                </c:pt>
                <c:pt idx="69">
                  <c:v>1.3310874993623449</c:v>
                </c:pt>
                <c:pt idx="70">
                  <c:v>2.471597150891061</c:v>
                </c:pt>
                <c:pt idx="71">
                  <c:v>2.6972269907038502</c:v>
                </c:pt>
                <c:pt idx="72">
                  <c:v>1.7001166265781631</c:v>
                </c:pt>
                <c:pt idx="73">
                  <c:v>2.460445931264192</c:v>
                </c:pt>
                <c:pt idx="74">
                  <c:v>2.721702857948435</c:v>
                </c:pt>
                <c:pt idx="75">
                  <c:v>2.000462479700615</c:v>
                </c:pt>
                <c:pt idx="76">
                  <c:v>2.3885163565455851</c:v>
                </c:pt>
                <c:pt idx="77">
                  <c:v>1.890416443897279</c:v>
                </c:pt>
                <c:pt idx="78">
                  <c:v>1.929252150256793</c:v>
                </c:pt>
                <c:pt idx="79">
                  <c:v>2.8788555199586399</c:v>
                </c:pt>
                <c:pt idx="80">
                  <c:v>1.799186334595164</c:v>
                </c:pt>
                <c:pt idx="81">
                  <c:v>2.3894093954212572</c:v>
                </c:pt>
                <c:pt idx="82">
                  <c:v>1.397883603473687</c:v>
                </c:pt>
                <c:pt idx="83">
                  <c:v>2.573596008292979</c:v>
                </c:pt>
                <c:pt idx="84">
                  <c:v>3.1140191354</c:v>
                </c:pt>
                <c:pt idx="85">
                  <c:v>2.056593478586251</c:v>
                </c:pt>
                <c:pt idx="86">
                  <c:v>2.056593478586251</c:v>
                </c:pt>
                <c:pt idx="87">
                  <c:v>1.120574199557252</c:v>
                </c:pt>
                <c:pt idx="88">
                  <c:v>1.1502300743689009</c:v>
                </c:pt>
                <c:pt idx="89">
                  <c:v>1.8851802733764511</c:v>
                </c:pt>
                <c:pt idx="90">
                  <c:v>1.397883603473687</c:v>
                </c:pt>
                <c:pt idx="91">
                  <c:v>2.095907577337162</c:v>
                </c:pt>
                <c:pt idx="92">
                  <c:v>2.758459019561029</c:v>
                </c:pt>
                <c:pt idx="93">
                  <c:v>2.8079416945641258</c:v>
                </c:pt>
                <c:pt idx="94">
                  <c:v>1.6116522999369529</c:v>
                </c:pt>
                <c:pt idx="95">
                  <c:v>1.296571731681144</c:v>
                </c:pt>
                <c:pt idx="96">
                  <c:v>2.7065351193335978</c:v>
                </c:pt>
                <c:pt idx="97">
                  <c:v>3.2290668715446982</c:v>
                </c:pt>
                <c:pt idx="98">
                  <c:v>2.9634380684161719</c:v>
                </c:pt>
                <c:pt idx="99">
                  <c:v>2.4432739969272799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作图'!$M$1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作图'!$M$2:$M$102</c:f>
              <c:numCache>
                <c:formatCode>0.00%</c:formatCode>
                <c:ptCount val="101"/>
                <c:pt idx="0">
                  <c:v>1.256060753890214</c:v>
                </c:pt>
                <c:pt idx="1">
                  <c:v>0.76978276855433425</c:v>
                </c:pt>
                <c:pt idx="2">
                  <c:v>1.3581418496963651</c:v>
                </c:pt>
                <c:pt idx="3">
                  <c:v>0.94113318033813498</c:v>
                </c:pt>
                <c:pt idx="4">
                  <c:v>0.9999665942428696</c:v>
                </c:pt>
                <c:pt idx="5">
                  <c:v>1.0772792820324371</c:v>
                </c:pt>
                <c:pt idx="6">
                  <c:v>1.204848638847321</c:v>
                </c:pt>
                <c:pt idx="7">
                  <c:v>1.4845894821632499</c:v>
                </c:pt>
                <c:pt idx="8">
                  <c:v>1.2886532206857439</c:v>
                </c:pt>
                <c:pt idx="9">
                  <c:v>1.3669975894664581</c:v>
                </c:pt>
                <c:pt idx="10">
                  <c:v>0.72297656278473621</c:v>
                </c:pt>
                <c:pt idx="11">
                  <c:v>0.75889204409481226</c:v>
                </c:pt>
                <c:pt idx="12">
                  <c:v>1.0528441081490141</c:v>
                </c:pt>
                <c:pt idx="13">
                  <c:v>1.555637067489424</c:v>
                </c:pt>
                <c:pt idx="14">
                  <c:v>1.3363905131881211</c:v>
                </c:pt>
                <c:pt idx="15">
                  <c:v>1.4099570533103341</c:v>
                </c:pt>
                <c:pt idx="16">
                  <c:v>1.27812514782078</c:v>
                </c:pt>
                <c:pt idx="17">
                  <c:v>0.63343196797681101</c:v>
                </c:pt>
                <c:pt idx="18">
                  <c:v>0.6385855402651357</c:v>
                </c:pt>
                <c:pt idx="19">
                  <c:v>1.1064478626531671</c:v>
                </c:pt>
                <c:pt idx="20">
                  <c:v>0.90258442718389031</c:v>
                </c:pt>
                <c:pt idx="21">
                  <c:v>1.357369179315463</c:v>
                </c:pt>
                <c:pt idx="22">
                  <c:v>0.75797434464004165</c:v>
                </c:pt>
                <c:pt idx="23">
                  <c:v>0.80519417595499954</c:v>
                </c:pt>
                <c:pt idx="24">
                  <c:v>0.79986999188723351</c:v>
                </c:pt>
                <c:pt idx="25">
                  <c:v>1.6222495953375939</c:v>
                </c:pt>
                <c:pt idx="26">
                  <c:v>1.5030204027665759</c:v>
                </c:pt>
                <c:pt idx="27">
                  <c:v>1.351239993937525</c:v>
                </c:pt>
                <c:pt idx="28">
                  <c:v>1.0875835615650109</c:v>
                </c:pt>
                <c:pt idx="29">
                  <c:v>1.544192155872985</c:v>
                </c:pt>
                <c:pt idx="30">
                  <c:v>1.0128953924349471</c:v>
                </c:pt>
                <c:pt idx="31">
                  <c:v>1.066159677907188</c:v>
                </c:pt>
                <c:pt idx="32">
                  <c:v>0.86216350966658939</c:v>
                </c:pt>
                <c:pt idx="33">
                  <c:v>1.3669975894664581</c:v>
                </c:pt>
                <c:pt idx="34">
                  <c:v>1.555637067489424</c:v>
                </c:pt>
                <c:pt idx="35">
                  <c:v>1.383523150515978</c:v>
                </c:pt>
                <c:pt idx="36">
                  <c:v>1.247550771911059</c:v>
                </c:pt>
                <c:pt idx="37">
                  <c:v>1.613660044418928</c:v>
                </c:pt>
                <c:pt idx="38">
                  <c:v>0.93405969658348309</c:v>
                </c:pt>
                <c:pt idx="39">
                  <c:v>1.544192155872985</c:v>
                </c:pt>
                <c:pt idx="40">
                  <c:v>0.90989240681269445</c:v>
                </c:pt>
                <c:pt idx="41">
                  <c:v>0.97197165706716759</c:v>
                </c:pt>
                <c:pt idx="42">
                  <c:v>0.94878747700949539</c:v>
                </c:pt>
                <c:pt idx="43">
                  <c:v>0.725522491426835</c:v>
                </c:pt>
                <c:pt idx="44">
                  <c:v>1.351239993937525</c:v>
                </c:pt>
                <c:pt idx="45">
                  <c:v>1.054019253335837</c:v>
                </c:pt>
                <c:pt idx="46">
                  <c:v>1.3138875862867121</c:v>
                </c:pt>
                <c:pt idx="47">
                  <c:v>1.0772792820324371</c:v>
                </c:pt>
                <c:pt idx="48">
                  <c:v>0.77403471228286269</c:v>
                </c:pt>
                <c:pt idx="49">
                  <c:v>1.220129013374007</c:v>
                </c:pt>
                <c:pt idx="50">
                  <c:v>1.1383343071530589</c:v>
                </c:pt>
                <c:pt idx="51">
                  <c:v>0.85780764994965264</c:v>
                </c:pt>
                <c:pt idx="52">
                  <c:v>0.77654794396059978</c:v>
                </c:pt>
                <c:pt idx="53">
                  <c:v>1.1558900709831661</c:v>
                </c:pt>
                <c:pt idx="54">
                  <c:v>0.725522491426835</c:v>
                </c:pt>
                <c:pt idx="55">
                  <c:v>1.040818820655492</c:v>
                </c:pt>
                <c:pt idx="56">
                  <c:v>1.357369179315463</c:v>
                </c:pt>
                <c:pt idx="57">
                  <c:v>1.290205001873127</c:v>
                </c:pt>
                <c:pt idx="58">
                  <c:v>0.82602529214121467</c:v>
                </c:pt>
                <c:pt idx="59">
                  <c:v>1.0140727037218611</c:v>
                </c:pt>
                <c:pt idx="60">
                  <c:v>0.92414413551188046</c:v>
                </c:pt>
                <c:pt idx="61">
                  <c:v>0.86216350966658939</c:v>
                </c:pt>
                <c:pt idx="62">
                  <c:v>0.74722602677381733</c:v>
                </c:pt>
                <c:pt idx="63">
                  <c:v>1.4037673176939069</c:v>
                </c:pt>
                <c:pt idx="64">
                  <c:v>1.265257548445794</c:v>
                </c:pt>
                <c:pt idx="65">
                  <c:v>0.98256920721431107</c:v>
                </c:pt>
                <c:pt idx="66">
                  <c:v>1.090004913968708</c:v>
                </c:pt>
                <c:pt idx="67">
                  <c:v>1.529908499295261</c:v>
                </c:pt>
                <c:pt idx="68">
                  <c:v>1.3138875862867121</c:v>
                </c:pt>
                <c:pt idx="69">
                  <c:v>0.82799542328596121</c:v>
                </c:pt>
                <c:pt idx="70">
                  <c:v>0.65188035189101823</c:v>
                </c:pt>
                <c:pt idx="71">
                  <c:v>1.220496672914803</c:v>
                </c:pt>
                <c:pt idx="72">
                  <c:v>0.76978276855433425</c:v>
                </c:pt>
                <c:pt idx="73">
                  <c:v>0.6847058823742771</c:v>
                </c:pt>
                <c:pt idx="74">
                  <c:v>0.75229932155564783</c:v>
                </c:pt>
                <c:pt idx="75">
                  <c:v>0.82799542328596121</c:v>
                </c:pt>
                <c:pt idx="76">
                  <c:v>0.77222262656146334</c:v>
                </c:pt>
                <c:pt idx="77">
                  <c:v>0.92414413551188046</c:v>
                </c:pt>
                <c:pt idx="78">
                  <c:v>1.064434700396931</c:v>
                </c:pt>
                <c:pt idx="79">
                  <c:v>1.26707756492791</c:v>
                </c:pt>
                <c:pt idx="80">
                  <c:v>1.0251103691801779</c:v>
                </c:pt>
                <c:pt idx="81">
                  <c:v>1.271172124715404</c:v>
                </c:pt>
                <c:pt idx="82">
                  <c:v>1.351239993937525</c:v>
                </c:pt>
                <c:pt idx="83">
                  <c:v>0.83695175836127844</c:v>
                </c:pt>
                <c:pt idx="84">
                  <c:v>1.3363905131881211</c:v>
                </c:pt>
                <c:pt idx="85">
                  <c:v>0.81252911909534409</c:v>
                </c:pt>
                <c:pt idx="86">
                  <c:v>0.90989240681269445</c:v>
                </c:pt>
                <c:pt idx="87">
                  <c:v>1.4037673176939069</c:v>
                </c:pt>
                <c:pt idx="88">
                  <c:v>1.1383343071530589</c:v>
                </c:pt>
                <c:pt idx="89">
                  <c:v>1.064434700396931</c:v>
                </c:pt>
                <c:pt idx="90">
                  <c:v>0.77036331006868819</c:v>
                </c:pt>
                <c:pt idx="91">
                  <c:v>1.0528441081490141</c:v>
                </c:pt>
                <c:pt idx="92">
                  <c:v>0.72297656278473621</c:v>
                </c:pt>
                <c:pt idx="93">
                  <c:v>0.77036331006868819</c:v>
                </c:pt>
                <c:pt idx="94">
                  <c:v>1.5136527473405319</c:v>
                </c:pt>
                <c:pt idx="95">
                  <c:v>0.92611251162845687</c:v>
                </c:pt>
                <c:pt idx="96">
                  <c:v>1.173014565245369</c:v>
                </c:pt>
                <c:pt idx="97">
                  <c:v>1.3965832130247</c:v>
                </c:pt>
                <c:pt idx="98">
                  <c:v>0.80610835670592629</c:v>
                </c:pt>
                <c:pt idx="99">
                  <c:v>1.090731767941068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3.5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作图'!$D$1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作图'!$D$2:$D$101</c:f>
              <c:numCache>
                <c:formatCode>0.00_);[Red]\(0.00\)</c:formatCode>
                <c:ptCount val="100"/>
                <c:pt idx="0">
                  <c:v>979.96478727813849</c:v>
                </c:pt>
                <c:pt idx="1">
                  <c:v>879.55072236226727</c:v>
                </c:pt>
                <c:pt idx="2">
                  <c:v>1229.559041516713</c:v>
                </c:pt>
                <c:pt idx="3">
                  <c:v>646.33553680858074</c:v>
                </c:pt>
                <c:pt idx="4">
                  <c:v>830.42529647508354</c:v>
                </c:pt>
                <c:pt idx="5">
                  <c:v>594.66760243699696</c:v>
                </c:pt>
                <c:pt idx="6">
                  <c:v>725.8033302125192</c:v>
                </c:pt>
                <c:pt idx="7">
                  <c:v>605.83192954762683</c:v>
                </c:pt>
                <c:pt idx="8">
                  <c:v>447.00299597201177</c:v>
                </c:pt>
                <c:pt idx="9">
                  <c:v>383.87764724872</c:v>
                </c:pt>
                <c:pt idx="10">
                  <c:v>656.43518169095273</c:v>
                </c:pt>
                <c:pt idx="11">
                  <c:v>294.32966129116681</c:v>
                </c:pt>
                <c:pt idx="12">
                  <c:v>798.69534941323263</c:v>
                </c:pt>
                <c:pt idx="13">
                  <c:v>445.0108862435261</c:v>
                </c:pt>
                <c:pt idx="14">
                  <c:v>409.99734555957872</c:v>
                </c:pt>
                <c:pt idx="15">
                  <c:v>418.5952867591248</c:v>
                </c:pt>
                <c:pt idx="16">
                  <c:v>640.60733674250605</c:v>
                </c:pt>
                <c:pt idx="17">
                  <c:v>664.33961220113224</c:v>
                </c:pt>
                <c:pt idx="18">
                  <c:v>635.79930878181381</c:v>
                </c:pt>
                <c:pt idx="19">
                  <c:v>1018.038514183792</c:v>
                </c:pt>
                <c:pt idx="20">
                  <c:v>443.32261619050871</c:v>
                </c:pt>
                <c:pt idx="21">
                  <c:v>875.88878804860201</c:v>
                </c:pt>
                <c:pt idx="22">
                  <c:v>1549.5600910063799</c:v>
                </c:pt>
                <c:pt idx="23">
                  <c:v>753.43707846239704</c:v>
                </c:pt>
                <c:pt idx="24">
                  <c:v>1279.074987584228</c:v>
                </c:pt>
                <c:pt idx="25">
                  <c:v>332.494444324364</c:v>
                </c:pt>
                <c:pt idx="26">
                  <c:v>779.1177636027162</c:v>
                </c:pt>
                <c:pt idx="27">
                  <c:v>1548.3733622721611</c:v>
                </c:pt>
                <c:pt idx="28">
                  <c:v>961.3529197336544</c:v>
                </c:pt>
                <c:pt idx="29">
                  <c:v>814.51075088819096</c:v>
                </c:pt>
                <c:pt idx="30">
                  <c:v>1049.3822305353401</c:v>
                </c:pt>
                <c:pt idx="31">
                  <c:v>952.82376850290302</c:v>
                </c:pt>
                <c:pt idx="32">
                  <c:v>778.09522555087153</c:v>
                </c:pt>
                <c:pt idx="33">
                  <c:v>874.66837345228998</c:v>
                </c:pt>
                <c:pt idx="34">
                  <c:v>1815.862622483884</c:v>
                </c:pt>
                <c:pt idx="35">
                  <c:v>677.68881747693729</c:v>
                </c:pt>
                <c:pt idx="36">
                  <c:v>856.24168469966128</c:v>
                </c:pt>
                <c:pt idx="37">
                  <c:v>502.134289661926</c:v>
                </c:pt>
                <c:pt idx="38">
                  <c:v>1886.8551693097099</c:v>
                </c:pt>
                <c:pt idx="39">
                  <c:v>1931.0873056131441</c:v>
                </c:pt>
                <c:pt idx="40">
                  <c:v>569.82618452599286</c:v>
                </c:pt>
                <c:pt idx="41">
                  <c:v>468.93612957412768</c:v>
                </c:pt>
                <c:pt idx="42">
                  <c:v>951.09492836720381</c:v>
                </c:pt>
                <c:pt idx="43">
                  <c:v>750.85066509931778</c:v>
                </c:pt>
                <c:pt idx="44">
                  <c:v>440.15209825768142</c:v>
                </c:pt>
                <c:pt idx="45">
                  <c:v>796.46652236824957</c:v>
                </c:pt>
                <c:pt idx="46">
                  <c:v>458.10461703179141</c:v>
                </c:pt>
                <c:pt idx="47">
                  <c:v>376.18084784589979</c:v>
                </c:pt>
                <c:pt idx="48">
                  <c:v>887.70732832040073</c:v>
                </c:pt>
                <c:pt idx="49">
                  <c:v>1028.9304391862449</c:v>
                </c:pt>
                <c:pt idx="50">
                  <c:v>638.97802857915713</c:v>
                </c:pt>
                <c:pt idx="51">
                  <c:v>396.92975197419662</c:v>
                </c:pt>
                <c:pt idx="52">
                  <c:v>1205.461291562111</c:v>
                </c:pt>
                <c:pt idx="53">
                  <c:v>1320.316200248614</c:v>
                </c:pt>
                <c:pt idx="54">
                  <c:v>456.81033605648599</c:v>
                </c:pt>
                <c:pt idx="55">
                  <c:v>734.27473809506091</c:v>
                </c:pt>
                <c:pt idx="56">
                  <c:v>788.70976272175426</c:v>
                </c:pt>
                <c:pt idx="57">
                  <c:v>491.72007316879262</c:v>
                </c:pt>
                <c:pt idx="58">
                  <c:v>423.30548095550802</c:v>
                </c:pt>
                <c:pt idx="59">
                  <c:v>636.66886132730463</c:v>
                </c:pt>
                <c:pt idx="60">
                  <c:v>1012.466326529097</c:v>
                </c:pt>
                <c:pt idx="61">
                  <c:v>744.98311622939298</c:v>
                </c:pt>
                <c:pt idx="62">
                  <c:v>552.51242305382095</c:v>
                </c:pt>
                <c:pt idx="63">
                  <c:v>716.64890340435738</c:v>
                </c:pt>
                <c:pt idx="64">
                  <c:v>598.00512954951193</c:v>
                </c:pt>
                <c:pt idx="65">
                  <c:v>681.98781308930018</c:v>
                </c:pt>
                <c:pt idx="66">
                  <c:v>345.08829055065769</c:v>
                </c:pt>
                <c:pt idx="67">
                  <c:v>214.86038049290261</c:v>
                </c:pt>
                <c:pt idx="68">
                  <c:v>826.45202100675237</c:v>
                </c:pt>
                <c:pt idx="69">
                  <c:v>663.76306042415047</c:v>
                </c:pt>
                <c:pt idx="70">
                  <c:v>953.38885702221398</c:v>
                </c:pt>
                <c:pt idx="71">
                  <c:v>486.35180532588902</c:v>
                </c:pt>
                <c:pt idx="72">
                  <c:v>536.27299341169874</c:v>
                </c:pt>
                <c:pt idx="73">
                  <c:v>643.20902740982194</c:v>
                </c:pt>
                <c:pt idx="74">
                  <c:v>431.57844408828601</c:v>
                </c:pt>
                <c:pt idx="75">
                  <c:v>1317.7667941369391</c:v>
                </c:pt>
                <c:pt idx="76">
                  <c:v>295.07061913058902</c:v>
                </c:pt>
                <c:pt idx="77">
                  <c:v>930.87538365229375</c:v>
                </c:pt>
                <c:pt idx="78">
                  <c:v>694.96757431569233</c:v>
                </c:pt>
                <c:pt idx="79">
                  <c:v>455.91635885615722</c:v>
                </c:pt>
                <c:pt idx="80">
                  <c:v>1392.4946228761601</c:v>
                </c:pt>
                <c:pt idx="81">
                  <c:v>1518.52514740835</c:v>
                </c:pt>
                <c:pt idx="82">
                  <c:v>1181.3918839774119</c:v>
                </c:pt>
                <c:pt idx="83">
                  <c:v>1129.355733785806</c:v>
                </c:pt>
                <c:pt idx="84">
                  <c:v>331.60215741045789</c:v>
                </c:pt>
                <c:pt idx="85">
                  <c:v>688.60793217038201</c:v>
                </c:pt>
                <c:pt idx="86">
                  <c:v>579.21347874999276</c:v>
                </c:pt>
                <c:pt idx="87">
                  <c:v>974.4097335410147</c:v>
                </c:pt>
                <c:pt idx="88">
                  <c:v>421.01345481137781</c:v>
                </c:pt>
                <c:pt idx="89">
                  <c:v>1089.896214207396</c:v>
                </c:pt>
                <c:pt idx="90">
                  <c:v>701.92529063629695</c:v>
                </c:pt>
                <c:pt idx="91">
                  <c:v>697.74809402351514</c:v>
                </c:pt>
                <c:pt idx="92">
                  <c:v>1185.90501392651</c:v>
                </c:pt>
                <c:pt idx="93">
                  <c:v>415.47978149083099</c:v>
                </c:pt>
                <c:pt idx="94">
                  <c:v>748.16783298256496</c:v>
                </c:pt>
                <c:pt idx="95">
                  <c:v>417.3205412152746</c:v>
                </c:pt>
                <c:pt idx="96">
                  <c:v>835.69893450782979</c:v>
                </c:pt>
                <c:pt idx="97">
                  <c:v>408.17816718688613</c:v>
                </c:pt>
                <c:pt idx="98">
                  <c:v>478.83448315209728</c:v>
                </c:pt>
                <c:pt idx="99">
                  <c:v>536.39567927469705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作图'!$I$1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作图'!$I$2:$I$101</c:f>
              <c:numCache>
                <c:formatCode>General</c:formatCode>
                <c:ptCount val="100"/>
                <c:pt idx="0">
                  <c:v>2796.191012034833</c:v>
                </c:pt>
                <c:pt idx="1">
                  <c:v>1537.129918435807</c:v>
                </c:pt>
                <c:pt idx="2">
                  <c:v>4529.569540667394</c:v>
                </c:pt>
                <c:pt idx="3">
                  <c:v>2893.915215861929</c:v>
                </c:pt>
                <c:pt idx="4">
                  <c:v>3251.6199361858912</c:v>
                </c:pt>
                <c:pt idx="5">
                  <c:v>5631.0267812902084</c:v>
                </c:pt>
                <c:pt idx="6">
                  <c:v>4278.74299121283</c:v>
                </c:pt>
                <c:pt idx="7">
                  <c:v>5085.7250428446923</c:v>
                </c:pt>
                <c:pt idx="8">
                  <c:v>1413.376732265255</c:v>
                </c:pt>
                <c:pt idx="9">
                  <c:v>4807.9379249802323</c:v>
                </c:pt>
                <c:pt idx="10">
                  <c:v>5113.6648697273768</c:v>
                </c:pt>
                <c:pt idx="11">
                  <c:v>4327.6866049757618</c:v>
                </c:pt>
                <c:pt idx="12">
                  <c:v>6839.3762739428148</c:v>
                </c:pt>
                <c:pt idx="13">
                  <c:v>4461.6606352750714</c:v>
                </c:pt>
                <c:pt idx="14">
                  <c:v>2620.0810924852581</c:v>
                </c:pt>
                <c:pt idx="15">
                  <c:v>2585.210899947122</c:v>
                </c:pt>
                <c:pt idx="16">
                  <c:v>4223.7984043291081</c:v>
                </c:pt>
                <c:pt idx="17">
                  <c:v>4807.6109934547494</c:v>
                </c:pt>
                <c:pt idx="18">
                  <c:v>5290.5744966648672</c:v>
                </c:pt>
                <c:pt idx="19">
                  <c:v>2780.8707743847172</c:v>
                </c:pt>
                <c:pt idx="20">
                  <c:v>2659.1142607394941</c:v>
                </c:pt>
                <c:pt idx="21">
                  <c:v>2756.7879296439341</c:v>
                </c:pt>
                <c:pt idx="22">
                  <c:v>5428.0965595696989</c:v>
                </c:pt>
                <c:pt idx="23">
                  <c:v>5547.9174292988373</c:v>
                </c:pt>
                <c:pt idx="24">
                  <c:v>3240.8950688071</c:v>
                </c:pt>
                <c:pt idx="25">
                  <c:v>2449.4961017629648</c:v>
                </c:pt>
                <c:pt idx="26">
                  <c:v>4152.8328574886218</c:v>
                </c:pt>
                <c:pt idx="27">
                  <c:v>4949.5952561344438</c:v>
                </c:pt>
                <c:pt idx="28">
                  <c:v>3360.2193820504249</c:v>
                </c:pt>
                <c:pt idx="29">
                  <c:v>2994.766553286735</c:v>
                </c:pt>
                <c:pt idx="30">
                  <c:v>3271.9672506983011</c:v>
                </c:pt>
                <c:pt idx="31">
                  <c:v>2742.1484309162629</c:v>
                </c:pt>
                <c:pt idx="32">
                  <c:v>4636.9797358968854</c:v>
                </c:pt>
                <c:pt idx="33">
                  <c:v>2899.2680934304558</c:v>
                </c:pt>
                <c:pt idx="34">
                  <c:v>4834.7528937523439</c:v>
                </c:pt>
                <c:pt idx="35">
                  <c:v>2078.5018578228751</c:v>
                </c:pt>
                <c:pt idx="36">
                  <c:v>3284.6918516646169</c:v>
                </c:pt>
                <c:pt idx="37">
                  <c:v>4045.1593119057902</c:v>
                </c:pt>
                <c:pt idx="38">
                  <c:v>3898.6517997616252</c:v>
                </c:pt>
                <c:pt idx="39">
                  <c:v>3290.499508538916</c:v>
                </c:pt>
                <c:pt idx="40">
                  <c:v>2838.1776060995171</c:v>
                </c:pt>
                <c:pt idx="41">
                  <c:v>4686.5777398011642</c:v>
                </c:pt>
                <c:pt idx="42">
                  <c:v>5166.7657283548078</c:v>
                </c:pt>
                <c:pt idx="43">
                  <c:v>3086.2778018957911</c:v>
                </c:pt>
                <c:pt idx="44">
                  <c:v>5649.1640923424666</c:v>
                </c:pt>
                <c:pt idx="45">
                  <c:v>4161.4783084564096</c:v>
                </c:pt>
                <c:pt idx="46">
                  <c:v>5258.520685018183</c:v>
                </c:pt>
                <c:pt idx="47">
                  <c:v>2956.9317919589239</c:v>
                </c:pt>
                <c:pt idx="48">
                  <c:v>3215.095549489793</c:v>
                </c:pt>
                <c:pt idx="49">
                  <c:v>2674.0287568988838</c:v>
                </c:pt>
                <c:pt idx="50">
                  <c:v>5329.2192586084266</c:v>
                </c:pt>
                <c:pt idx="51">
                  <c:v>2361.7151286131611</c:v>
                </c:pt>
                <c:pt idx="52">
                  <c:v>1531.7898860768009</c:v>
                </c:pt>
                <c:pt idx="53">
                  <c:v>1984.668522631242</c:v>
                </c:pt>
                <c:pt idx="54">
                  <c:v>3171.8109660072519</c:v>
                </c:pt>
                <c:pt idx="55">
                  <c:v>3274.418681826402</c:v>
                </c:pt>
                <c:pt idx="56">
                  <c:v>6712.1296942628842</c:v>
                </c:pt>
                <c:pt idx="57">
                  <c:v>5158.4001742477121</c:v>
                </c:pt>
                <c:pt idx="58">
                  <c:v>5200.1959469823278</c:v>
                </c:pt>
                <c:pt idx="59">
                  <c:v>6748.3807470211168</c:v>
                </c:pt>
                <c:pt idx="60">
                  <c:v>3095.5885301387611</c:v>
                </c:pt>
                <c:pt idx="61">
                  <c:v>2962.702952237144</c:v>
                </c:pt>
                <c:pt idx="62">
                  <c:v>6987.7744627838529</c:v>
                </c:pt>
                <c:pt idx="63">
                  <c:v>3438.3821110325289</c:v>
                </c:pt>
                <c:pt idx="64">
                  <c:v>3783.2758751516171</c:v>
                </c:pt>
                <c:pt idx="65">
                  <c:v>5254.2669915304923</c:v>
                </c:pt>
                <c:pt idx="66">
                  <c:v>5157.4974626986686</c:v>
                </c:pt>
                <c:pt idx="67">
                  <c:v>4113.4994824430141</c:v>
                </c:pt>
                <c:pt idx="68">
                  <c:v>5646.4835069246119</c:v>
                </c:pt>
                <c:pt idx="69">
                  <c:v>2780.8571067796352</c:v>
                </c:pt>
                <c:pt idx="70">
                  <c:v>4517.218001391765</c:v>
                </c:pt>
                <c:pt idx="71">
                  <c:v>5585.892803943716</c:v>
                </c:pt>
                <c:pt idx="72">
                  <c:v>3116.9547907269298</c:v>
                </c:pt>
                <c:pt idx="73">
                  <c:v>5302.5969852469116</c:v>
                </c:pt>
                <c:pt idx="74">
                  <c:v>4947.8838697625988</c:v>
                </c:pt>
                <c:pt idx="75">
                  <c:v>2973.6191830386888</c:v>
                </c:pt>
                <c:pt idx="76">
                  <c:v>4598.4655335205134</c:v>
                </c:pt>
                <c:pt idx="77">
                  <c:v>3077.8977416082671</c:v>
                </c:pt>
                <c:pt idx="78">
                  <c:v>2937.1642042908888</c:v>
                </c:pt>
                <c:pt idx="79">
                  <c:v>5435.5270560607159</c:v>
                </c:pt>
                <c:pt idx="80">
                  <c:v>3290.146489147683</c:v>
                </c:pt>
                <c:pt idx="81">
                  <c:v>4173.5276457751506</c:v>
                </c:pt>
                <c:pt idx="82">
                  <c:v>2386.9187337627541</c:v>
                </c:pt>
                <c:pt idx="83">
                  <c:v>4632.1273116483417</c:v>
                </c:pt>
                <c:pt idx="84">
                  <c:v>6147</c:v>
                </c:pt>
                <c:pt idx="85">
                  <c:v>3916.0941487043629</c:v>
                </c:pt>
                <c:pt idx="86">
                  <c:v>3916.0941487043629</c:v>
                </c:pt>
                <c:pt idx="87">
                  <c:v>1976.6560545768959</c:v>
                </c:pt>
                <c:pt idx="88">
                  <c:v>1849.634689296101</c:v>
                </c:pt>
                <c:pt idx="89">
                  <c:v>4242.6524870923758</c:v>
                </c:pt>
                <c:pt idx="90">
                  <c:v>2386.9187337627541</c:v>
                </c:pt>
                <c:pt idx="91">
                  <c:v>2884.6362266707551</c:v>
                </c:pt>
                <c:pt idx="92">
                  <c:v>5436.6941259308614</c:v>
                </c:pt>
                <c:pt idx="93">
                  <c:v>4461.5920814719211</c:v>
                </c:pt>
                <c:pt idx="94">
                  <c:v>3842.2413961518978</c:v>
                </c:pt>
                <c:pt idx="95">
                  <c:v>2637.4684417097542</c:v>
                </c:pt>
                <c:pt idx="96">
                  <c:v>4898.7878493109838</c:v>
                </c:pt>
                <c:pt idx="97">
                  <c:v>6690.4827599663986</c:v>
                </c:pt>
                <c:pt idx="98">
                  <c:v>4560.7064871098019</c:v>
                </c:pt>
                <c:pt idx="99">
                  <c:v>3664.2141611123288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作图'!$N$1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作图'!$N$2:$N$101</c:f>
              <c:numCache>
                <c:formatCode>General</c:formatCode>
                <c:ptCount val="100"/>
                <c:pt idx="0">
                  <c:v>1923.222467086274</c:v>
                </c:pt>
                <c:pt idx="1">
                  <c:v>1813.9346500504571</c:v>
                </c:pt>
                <c:pt idx="2">
                  <c:v>1737.359996256655</c:v>
                </c:pt>
                <c:pt idx="3">
                  <c:v>2447.6826559165761</c:v>
                </c:pt>
                <c:pt idx="4">
                  <c:v>2182.139728364371</c:v>
                </c:pt>
                <c:pt idx="5">
                  <c:v>2668.6078909574112</c:v>
                </c:pt>
                <c:pt idx="6">
                  <c:v>1974.9365083652019</c:v>
                </c:pt>
                <c:pt idx="7">
                  <c:v>1893.8529097841399</c:v>
                </c:pt>
                <c:pt idx="8">
                  <c:v>2174.4905019912771</c:v>
                </c:pt>
                <c:pt idx="9">
                  <c:v>1634.7958971770649</c:v>
                </c:pt>
                <c:pt idx="10">
                  <c:v>2247.654511526071</c:v>
                </c:pt>
                <c:pt idx="11">
                  <c:v>2303.4375920178418</c:v>
                </c:pt>
                <c:pt idx="12">
                  <c:v>1989.6346132876549</c:v>
                </c:pt>
                <c:pt idx="13">
                  <c:v>1821.875359015731</c:v>
                </c:pt>
                <c:pt idx="14">
                  <c:v>2012.0470699983989</c:v>
                </c:pt>
                <c:pt idx="15">
                  <c:v>2292.1119051887649</c:v>
                </c:pt>
                <c:pt idx="16">
                  <c:v>1662.8576035927949</c:v>
                </c:pt>
                <c:pt idx="17">
                  <c:v>2565.7377266059279</c:v>
                </c:pt>
                <c:pt idx="18">
                  <c:v>2860.314139452913</c:v>
                </c:pt>
                <c:pt idx="19">
                  <c:v>1991.9668029917441</c:v>
                </c:pt>
                <c:pt idx="20">
                  <c:v>1988.4684025835629</c:v>
                </c:pt>
                <c:pt idx="21">
                  <c:v>1634.542032887698</c:v>
                </c:pt>
                <c:pt idx="22">
                  <c:v>1898.164655057245</c:v>
                </c:pt>
                <c:pt idx="23">
                  <c:v>3623.2451506505099</c:v>
                </c:pt>
                <c:pt idx="24">
                  <c:v>1648.4145390944179</c:v>
                </c:pt>
                <c:pt idx="25">
                  <c:v>1785.670629632059</c:v>
                </c:pt>
                <c:pt idx="26">
                  <c:v>1603.2883107951341</c:v>
                </c:pt>
                <c:pt idx="27">
                  <c:v>2289.5454747989479</c:v>
                </c:pt>
                <c:pt idx="28">
                  <c:v>2827.998351827805</c:v>
                </c:pt>
                <c:pt idx="29">
                  <c:v>2409.6698428975092</c:v>
                </c:pt>
                <c:pt idx="30">
                  <c:v>2926.1688079592418</c:v>
                </c:pt>
                <c:pt idx="31">
                  <c:v>2084.3246434498528</c:v>
                </c:pt>
                <c:pt idx="32">
                  <c:v>2026.6121994515329</c:v>
                </c:pt>
                <c:pt idx="33">
                  <c:v>1634.7958971770649</c:v>
                </c:pt>
                <c:pt idx="34">
                  <c:v>1821.875359015731</c:v>
                </c:pt>
                <c:pt idx="35">
                  <c:v>1919.3324576916241</c:v>
                </c:pt>
                <c:pt idx="36">
                  <c:v>1940.4778496902929</c:v>
                </c:pt>
                <c:pt idx="37">
                  <c:v>2099.9349817581428</c:v>
                </c:pt>
                <c:pt idx="38">
                  <c:v>2163.9364092610408</c:v>
                </c:pt>
                <c:pt idx="39">
                  <c:v>2409.6698428975092</c:v>
                </c:pt>
                <c:pt idx="40">
                  <c:v>2014.2614699485291</c:v>
                </c:pt>
                <c:pt idx="41">
                  <c:v>1807.1140789670119</c:v>
                </c:pt>
                <c:pt idx="42">
                  <c:v>2425.741466491033</c:v>
                </c:pt>
                <c:pt idx="43">
                  <c:v>2524.5061333745589</c:v>
                </c:pt>
                <c:pt idx="44">
                  <c:v>2289.5454747989479</c:v>
                </c:pt>
                <c:pt idx="45">
                  <c:v>2091.6734903037232</c:v>
                </c:pt>
                <c:pt idx="46">
                  <c:v>1846.967588580919</c:v>
                </c:pt>
                <c:pt idx="47">
                  <c:v>2668.6078909574112</c:v>
                </c:pt>
                <c:pt idx="48">
                  <c:v>2517.3597497647552</c:v>
                </c:pt>
                <c:pt idx="49">
                  <c:v>2274.5646353695188</c:v>
                </c:pt>
                <c:pt idx="50">
                  <c:v>2551.974682678539</c:v>
                </c:pt>
                <c:pt idx="51">
                  <c:v>2656.6207743122582</c:v>
                </c:pt>
                <c:pt idx="52">
                  <c:v>5644.0069241445499</c:v>
                </c:pt>
                <c:pt idx="53">
                  <c:v>1913.0385686597499</c:v>
                </c:pt>
                <c:pt idx="54">
                  <c:v>2524.5061333745589</c:v>
                </c:pt>
                <c:pt idx="55">
                  <c:v>1730.388642392526</c:v>
                </c:pt>
                <c:pt idx="56">
                  <c:v>1634.542032887698</c:v>
                </c:pt>
                <c:pt idx="57">
                  <c:v>2055.038892756977</c:v>
                </c:pt>
                <c:pt idx="58">
                  <c:v>2192.0311753005171</c:v>
                </c:pt>
                <c:pt idx="59">
                  <c:v>1982.990827335055</c:v>
                </c:pt>
                <c:pt idx="60">
                  <c:v>2588.000961694539</c:v>
                </c:pt>
                <c:pt idx="61">
                  <c:v>2026.6121994515329</c:v>
                </c:pt>
                <c:pt idx="62">
                  <c:v>2641.2924297398681</c:v>
                </c:pt>
                <c:pt idx="63">
                  <c:v>2083.4272706797678</c:v>
                </c:pt>
                <c:pt idx="64">
                  <c:v>2431.6632523307439</c:v>
                </c:pt>
                <c:pt idx="65">
                  <c:v>3019.4382657495812</c:v>
                </c:pt>
                <c:pt idx="66">
                  <c:v>2218.3855430446738</c:v>
                </c:pt>
                <c:pt idx="67">
                  <c:v>1703.282964441785</c:v>
                </c:pt>
                <c:pt idx="68">
                  <c:v>1846.967588580919</c:v>
                </c:pt>
                <c:pt idx="69">
                  <c:v>2477.7451952482502</c:v>
                </c:pt>
                <c:pt idx="70">
                  <c:v>2549.290738347634</c:v>
                </c:pt>
                <c:pt idx="71">
                  <c:v>2432.9963896753529</c:v>
                </c:pt>
                <c:pt idx="72">
                  <c:v>1813.9346500504571</c:v>
                </c:pt>
                <c:pt idx="73">
                  <c:v>3657.106939055855</c:v>
                </c:pt>
                <c:pt idx="74">
                  <c:v>2573.136014526905</c:v>
                </c:pt>
                <c:pt idx="75">
                  <c:v>2477.7451952482502</c:v>
                </c:pt>
                <c:pt idx="76">
                  <c:v>2556.3611124419581</c:v>
                </c:pt>
                <c:pt idx="77">
                  <c:v>2588.000961694539</c:v>
                </c:pt>
                <c:pt idx="78">
                  <c:v>1653.299711118729</c:v>
                </c:pt>
                <c:pt idx="79">
                  <c:v>1680.381725941123</c:v>
                </c:pt>
                <c:pt idx="80">
                  <c:v>2222.425232898514</c:v>
                </c:pt>
                <c:pt idx="81">
                  <c:v>2603.0683676103222</c:v>
                </c:pt>
                <c:pt idx="82">
                  <c:v>2289.5454747989479</c:v>
                </c:pt>
                <c:pt idx="83">
                  <c:v>2432.0159215241292</c:v>
                </c:pt>
                <c:pt idx="84">
                  <c:v>2012.0470699983989</c:v>
                </c:pt>
                <c:pt idx="85">
                  <c:v>2534.598030053809</c:v>
                </c:pt>
                <c:pt idx="86">
                  <c:v>2014.2614699485291</c:v>
                </c:pt>
                <c:pt idx="87">
                  <c:v>2083.4272706797678</c:v>
                </c:pt>
                <c:pt idx="88">
                  <c:v>2551.974682678539</c:v>
                </c:pt>
                <c:pt idx="89">
                  <c:v>1653.299711118729</c:v>
                </c:pt>
                <c:pt idx="90">
                  <c:v>2167.2144293607662</c:v>
                </c:pt>
                <c:pt idx="91">
                  <c:v>1989.6346132876549</c:v>
                </c:pt>
                <c:pt idx="92">
                  <c:v>2247.654511526071</c:v>
                </c:pt>
                <c:pt idx="93">
                  <c:v>2167.2144293607662</c:v>
                </c:pt>
                <c:pt idx="94">
                  <c:v>1519.891313186924</c:v>
                </c:pt>
                <c:pt idx="95">
                  <c:v>1983.494024973658</c:v>
                </c:pt>
                <c:pt idx="96">
                  <c:v>2161.7924913740071</c:v>
                </c:pt>
                <c:pt idx="97">
                  <c:v>1669.2294005939641</c:v>
                </c:pt>
                <c:pt idx="98">
                  <c:v>2961.5753424234531</c:v>
                </c:pt>
                <c:pt idx="99">
                  <c:v>2261.1537400441171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7000"/>
          <c:min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作图'!$E$1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作图'!$E$2:$E$101</c:f>
              <c:numCache>
                <c:formatCode>General</c:formatCode>
                <c:ptCount val="100"/>
                <c:pt idx="0">
                  <c:v>31.304389265375207</c:v>
                </c:pt>
                <c:pt idx="1">
                  <c:v>29.657220408566062</c:v>
                </c:pt>
                <c:pt idx="2">
                  <c:v>35.065068679766092</c:v>
                </c:pt>
                <c:pt idx="3">
                  <c:v>25.42312995696204</c:v>
                </c:pt>
                <c:pt idx="4">
                  <c:v>28.817100764564842</c:v>
                </c:pt>
                <c:pt idx="5">
                  <c:v>24.385807397685173</c:v>
                </c:pt>
                <c:pt idx="6">
                  <c:v>26.940737373214549</c:v>
                </c:pt>
                <c:pt idx="7">
                  <c:v>24.613653315743822</c:v>
                </c:pt>
                <c:pt idx="8">
                  <c:v>21.14244536405408</c:v>
                </c:pt>
                <c:pt idx="9">
                  <c:v>19.592795799699438</c:v>
                </c:pt>
                <c:pt idx="10">
                  <c:v>25.620991036471494</c:v>
                </c:pt>
                <c:pt idx="11">
                  <c:v>17.156038624669939</c:v>
                </c:pt>
                <c:pt idx="12">
                  <c:v>28.261198654926734</c:v>
                </c:pt>
                <c:pt idx="13">
                  <c:v>21.095281136868646</c:v>
                </c:pt>
                <c:pt idx="14">
                  <c:v>20.248391184476329</c:v>
                </c:pt>
                <c:pt idx="15">
                  <c:v>20.459601334315504</c:v>
                </c:pt>
                <c:pt idx="16">
                  <c:v>25.310221981296529</c:v>
                </c:pt>
                <c:pt idx="17">
                  <c:v>25.774786365770954</c:v>
                </c:pt>
                <c:pt idx="18">
                  <c:v>25.215061149674291</c:v>
                </c:pt>
                <c:pt idx="19">
                  <c:v>31.906715816326066</c:v>
                </c:pt>
                <c:pt idx="20">
                  <c:v>21.055227763919078</c:v>
                </c:pt>
                <c:pt idx="21">
                  <c:v>29.595418362452694</c:v>
                </c:pt>
                <c:pt idx="22">
                  <c:v>39.364452123792859</c:v>
                </c:pt>
                <c:pt idx="23">
                  <c:v>27.448808324996499</c:v>
                </c:pt>
                <c:pt idx="24">
                  <c:v>35.764157862086279</c:v>
                </c:pt>
                <c:pt idx="25">
                  <c:v>18.234430189187815</c:v>
                </c:pt>
                <c:pt idx="26">
                  <c:v>27.912681053648647</c:v>
                </c:pt>
                <c:pt idx="27">
                  <c:v>39.349375627475474</c:v>
                </c:pt>
                <c:pt idx="28">
                  <c:v>31.005691731255641</c:v>
                </c:pt>
                <c:pt idx="29">
                  <c:v>28.539634736418595</c:v>
                </c:pt>
                <c:pt idx="30">
                  <c:v>32.394169699736715</c:v>
                </c:pt>
                <c:pt idx="31">
                  <c:v>30.867843599819263</c:v>
                </c:pt>
                <c:pt idx="32">
                  <c:v>27.894358310433876</c:v>
                </c:pt>
                <c:pt idx="33">
                  <c:v>29.574792872517129</c:v>
                </c:pt>
                <c:pt idx="34">
                  <c:v>42.612939613266342</c:v>
                </c:pt>
                <c:pt idx="35">
                  <c:v>26.032457000385833</c:v>
                </c:pt>
                <c:pt idx="36">
                  <c:v>29.261607691643693</c:v>
                </c:pt>
                <c:pt idx="37">
                  <c:v>22.408353122483724</c:v>
                </c:pt>
                <c:pt idx="38">
                  <c:v>43.437946191201419</c:v>
                </c:pt>
                <c:pt idx="39">
                  <c:v>43.944138467071397</c:v>
                </c:pt>
                <c:pt idx="40">
                  <c:v>23.871032330546427</c:v>
                </c:pt>
                <c:pt idx="41">
                  <c:v>21.654933146378625</c:v>
                </c:pt>
                <c:pt idx="42">
                  <c:v>30.83982698341876</c:v>
                </c:pt>
                <c:pt idx="43">
                  <c:v>27.401654422667946</c:v>
                </c:pt>
                <c:pt idx="44">
                  <c:v>20.979802150108124</c:v>
                </c:pt>
                <c:pt idx="45">
                  <c:v>28.221738471757007</c:v>
                </c:pt>
                <c:pt idx="46">
                  <c:v>21.403378635902122</c:v>
                </c:pt>
                <c:pt idx="47">
                  <c:v>19.395382126833692</c:v>
                </c:pt>
                <c:pt idx="48">
                  <c:v>29.794417737562867</c:v>
                </c:pt>
                <c:pt idx="49">
                  <c:v>32.076945602507806</c:v>
                </c:pt>
                <c:pt idx="50">
                  <c:v>25.278014727805605</c:v>
                </c:pt>
                <c:pt idx="51">
                  <c:v>19.923095943507288</c:v>
                </c:pt>
                <c:pt idx="52">
                  <c:v>34.719753621852085</c:v>
                </c:pt>
                <c:pt idx="53">
                  <c:v>36.336155551304735</c:v>
                </c:pt>
                <c:pt idx="54">
                  <c:v>21.373121813541559</c:v>
                </c:pt>
                <c:pt idx="55">
                  <c:v>27.097504277978459</c:v>
                </c:pt>
                <c:pt idx="56">
                  <c:v>28.083976974811709</c:v>
                </c:pt>
                <c:pt idx="57">
                  <c:v>22.174762076937661</c:v>
                </c:pt>
                <c:pt idx="58">
                  <c:v>20.574388957038504</c:v>
                </c:pt>
                <c:pt idx="59">
                  <c:v>25.232297979520308</c:v>
                </c:pt>
                <c:pt idx="60">
                  <c:v>31.819276021448022</c:v>
                </c:pt>
                <c:pt idx="61">
                  <c:v>27.294378839412943</c:v>
                </c:pt>
                <c:pt idx="62">
                  <c:v>23.505582806087173</c:v>
                </c:pt>
                <c:pt idx="63">
                  <c:v>26.770298903903882</c:v>
                </c:pt>
                <c:pt idx="64">
                  <c:v>24.454143402489319</c:v>
                </c:pt>
                <c:pt idx="65">
                  <c:v>26.114896382894191</c:v>
                </c:pt>
                <c:pt idx="66">
                  <c:v>18.576552170697816</c:v>
                </c:pt>
                <c:pt idx="67">
                  <c:v>14.658116539750344</c:v>
                </c:pt>
                <c:pt idx="68">
                  <c:v>28.748078561997016</c:v>
                </c:pt>
                <c:pt idx="69">
                  <c:v>25.763599523827224</c:v>
                </c:pt>
                <c:pt idx="70">
                  <c:v>30.876995595786418</c:v>
                </c:pt>
                <c:pt idx="71">
                  <c:v>22.053385348419617</c:v>
                </c:pt>
                <c:pt idx="72">
                  <c:v>23.157568814789233</c:v>
                </c:pt>
                <c:pt idx="73">
                  <c:v>25.361565949479971</c:v>
                </c:pt>
                <c:pt idx="74">
                  <c:v>20.774466156517381</c:v>
                </c:pt>
                <c:pt idx="75">
                  <c:v>36.301057755070154</c:v>
                </c:pt>
                <c:pt idx="76">
                  <c:v>17.177619716671721</c:v>
                </c:pt>
                <c:pt idx="77">
                  <c:v>30.510250468527683</c:v>
                </c:pt>
                <c:pt idx="78">
                  <c:v>26.362237657598271</c:v>
                </c:pt>
                <c:pt idx="79">
                  <c:v>21.35219798653425</c:v>
                </c:pt>
                <c:pt idx="80">
                  <c:v>37.31614426593616</c:v>
                </c:pt>
                <c:pt idx="81">
                  <c:v>38.968258203419225</c:v>
                </c:pt>
                <c:pt idx="82">
                  <c:v>34.371381758338025</c:v>
                </c:pt>
                <c:pt idx="83">
                  <c:v>33.60588837965463</c:v>
                </c:pt>
                <c:pt idx="84">
                  <c:v>18.209946661384208</c:v>
                </c:pt>
                <c:pt idx="85">
                  <c:v>26.241340136707613</c:v>
                </c:pt>
                <c:pt idx="86">
                  <c:v>24.066854359263338</c:v>
                </c:pt>
                <c:pt idx="87">
                  <c:v>31.215536733188085</c:v>
                </c:pt>
                <c:pt idx="88">
                  <c:v>20.518612399754957</c:v>
                </c:pt>
                <c:pt idx="89">
                  <c:v>33.013576210513698</c:v>
                </c:pt>
                <c:pt idx="90">
                  <c:v>26.493872699858301</c:v>
                </c:pt>
                <c:pt idx="91">
                  <c:v>26.414921806121537</c:v>
                </c:pt>
                <c:pt idx="92">
                  <c:v>34.43697161375416</c:v>
                </c:pt>
                <c:pt idx="93">
                  <c:v>20.383321159487995</c:v>
                </c:pt>
                <c:pt idx="94">
                  <c:v>27.352656781061778</c:v>
                </c:pt>
                <c:pt idx="95">
                  <c:v>20.428424834413313</c:v>
                </c:pt>
                <c:pt idx="96">
                  <c:v>28.908457836900084</c:v>
                </c:pt>
                <c:pt idx="97">
                  <c:v>20.203419690410982</c:v>
                </c:pt>
                <c:pt idx="98">
                  <c:v>21.882286972620054</c:v>
                </c:pt>
                <c:pt idx="99">
                  <c:v>23.160217599899553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作图'!$J$1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作图'!$J$2:$J$101</c:f>
              <c:numCache>
                <c:formatCode>0.00_);[Red]\(0.00\)</c:formatCode>
                <c:ptCount val="100"/>
                <c:pt idx="0">
                  <c:v>52.879022419432388</c:v>
                </c:pt>
                <c:pt idx="1">
                  <c:v>39.206248461639468</c:v>
                </c:pt>
                <c:pt idx="2">
                  <c:v>67.302076793122765</c:v>
                </c:pt>
                <c:pt idx="3">
                  <c:v>53.795122602908243</c:v>
                </c:pt>
                <c:pt idx="4">
                  <c:v>57.022977265185752</c:v>
                </c:pt>
                <c:pt idx="5">
                  <c:v>75.040167785594733</c:v>
                </c:pt>
                <c:pt idx="6">
                  <c:v>65.412101259727393</c:v>
                </c:pt>
                <c:pt idx="7">
                  <c:v>71.314269559778097</c:v>
                </c:pt>
                <c:pt idx="8">
                  <c:v>37.594903009121531</c:v>
                </c:pt>
                <c:pt idx="9">
                  <c:v>69.33929567698415</c:v>
                </c:pt>
                <c:pt idx="10">
                  <c:v>71.509893509411526</c:v>
                </c:pt>
                <c:pt idx="11">
                  <c:v>65.78515489816651</c:v>
                </c:pt>
                <c:pt idx="12">
                  <c:v>82.700521606231817</c:v>
                </c:pt>
                <c:pt idx="13">
                  <c:v>66.795663296916743</c:v>
                </c:pt>
                <c:pt idx="14">
                  <c:v>51.186727698547578</c:v>
                </c:pt>
                <c:pt idx="15">
                  <c:v>50.844969268818737</c:v>
                </c:pt>
                <c:pt idx="16">
                  <c:v>64.990756299100781</c:v>
                </c:pt>
                <c:pt idx="17">
                  <c:v>69.336938160368391</c:v>
                </c:pt>
                <c:pt idx="18">
                  <c:v>72.73633546354165</c:v>
                </c:pt>
                <c:pt idx="19">
                  <c:v>52.733962248106458</c:v>
                </c:pt>
                <c:pt idx="20">
                  <c:v>51.566600244145377</c:v>
                </c:pt>
                <c:pt idx="21">
                  <c:v>52.505122889523207</c:v>
                </c:pt>
                <c:pt idx="22">
                  <c:v>73.675617130565655</c:v>
                </c:pt>
                <c:pt idx="23">
                  <c:v>74.484343517942321</c:v>
                </c:pt>
                <c:pt idx="24">
                  <c:v>56.928859718135051</c:v>
                </c:pt>
                <c:pt idx="25">
                  <c:v>49.492384280442224</c:v>
                </c:pt>
                <c:pt idx="26">
                  <c:v>64.442477120984591</c:v>
                </c:pt>
                <c:pt idx="27">
                  <c:v>70.353359949148441</c:v>
                </c:pt>
                <c:pt idx="28">
                  <c:v>57.967399303836501</c:v>
                </c:pt>
                <c:pt idx="29">
                  <c:v>54.724460283192698</c:v>
                </c:pt>
                <c:pt idx="30">
                  <c:v>57.201112320463672</c:v>
                </c:pt>
                <c:pt idx="31">
                  <c:v>52.365527123445084</c:v>
                </c:pt>
                <c:pt idx="32">
                  <c:v>68.095372353023265</c:v>
                </c:pt>
                <c:pt idx="33">
                  <c:v>53.84485206062373</c:v>
                </c:pt>
                <c:pt idx="34">
                  <c:v>69.53238737273692</c:v>
                </c:pt>
                <c:pt idx="35">
                  <c:v>45.590589575293663</c:v>
                </c:pt>
                <c:pt idx="36">
                  <c:v>57.312231257076505</c:v>
                </c:pt>
                <c:pt idx="37">
                  <c:v>63.601566898196701</c:v>
                </c:pt>
                <c:pt idx="38">
                  <c:v>62.439184810194511</c:v>
                </c:pt>
                <c:pt idx="39">
                  <c:v>57.362875699697241</c:v>
                </c:pt>
                <c:pt idx="40">
                  <c:v>53.27454932798134</c:v>
                </c:pt>
                <c:pt idx="41">
                  <c:v>68.458584120628473</c:v>
                </c:pt>
                <c:pt idx="42">
                  <c:v>71.880217920891198</c:v>
                </c:pt>
                <c:pt idx="43">
                  <c:v>55.554277980150104</c:v>
                </c:pt>
                <c:pt idx="44">
                  <c:v>75.160921311160536</c:v>
                </c:pt>
                <c:pt idx="45">
                  <c:v>64.509521068260995</c:v>
                </c:pt>
                <c:pt idx="46">
                  <c:v>72.515658205784646</c:v>
                </c:pt>
                <c:pt idx="47">
                  <c:v>54.377677331409842</c:v>
                </c:pt>
                <c:pt idx="48">
                  <c:v>56.701812576758009</c:v>
                </c:pt>
                <c:pt idx="49">
                  <c:v>51.711011950056481</c:v>
                </c:pt>
                <c:pt idx="50">
                  <c:v>73.001501755843535</c:v>
                </c:pt>
                <c:pt idx="51">
                  <c:v>48.597480681750994</c:v>
                </c:pt>
                <c:pt idx="52">
                  <c:v>39.138087409540098</c:v>
                </c:pt>
                <c:pt idx="53">
                  <c:v>44.549618658651184</c:v>
                </c:pt>
                <c:pt idx="54">
                  <c:v>56.318833137834559</c:v>
                </c:pt>
                <c:pt idx="55">
                  <c:v>57.222536485430304</c:v>
                </c:pt>
                <c:pt idx="56">
                  <c:v>81.92758811452272</c:v>
                </c:pt>
                <c:pt idx="57">
                  <c:v>71.822003412935459</c:v>
                </c:pt>
                <c:pt idx="58">
                  <c:v>72.112384144350187</c:v>
                </c:pt>
                <c:pt idx="59">
                  <c:v>82.148528574899728</c:v>
                </c:pt>
                <c:pt idx="60">
                  <c:v>55.638013355427788</c:v>
                </c:pt>
                <c:pt idx="61">
                  <c:v>54.430716991760676</c:v>
                </c:pt>
                <c:pt idx="62">
                  <c:v>83.592909165693314</c:v>
                </c:pt>
                <c:pt idx="63">
                  <c:v>58.637719183410681</c:v>
                </c:pt>
                <c:pt idx="64">
                  <c:v>61.508339882910327</c:v>
                </c:pt>
                <c:pt idx="65">
                  <c:v>72.48632278940967</c:v>
                </c:pt>
                <c:pt idx="66">
                  <c:v>71.815718771719247</c:v>
                </c:pt>
                <c:pt idx="67">
                  <c:v>64.136568994942451</c:v>
                </c:pt>
                <c:pt idx="68">
                  <c:v>75.143086887115643</c:v>
                </c:pt>
                <c:pt idx="69">
                  <c:v>52.733832657788447</c:v>
                </c:pt>
                <c:pt idx="70">
                  <c:v>67.210252204494552</c:v>
                </c:pt>
                <c:pt idx="71">
                  <c:v>74.73883063002603</c:v>
                </c:pt>
                <c:pt idx="72">
                  <c:v>55.829694524750266</c:v>
                </c:pt>
                <c:pt idx="73">
                  <c:v>72.818932876326272</c:v>
                </c:pt>
                <c:pt idx="74">
                  <c:v>70.341196106994076</c:v>
                </c:pt>
                <c:pt idx="75">
                  <c:v>54.530901175743359</c:v>
                </c:pt>
                <c:pt idx="76">
                  <c:v>67.811986650742753</c:v>
                </c:pt>
                <c:pt idx="77">
                  <c:v>55.478804435642509</c:v>
                </c:pt>
                <c:pt idx="78">
                  <c:v>54.195610562949547</c:v>
                </c:pt>
                <c:pt idx="79">
                  <c:v>73.726026992241458</c:v>
                </c:pt>
                <c:pt idx="80">
                  <c:v>57.359798545215298</c:v>
                </c:pt>
                <c:pt idx="81">
                  <c:v>64.602845492866265</c:v>
                </c:pt>
                <c:pt idx="82">
                  <c:v>48.856102318571772</c:v>
                </c:pt>
                <c:pt idx="83">
                  <c:v>68.059733408590006</c:v>
                </c:pt>
                <c:pt idx="84">
                  <c:v>78.402806072231883</c:v>
                </c:pt>
                <c:pt idx="85">
                  <c:v>62.578703635536932</c:v>
                </c:pt>
                <c:pt idx="86">
                  <c:v>62.578703635536932</c:v>
                </c:pt>
                <c:pt idx="87">
                  <c:v>44.45960025210411</c:v>
                </c:pt>
                <c:pt idx="88">
                  <c:v>43.007379474877347</c:v>
                </c:pt>
                <c:pt idx="89">
                  <c:v>65.135646823320755</c:v>
                </c:pt>
                <c:pt idx="90">
                  <c:v>48.856102318571772</c:v>
                </c:pt>
                <c:pt idx="91">
                  <c:v>53.708809581583125</c:v>
                </c:pt>
                <c:pt idx="92">
                  <c:v>73.733941478337243</c:v>
                </c:pt>
                <c:pt idx="93">
                  <c:v>66.795150134361705</c:v>
                </c:pt>
                <c:pt idx="94">
                  <c:v>61.985816088456055</c:v>
                </c:pt>
                <c:pt idx="95">
                  <c:v>51.356289212809699</c:v>
                </c:pt>
                <c:pt idx="96">
                  <c:v>69.991341245263925</c:v>
                </c:pt>
                <c:pt idx="97">
                  <c:v>81.795371262476692</c:v>
                </c:pt>
                <c:pt idx="98">
                  <c:v>67.533002947520416</c:v>
                </c:pt>
                <c:pt idx="99">
                  <c:v>60.532752796418642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作图'!$O$1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作图'!$O$2:$O$101</c:f>
              <c:numCache>
                <c:formatCode>0.00_);[Red]\(0.00\)</c:formatCode>
                <c:ptCount val="100"/>
                <c:pt idx="0">
                  <c:v>43.854560390981845</c:v>
                </c:pt>
                <c:pt idx="1">
                  <c:v>42.590311692337458</c:v>
                </c:pt>
                <c:pt idx="2">
                  <c:v>41.681650594196185</c:v>
                </c:pt>
                <c:pt idx="3">
                  <c:v>49.47406043490443</c:v>
                </c:pt>
                <c:pt idx="4">
                  <c:v>46.713378473028165</c:v>
                </c:pt>
                <c:pt idx="5">
                  <c:v>51.658570353402261</c:v>
                </c:pt>
                <c:pt idx="6">
                  <c:v>44.440257744135572</c:v>
                </c:pt>
                <c:pt idx="7">
                  <c:v>43.51842035028546</c:v>
                </c:pt>
                <c:pt idx="8">
                  <c:v>46.631432553496332</c:v>
                </c:pt>
                <c:pt idx="9">
                  <c:v>40.432609329315675</c:v>
                </c:pt>
                <c:pt idx="10">
                  <c:v>47.409434836602628</c:v>
                </c:pt>
                <c:pt idx="11">
                  <c:v>47.994141225964675</c:v>
                </c:pt>
                <c:pt idx="12">
                  <c:v>44.605320459421151</c:v>
                </c:pt>
                <c:pt idx="13">
                  <c:v>42.68343190297297</c:v>
                </c:pt>
                <c:pt idx="14">
                  <c:v>44.855847667816946</c:v>
                </c:pt>
                <c:pt idx="15">
                  <c:v>47.876005526659853</c:v>
                </c:pt>
                <c:pt idx="16">
                  <c:v>40.778151056574337</c:v>
                </c:pt>
                <c:pt idx="17">
                  <c:v>50.65311171691161</c:v>
                </c:pt>
                <c:pt idx="18">
                  <c:v>53.481904785197329</c:v>
                </c:pt>
                <c:pt idx="19">
                  <c:v>44.631455308915754</c:v>
                </c:pt>
                <c:pt idx="20">
                  <c:v>44.592245991691904</c:v>
                </c:pt>
                <c:pt idx="21">
                  <c:v>40.429469856624365</c:v>
                </c:pt>
                <c:pt idx="22">
                  <c:v>43.567931498491468</c:v>
                </c:pt>
                <c:pt idx="23">
                  <c:v>60.193397899192483</c:v>
                </c:pt>
                <c:pt idx="24">
                  <c:v>40.600671658168636</c:v>
                </c:pt>
                <c:pt idx="25">
                  <c:v>42.257196187537801</c:v>
                </c:pt>
                <c:pt idx="26">
                  <c:v>40.041082787496322</c:v>
                </c:pt>
                <c:pt idx="27">
                  <c:v>47.849195132195774</c:v>
                </c:pt>
                <c:pt idx="28">
                  <c:v>53.178927704757314</c:v>
                </c:pt>
                <c:pt idx="29">
                  <c:v>49.088388065789132</c:v>
                </c:pt>
                <c:pt idx="30">
                  <c:v>54.094073686118719</c:v>
                </c:pt>
                <c:pt idx="31">
                  <c:v>45.654404425529997</c:v>
                </c:pt>
                <c:pt idx="32">
                  <c:v>45.01790976324348</c:v>
                </c:pt>
                <c:pt idx="33">
                  <c:v>40.432609329315675</c:v>
                </c:pt>
                <c:pt idx="34">
                  <c:v>42.68343190297297</c:v>
                </c:pt>
                <c:pt idx="35">
                  <c:v>43.810186688618714</c:v>
                </c:pt>
                <c:pt idx="36">
                  <c:v>44.05085526627483</c:v>
                </c:pt>
                <c:pt idx="37">
                  <c:v>45.825047536889066</c:v>
                </c:pt>
                <c:pt idx="38">
                  <c:v>46.518129898578692</c:v>
                </c:pt>
                <c:pt idx="39">
                  <c:v>49.088388065789132</c:v>
                </c:pt>
                <c:pt idx="40">
                  <c:v>44.88052439475868</c:v>
                </c:pt>
                <c:pt idx="41">
                  <c:v>42.510164419430467</c:v>
                </c:pt>
                <c:pt idx="42">
                  <c:v>49.25181688517727</c:v>
                </c:pt>
                <c:pt idx="43">
                  <c:v>50.244463708696891</c:v>
                </c:pt>
                <c:pt idx="44">
                  <c:v>47.849195132195774</c:v>
                </c:pt>
                <c:pt idx="45">
                  <c:v>45.734817046794042</c:v>
                </c:pt>
                <c:pt idx="46">
                  <c:v>42.976360811275299</c:v>
                </c:pt>
                <c:pt idx="47">
                  <c:v>51.658570353402261</c:v>
                </c:pt>
                <c:pt idx="48">
                  <c:v>50.173297178526695</c:v>
                </c:pt>
                <c:pt idx="49">
                  <c:v>47.692395991075124</c:v>
                </c:pt>
                <c:pt idx="50">
                  <c:v>50.517073180050119</c:v>
                </c:pt>
                <c:pt idx="51">
                  <c:v>51.542417233888614</c:v>
                </c:pt>
                <c:pt idx="52">
                  <c:v>75.126605967157531</c:v>
                </c:pt>
                <c:pt idx="53">
                  <c:v>43.738296362109828</c:v>
                </c:pt>
                <c:pt idx="54">
                  <c:v>50.244463708696891</c:v>
                </c:pt>
                <c:pt idx="55">
                  <c:v>41.59794036238484</c:v>
                </c:pt>
                <c:pt idx="56">
                  <c:v>40.429469856624365</c:v>
                </c:pt>
                <c:pt idx="57">
                  <c:v>45.332536800370846</c:v>
                </c:pt>
                <c:pt idx="58">
                  <c:v>46.819132577403835</c:v>
                </c:pt>
                <c:pt idx="59">
                  <c:v>44.530785164142962</c:v>
                </c:pt>
                <c:pt idx="60">
                  <c:v>50.87239881993515</c:v>
                </c:pt>
                <c:pt idx="61">
                  <c:v>45.01790976324348</c:v>
                </c:pt>
                <c:pt idx="62">
                  <c:v>51.393505715604455</c:v>
                </c:pt>
                <c:pt idx="63">
                  <c:v>45.644575479237048</c:v>
                </c:pt>
                <c:pt idx="64">
                  <c:v>49.311897675213679</c:v>
                </c:pt>
                <c:pt idx="65">
                  <c:v>54.949415517815851</c:v>
                </c:pt>
                <c:pt idx="66">
                  <c:v>47.099740371308563</c:v>
                </c:pt>
                <c:pt idx="67">
                  <c:v>41.270848845665689</c:v>
                </c:pt>
                <c:pt idx="68">
                  <c:v>42.976360811275299</c:v>
                </c:pt>
                <c:pt idx="69">
                  <c:v>49.776954459350463</c:v>
                </c:pt>
                <c:pt idx="70">
                  <c:v>50.49050146658908</c:v>
                </c:pt>
                <c:pt idx="71">
                  <c:v>49.325413223564105</c:v>
                </c:pt>
                <c:pt idx="72">
                  <c:v>42.590311692337458</c:v>
                </c:pt>
                <c:pt idx="73">
                  <c:v>60.474018710979138</c:v>
                </c:pt>
                <c:pt idx="74">
                  <c:v>50.726088105893844</c:v>
                </c:pt>
                <c:pt idx="75">
                  <c:v>49.776954459350463</c:v>
                </c:pt>
                <c:pt idx="76">
                  <c:v>50.560469859782337</c:v>
                </c:pt>
                <c:pt idx="77">
                  <c:v>50.87239881993515</c:v>
                </c:pt>
                <c:pt idx="78">
                  <c:v>40.660788373059482</c:v>
                </c:pt>
                <c:pt idx="79">
                  <c:v>40.992459379026322</c:v>
                </c:pt>
                <c:pt idx="80">
                  <c:v>47.142605283315788</c:v>
                </c:pt>
                <c:pt idx="81">
                  <c:v>51.020274084037631</c:v>
                </c:pt>
                <c:pt idx="82">
                  <c:v>47.849195132195774</c:v>
                </c:pt>
                <c:pt idx="83">
                  <c:v>49.31547344925454</c:v>
                </c:pt>
                <c:pt idx="84">
                  <c:v>44.855847667816946</c:v>
                </c:pt>
                <c:pt idx="85">
                  <c:v>50.344791488830388</c:v>
                </c:pt>
                <c:pt idx="86">
                  <c:v>44.88052439475868</c:v>
                </c:pt>
                <c:pt idx="87">
                  <c:v>45.644575479237048</c:v>
                </c:pt>
                <c:pt idx="88">
                  <c:v>50.517073180050119</c:v>
                </c:pt>
                <c:pt idx="89">
                  <c:v>40.660788373059482</c:v>
                </c:pt>
                <c:pt idx="90">
                  <c:v>46.553350355917097</c:v>
                </c:pt>
                <c:pt idx="91">
                  <c:v>44.605320459421151</c:v>
                </c:pt>
                <c:pt idx="92">
                  <c:v>47.409434836602628</c:v>
                </c:pt>
                <c:pt idx="93">
                  <c:v>46.553350355917097</c:v>
                </c:pt>
                <c:pt idx="94">
                  <c:v>38.985783475350651</c:v>
                </c:pt>
                <c:pt idx="95">
                  <c:v>44.536434803132344</c:v>
                </c:pt>
                <c:pt idx="96">
                  <c:v>46.49508029215572</c:v>
                </c:pt>
                <c:pt idx="97">
                  <c:v>40.856203942534407</c:v>
                </c:pt>
                <c:pt idx="98">
                  <c:v>54.420357793967625</c:v>
                </c:pt>
                <c:pt idx="99">
                  <c:v>47.551590299842935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80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作图'!$C$1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作图'!$C$2:$C$101</c:f>
              <c:numCache>
                <c:formatCode>0.00%</c:formatCode>
                <c:ptCount val="100"/>
                <c:pt idx="0">
                  <c:v>0.41443892796648613</c:v>
                </c:pt>
                <c:pt idx="1">
                  <c:v>0.4632823365703706</c:v>
                </c:pt>
                <c:pt idx="2">
                  <c:v>0.35650837986054429</c:v>
                </c:pt>
                <c:pt idx="3">
                  <c:v>0.36890316337238088</c:v>
                </c:pt>
                <c:pt idx="4">
                  <c:v>0.37813232187406109</c:v>
                </c:pt>
                <c:pt idx="5">
                  <c:v>0.3554068792913736</c:v>
                </c:pt>
                <c:pt idx="6">
                  <c:v>0.38197620230117513</c:v>
                </c:pt>
                <c:pt idx="7">
                  <c:v>0.39287267479845672</c:v>
                </c:pt>
                <c:pt idx="8">
                  <c:v>0.38391702096596408</c:v>
                </c:pt>
                <c:pt idx="9">
                  <c:v>0.3381892382606615</c:v>
                </c:pt>
                <c:pt idx="10">
                  <c:v>0.38675106184803709</c:v>
                </c:pt>
                <c:pt idx="11">
                  <c:v>0.38506032418983738</c:v>
                </c:pt>
                <c:pt idx="12">
                  <c:v>0.40430975442478562</c:v>
                </c:pt>
                <c:pt idx="13">
                  <c:v>0.56188545929304456</c:v>
                </c:pt>
                <c:pt idx="14">
                  <c:v>0.47928232518985642</c:v>
                </c:pt>
                <c:pt idx="15">
                  <c:v>0.48043994556654063</c:v>
                </c:pt>
                <c:pt idx="16">
                  <c:v>0.40028743025401059</c:v>
                </c:pt>
                <c:pt idx="17">
                  <c:v>0.38276355342242141</c:v>
                </c:pt>
                <c:pt idx="18">
                  <c:v>0.38756657666477801</c:v>
                </c:pt>
                <c:pt idx="19">
                  <c:v>0.46760688885332607</c:v>
                </c:pt>
                <c:pt idx="20">
                  <c:v>0.39421567740903107</c:v>
                </c:pt>
                <c:pt idx="21">
                  <c:v>0.43745746031164029</c:v>
                </c:pt>
                <c:pt idx="22">
                  <c:v>0.42597926682706511</c:v>
                </c:pt>
                <c:pt idx="23">
                  <c:v>0.44193765016374148</c:v>
                </c:pt>
                <c:pt idx="24">
                  <c:v>0.44800706145441188</c:v>
                </c:pt>
                <c:pt idx="25">
                  <c:v>0.439590310987793</c:v>
                </c:pt>
                <c:pt idx="26">
                  <c:v>0.47042116975004589</c:v>
                </c:pt>
                <c:pt idx="27">
                  <c:v>0.41975115082508913</c:v>
                </c:pt>
                <c:pt idx="28">
                  <c:v>0.39106477947208268</c:v>
                </c:pt>
                <c:pt idx="29">
                  <c:v>0.36787665207774972</c:v>
                </c:pt>
                <c:pt idx="30">
                  <c:v>0.3801376201037262</c:v>
                </c:pt>
                <c:pt idx="31">
                  <c:v>0.38050158813108109</c:v>
                </c:pt>
                <c:pt idx="32">
                  <c:v>0.43743414095744282</c:v>
                </c:pt>
                <c:pt idx="33">
                  <c:v>0.36541552090092572</c:v>
                </c:pt>
                <c:pt idx="34">
                  <c:v>0.40494362327003502</c:v>
                </c:pt>
                <c:pt idx="35">
                  <c:v>0.44645297663514011</c:v>
                </c:pt>
                <c:pt idx="36">
                  <c:v>0.37771893754858382</c:v>
                </c:pt>
                <c:pt idx="37">
                  <c:v>0.40031281551769721</c:v>
                </c:pt>
                <c:pt idx="38">
                  <c:v>0.46021073361907727</c:v>
                </c:pt>
                <c:pt idx="39">
                  <c:v>0.39623149178244421</c:v>
                </c:pt>
                <c:pt idx="40">
                  <c:v>0.38619919253522561</c:v>
                </c:pt>
                <c:pt idx="41">
                  <c:v>0.47767334862442012</c:v>
                </c:pt>
                <c:pt idx="42">
                  <c:v>0.41259262872145541</c:v>
                </c:pt>
                <c:pt idx="43">
                  <c:v>0.49225901456711407</c:v>
                </c:pt>
                <c:pt idx="44">
                  <c:v>0.34818601597449472</c:v>
                </c:pt>
                <c:pt idx="45">
                  <c:v>0.33215263351187241</c:v>
                </c:pt>
                <c:pt idx="46">
                  <c:v>0.3822394051879997</c:v>
                </c:pt>
                <c:pt idx="47">
                  <c:v>0.41657645264656989</c:v>
                </c:pt>
                <c:pt idx="48">
                  <c:v>0.41457816903502542</c:v>
                </c:pt>
                <c:pt idx="49">
                  <c:v>0.50842052694661144</c:v>
                </c:pt>
                <c:pt idx="50">
                  <c:v>0.40374164197774493</c:v>
                </c:pt>
                <c:pt idx="51">
                  <c:v>0.3478710998111022</c:v>
                </c:pt>
                <c:pt idx="52">
                  <c:v>0.39936246046791901</c:v>
                </c:pt>
                <c:pt idx="53">
                  <c:v>0.43434653724467109</c:v>
                </c:pt>
                <c:pt idx="54">
                  <c:v>0.40955494290174937</c:v>
                </c:pt>
                <c:pt idx="55">
                  <c:v>0.37723378097318688</c:v>
                </c:pt>
                <c:pt idx="56">
                  <c:v>0.41530238507532002</c:v>
                </c:pt>
                <c:pt idx="57">
                  <c:v>0.47962944697847398</c:v>
                </c:pt>
                <c:pt idx="58">
                  <c:v>0.37645618264195319</c:v>
                </c:pt>
                <c:pt idx="59">
                  <c:v>0.41468161674332299</c:v>
                </c:pt>
                <c:pt idx="60">
                  <c:v>0.37679510485115719</c:v>
                </c:pt>
                <c:pt idx="61">
                  <c:v>0.43359464122350411</c:v>
                </c:pt>
                <c:pt idx="62">
                  <c:v>0.5353999530434328</c:v>
                </c:pt>
                <c:pt idx="63">
                  <c:v>0.4948234093668521</c:v>
                </c:pt>
                <c:pt idx="64">
                  <c:v>0.42578535045194132</c:v>
                </c:pt>
                <c:pt idx="65">
                  <c:v>0.47630644132180272</c:v>
                </c:pt>
                <c:pt idx="66">
                  <c:v>0.42890460930217172</c:v>
                </c:pt>
                <c:pt idx="67">
                  <c:v>0.4911533538849881</c:v>
                </c:pt>
                <c:pt idx="68">
                  <c:v>0.37814216203141782</c:v>
                </c:pt>
                <c:pt idx="69">
                  <c:v>0.35724968152108921</c:v>
                </c:pt>
                <c:pt idx="70">
                  <c:v>0.33530038542408941</c:v>
                </c:pt>
                <c:pt idx="71">
                  <c:v>0.35291107538935451</c:v>
                </c:pt>
                <c:pt idx="72">
                  <c:v>0.40665590290054809</c:v>
                </c:pt>
                <c:pt idx="73">
                  <c:v>0.36522783330823</c:v>
                </c:pt>
                <c:pt idx="74">
                  <c:v>0.47188832559634047</c:v>
                </c:pt>
                <c:pt idx="75">
                  <c:v>0.46847214858017161</c:v>
                </c:pt>
                <c:pt idx="76">
                  <c:v>0.5252968944142099</c:v>
                </c:pt>
                <c:pt idx="77">
                  <c:v>0.38003746579914</c:v>
                </c:pt>
                <c:pt idx="78">
                  <c:v>0.32982145157463172</c:v>
                </c:pt>
                <c:pt idx="79">
                  <c:v>0.46934567326186333</c:v>
                </c:pt>
                <c:pt idx="80">
                  <c:v>0.47111303661177523</c:v>
                </c:pt>
                <c:pt idx="81">
                  <c:v>0.39502655087691602</c:v>
                </c:pt>
                <c:pt idx="82">
                  <c:v>0.38075421456748437</c:v>
                </c:pt>
                <c:pt idx="83">
                  <c:v>0.56361169917779319</c:v>
                </c:pt>
                <c:pt idx="84">
                  <c:v>0.42351001450658199</c:v>
                </c:pt>
                <c:pt idx="85">
                  <c:v>0.37125414208462121</c:v>
                </c:pt>
                <c:pt idx="86">
                  <c:v>0.45404497009167788</c:v>
                </c:pt>
                <c:pt idx="87">
                  <c:v>0.44236347944705418</c:v>
                </c:pt>
                <c:pt idx="88">
                  <c:v>0.4254144503411042</c:v>
                </c:pt>
                <c:pt idx="89">
                  <c:v>0.40750123454330278</c:v>
                </c:pt>
                <c:pt idx="90">
                  <c:v>0.4475519414652594</c:v>
                </c:pt>
                <c:pt idx="91">
                  <c:v>0.41521845344995828</c:v>
                </c:pt>
                <c:pt idx="92">
                  <c:v>0.45134807267673538</c:v>
                </c:pt>
                <c:pt idx="93">
                  <c:v>0.41935339027643181</c:v>
                </c:pt>
                <c:pt idx="94">
                  <c:v>0.41198038346534382</c:v>
                </c:pt>
                <c:pt idx="95">
                  <c:v>0.46079355472315608</c:v>
                </c:pt>
                <c:pt idx="96">
                  <c:v>0.42231881894554141</c:v>
                </c:pt>
                <c:pt idx="97">
                  <c:v>0.47958087442783548</c:v>
                </c:pt>
                <c:pt idx="98">
                  <c:v>0.3971456166769422</c:v>
                </c:pt>
                <c:pt idx="99">
                  <c:v>0.43822938205406969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作图'!$H$1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作图'!$H$2:$H$101</c:f>
              <c:numCache>
                <c:formatCode>0.00%</c:formatCode>
                <c:ptCount val="100"/>
                <c:pt idx="0">
                  <c:v>0.52967799738084564</c:v>
                </c:pt>
                <c:pt idx="1">
                  <c:v>0.57377916104097637</c:v>
                </c:pt>
                <c:pt idx="2">
                  <c:v>0.59911039598738824</c:v>
                </c:pt>
                <c:pt idx="3">
                  <c:v>0.51776133112511691</c:v>
                </c:pt>
                <c:pt idx="4">
                  <c:v>0.55717522677978648</c:v>
                </c:pt>
                <c:pt idx="5">
                  <c:v>0.54662121349772042</c:v>
                </c:pt>
                <c:pt idx="6">
                  <c:v>0.57945678017273405</c:v>
                </c:pt>
                <c:pt idx="7">
                  <c:v>0.55108074883946967</c:v>
                </c:pt>
                <c:pt idx="8">
                  <c:v>0.52648586778987627</c:v>
                </c:pt>
                <c:pt idx="9">
                  <c:v>0.57975051346878514</c:v>
                </c:pt>
                <c:pt idx="10">
                  <c:v>0.66351375101693544</c:v>
                </c:pt>
                <c:pt idx="11">
                  <c:v>0.49256887227873342</c:v>
                </c:pt>
                <c:pt idx="12">
                  <c:v>0.53312411377204427</c:v>
                </c:pt>
                <c:pt idx="13">
                  <c:v>0.56212075749740242</c:v>
                </c:pt>
                <c:pt idx="14">
                  <c:v>0.59908532372622092</c:v>
                </c:pt>
                <c:pt idx="15">
                  <c:v>0.59292143822950472</c:v>
                </c:pt>
                <c:pt idx="16">
                  <c:v>0.56531230872156712</c:v>
                </c:pt>
                <c:pt idx="17">
                  <c:v>0.55958361882168117</c:v>
                </c:pt>
                <c:pt idx="18">
                  <c:v>0.57859627386513945</c:v>
                </c:pt>
                <c:pt idx="19">
                  <c:v>0.53453112477497589</c:v>
                </c:pt>
                <c:pt idx="20">
                  <c:v>0.57112896638771171</c:v>
                </c:pt>
                <c:pt idx="21">
                  <c:v>0.58135725718562947</c:v>
                </c:pt>
                <c:pt idx="22">
                  <c:v>0.62377975768807481</c:v>
                </c:pt>
                <c:pt idx="23">
                  <c:v>0.52132850421051458</c:v>
                </c:pt>
                <c:pt idx="24">
                  <c:v>0.46058721004432468</c:v>
                </c:pt>
                <c:pt idx="25">
                  <c:v>0.56518911601229938</c:v>
                </c:pt>
                <c:pt idx="26">
                  <c:v>0.60311431406756444</c:v>
                </c:pt>
                <c:pt idx="27">
                  <c:v>0.59827518986205219</c:v>
                </c:pt>
                <c:pt idx="28">
                  <c:v>0.57172806472156978</c:v>
                </c:pt>
                <c:pt idx="29">
                  <c:v>0.59842823553780022</c:v>
                </c:pt>
                <c:pt idx="30">
                  <c:v>0.4980815964526854</c:v>
                </c:pt>
                <c:pt idx="31">
                  <c:v>0.53481519239054431</c:v>
                </c:pt>
                <c:pt idx="32">
                  <c:v>0.59173465249570356</c:v>
                </c:pt>
                <c:pt idx="33">
                  <c:v>0.53328620734919385</c:v>
                </c:pt>
                <c:pt idx="34">
                  <c:v>0.55361826997588559</c:v>
                </c:pt>
                <c:pt idx="35">
                  <c:v>0.53136708528533039</c:v>
                </c:pt>
                <c:pt idx="36">
                  <c:v>0.53351270569622589</c:v>
                </c:pt>
                <c:pt idx="37">
                  <c:v>0.57314233121979319</c:v>
                </c:pt>
                <c:pt idx="38">
                  <c:v>0.56011440928961065</c:v>
                </c:pt>
                <c:pt idx="39">
                  <c:v>0.48398382042885713</c:v>
                </c:pt>
                <c:pt idx="40">
                  <c:v>0.49303150924123479</c:v>
                </c:pt>
                <c:pt idx="41">
                  <c:v>0.59540712616393299</c:v>
                </c:pt>
                <c:pt idx="42">
                  <c:v>0.55392178440759021</c:v>
                </c:pt>
                <c:pt idx="43">
                  <c:v>0.54947644936715923</c:v>
                </c:pt>
                <c:pt idx="44">
                  <c:v>0.53970818519662189</c:v>
                </c:pt>
                <c:pt idx="45">
                  <c:v>0.52638999668444031</c:v>
                </c:pt>
                <c:pt idx="46">
                  <c:v>0.63224442313229712</c:v>
                </c:pt>
                <c:pt idx="47">
                  <c:v>0.66004988179020474</c:v>
                </c:pt>
                <c:pt idx="48">
                  <c:v>0.5753249648698765</c:v>
                </c:pt>
                <c:pt idx="49">
                  <c:v>0.48053733711842522</c:v>
                </c:pt>
                <c:pt idx="50">
                  <c:v>0.48904898346098108</c:v>
                </c:pt>
                <c:pt idx="51">
                  <c:v>0.55587267178097943</c:v>
                </c:pt>
                <c:pt idx="52">
                  <c:v>0.52457281034340075</c:v>
                </c:pt>
                <c:pt idx="53">
                  <c:v>0.55385671977044104</c:v>
                </c:pt>
                <c:pt idx="54">
                  <c:v>0.563607578026182</c:v>
                </c:pt>
                <c:pt idx="55">
                  <c:v>0.65017103124810027</c:v>
                </c:pt>
                <c:pt idx="56">
                  <c:v>0.53704210585916634</c:v>
                </c:pt>
                <c:pt idx="57">
                  <c:v>0.60628354011368824</c:v>
                </c:pt>
                <c:pt idx="58">
                  <c:v>0.56672899234582064</c:v>
                </c:pt>
                <c:pt idx="59">
                  <c:v>0.64719690238848848</c:v>
                </c:pt>
                <c:pt idx="60">
                  <c:v>0.50404249235767251</c:v>
                </c:pt>
                <c:pt idx="61">
                  <c:v>0.5993267456593826</c:v>
                </c:pt>
                <c:pt idx="62">
                  <c:v>0.63404004316565177</c:v>
                </c:pt>
                <c:pt idx="63">
                  <c:v>0.51224561582902806</c:v>
                </c:pt>
                <c:pt idx="64">
                  <c:v>0.54573966641304628</c:v>
                </c:pt>
                <c:pt idx="65">
                  <c:v>0.57448918629672918</c:v>
                </c:pt>
                <c:pt idx="66">
                  <c:v>0.59763811916133758</c:v>
                </c:pt>
                <c:pt idx="67">
                  <c:v>0.56116523100044646</c:v>
                </c:pt>
                <c:pt idx="68">
                  <c:v>0.61155428755547092</c:v>
                </c:pt>
                <c:pt idx="69">
                  <c:v>0.49248348193142433</c:v>
                </c:pt>
                <c:pt idx="70">
                  <c:v>0.54555418666467548</c:v>
                </c:pt>
                <c:pt idx="71">
                  <c:v>0.51369913914020782</c:v>
                </c:pt>
                <c:pt idx="72">
                  <c:v>0.5938616038686948</c:v>
                </c:pt>
                <c:pt idx="73">
                  <c:v>0.57621568364596187</c:v>
                </c:pt>
                <c:pt idx="74">
                  <c:v>0.53647881353649496</c:v>
                </c:pt>
                <c:pt idx="75">
                  <c:v>0.62545886878788426</c:v>
                </c:pt>
                <c:pt idx="76">
                  <c:v>0.55874932183718673</c:v>
                </c:pt>
                <c:pt idx="77">
                  <c:v>0.5457545938496956</c:v>
                </c:pt>
                <c:pt idx="78">
                  <c:v>0.61272334377210391</c:v>
                </c:pt>
                <c:pt idx="79">
                  <c:v>0.5827378935261045</c:v>
                </c:pt>
                <c:pt idx="80">
                  <c:v>0.56317038208377357</c:v>
                </c:pt>
                <c:pt idx="81">
                  <c:v>0.61166861381135551</c:v>
                </c:pt>
                <c:pt idx="82">
                  <c:v>0.63103138006790227</c:v>
                </c:pt>
                <c:pt idx="83">
                  <c:v>0.60693699574745708</c:v>
                </c:pt>
                <c:pt idx="84">
                  <c:v>0.55282118005691161</c:v>
                </c:pt>
                <c:pt idx="85">
                  <c:v>0.56304513434816672</c:v>
                </c:pt>
                <c:pt idx="86">
                  <c:v>0.48097215872842441</c:v>
                </c:pt>
                <c:pt idx="87">
                  <c:v>0.60377480932275418</c:v>
                </c:pt>
                <c:pt idx="88">
                  <c:v>0.54492405017252199</c:v>
                </c:pt>
                <c:pt idx="89">
                  <c:v>0.55889328832680951</c:v>
                </c:pt>
                <c:pt idx="90">
                  <c:v>0.57867718903122278</c:v>
                </c:pt>
                <c:pt idx="91">
                  <c:v>0.62141656859347993</c:v>
                </c:pt>
                <c:pt idx="92">
                  <c:v>0.56967847416821404</c:v>
                </c:pt>
                <c:pt idx="93">
                  <c:v>0.61125942200565553</c:v>
                </c:pt>
                <c:pt idx="94">
                  <c:v>0.54896299412277105</c:v>
                </c:pt>
                <c:pt idx="95">
                  <c:v>0.65160414829014746</c:v>
                </c:pt>
                <c:pt idx="96">
                  <c:v>0.52468382353025278</c:v>
                </c:pt>
                <c:pt idx="97">
                  <c:v>0.56654342429134863</c:v>
                </c:pt>
                <c:pt idx="98">
                  <c:v>0.60750955819703045</c:v>
                </c:pt>
                <c:pt idx="99">
                  <c:v>0.59524641558930624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作图'!$M$1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作图'!$M$2:$M$101</c:f>
              <c:numCache>
                <c:formatCode>General</c:formatCode>
                <c:ptCount val="100"/>
                <c:pt idx="0">
                  <c:v>1.0635583622237961</c:v>
                </c:pt>
                <c:pt idx="1">
                  <c:v>1.349259792067049</c:v>
                </c:pt>
                <c:pt idx="2">
                  <c:v>1.0224906199358399</c:v>
                </c:pt>
                <c:pt idx="3">
                  <c:v>1.086105312290325</c:v>
                </c:pt>
                <c:pt idx="4">
                  <c:v>1.1491504793166141</c:v>
                </c:pt>
                <c:pt idx="5">
                  <c:v>1.207115297282656</c:v>
                </c:pt>
                <c:pt idx="6">
                  <c:v>8.8115127952718044</c:v>
                </c:pt>
                <c:pt idx="7">
                  <c:v>0.98735468245241476</c:v>
                </c:pt>
                <c:pt idx="8">
                  <c:v>4.6180483403776957</c:v>
                </c:pt>
                <c:pt idx="9">
                  <c:v>1.1622522184941111</c:v>
                </c:pt>
                <c:pt idx="10">
                  <c:v>1.0313557786952841</c:v>
                </c:pt>
                <c:pt idx="11">
                  <c:v>1.0523701067612461</c:v>
                </c:pt>
                <c:pt idx="12">
                  <c:v>1.2932306299578129</c:v>
                </c:pt>
                <c:pt idx="13">
                  <c:v>0.95333551907398928</c:v>
                </c:pt>
                <c:pt idx="14">
                  <c:v>1.20476058569122</c:v>
                </c:pt>
                <c:pt idx="15">
                  <c:v>1.04250328158218</c:v>
                </c:pt>
                <c:pt idx="16">
                  <c:v>1.354713633159881</c:v>
                </c:pt>
                <c:pt idx="17">
                  <c:v>1.1032621004176439</c:v>
                </c:pt>
                <c:pt idx="18">
                  <c:v>1.0975512165101771</c:v>
                </c:pt>
                <c:pt idx="19">
                  <c:v>1.229382298679353</c:v>
                </c:pt>
                <c:pt idx="20">
                  <c:v>0.96590088867323376</c:v>
                </c:pt>
                <c:pt idx="21">
                  <c:v>1.108429865581136</c:v>
                </c:pt>
                <c:pt idx="22">
                  <c:v>1.293669200988222</c:v>
                </c:pt>
                <c:pt idx="23">
                  <c:v>1.1194404554744819</c:v>
                </c:pt>
                <c:pt idx="24">
                  <c:v>1.08399830686351</c:v>
                </c:pt>
                <c:pt idx="25">
                  <c:v>1.2654317438813969</c:v>
                </c:pt>
                <c:pt idx="26">
                  <c:v>0.97730586035426148</c:v>
                </c:pt>
                <c:pt idx="27">
                  <c:v>0.97267796156045361</c:v>
                </c:pt>
                <c:pt idx="28">
                  <c:v>7.5711094922171647</c:v>
                </c:pt>
                <c:pt idx="29">
                  <c:v>0.98835449636628059</c:v>
                </c:pt>
                <c:pt idx="30">
                  <c:v>1.0610202298546449</c:v>
                </c:pt>
                <c:pt idx="31">
                  <c:v>1.1838398333316289</c:v>
                </c:pt>
                <c:pt idx="32">
                  <c:v>1.0446123106327689</c:v>
                </c:pt>
                <c:pt idx="33">
                  <c:v>1.1998566197111991</c:v>
                </c:pt>
                <c:pt idx="34">
                  <c:v>1.2449875200875149</c:v>
                </c:pt>
                <c:pt idx="35">
                  <c:v>1.298058370985361</c:v>
                </c:pt>
                <c:pt idx="36">
                  <c:v>0.93303193826017639</c:v>
                </c:pt>
                <c:pt idx="37">
                  <c:v>0.90571648488384449</c:v>
                </c:pt>
                <c:pt idx="38">
                  <c:v>1.289453876122985</c:v>
                </c:pt>
                <c:pt idx="39">
                  <c:v>1.1427659218649271</c:v>
                </c:pt>
                <c:pt idx="40">
                  <c:v>1.1848125318921461</c:v>
                </c:pt>
                <c:pt idx="41">
                  <c:v>1.1278101787787971</c:v>
                </c:pt>
                <c:pt idx="42">
                  <c:v>0.94849760060269972</c:v>
                </c:pt>
                <c:pt idx="43">
                  <c:v>1.5437985780086729</c:v>
                </c:pt>
                <c:pt idx="44">
                  <c:v>1.2145424154468829</c:v>
                </c:pt>
                <c:pt idx="45">
                  <c:v>0.97864000746395907</c:v>
                </c:pt>
                <c:pt idx="46">
                  <c:v>1.145319340665057</c:v>
                </c:pt>
                <c:pt idx="47">
                  <c:v>1.0655336100699171</c:v>
                </c:pt>
                <c:pt idx="48">
                  <c:v>0.91691342358601169</c:v>
                </c:pt>
                <c:pt idx="49">
                  <c:v>1.161917536912247</c:v>
                </c:pt>
                <c:pt idx="50">
                  <c:v>0.98151896426068097</c:v>
                </c:pt>
                <c:pt idx="51">
                  <c:v>1.090262667872637</c:v>
                </c:pt>
                <c:pt idx="52">
                  <c:v>1.1784383148328439</c:v>
                </c:pt>
                <c:pt idx="53">
                  <c:v>1.1563513448263969</c:v>
                </c:pt>
                <c:pt idx="54">
                  <c:v>0.91049637013068452</c:v>
                </c:pt>
                <c:pt idx="55">
                  <c:v>8.4555453617493761</c:v>
                </c:pt>
                <c:pt idx="56">
                  <c:v>1.099256151678542</c:v>
                </c:pt>
                <c:pt idx="57">
                  <c:v>1.0785612432072871</c:v>
                </c:pt>
                <c:pt idx="58">
                  <c:v>1.0973104837263969</c:v>
                </c:pt>
                <c:pt idx="59">
                  <c:v>0.99973227321705194</c:v>
                </c:pt>
                <c:pt idx="60">
                  <c:v>1.002874660637834</c:v>
                </c:pt>
                <c:pt idx="61">
                  <c:v>1.122239864506259</c:v>
                </c:pt>
                <c:pt idx="62">
                  <c:v>2.66957321720492</c:v>
                </c:pt>
                <c:pt idx="63">
                  <c:v>1.0113902409251709</c:v>
                </c:pt>
                <c:pt idx="64">
                  <c:v>1.0135776332019859</c:v>
                </c:pt>
                <c:pt idx="65">
                  <c:v>1.169758657701198</c:v>
                </c:pt>
                <c:pt idx="66">
                  <c:v>0.92125403533040906</c:v>
                </c:pt>
                <c:pt idx="67">
                  <c:v>1.160600808959994</c:v>
                </c:pt>
                <c:pt idx="68">
                  <c:v>1.0735140296144949</c:v>
                </c:pt>
                <c:pt idx="69">
                  <c:v>1.0225846661569009</c:v>
                </c:pt>
                <c:pt idx="70">
                  <c:v>1.1580718043074409</c:v>
                </c:pt>
                <c:pt idx="71">
                  <c:v>1.001261489571778</c:v>
                </c:pt>
                <c:pt idx="72">
                  <c:v>0.97814842240941258</c:v>
                </c:pt>
                <c:pt idx="73">
                  <c:v>1.101776439518465</c:v>
                </c:pt>
                <c:pt idx="74">
                  <c:v>1.0088115806466169</c:v>
                </c:pt>
                <c:pt idx="75">
                  <c:v>1.000610815674309</c:v>
                </c:pt>
                <c:pt idx="76">
                  <c:v>1.0764303427005479</c:v>
                </c:pt>
                <c:pt idx="77">
                  <c:v>0.95947644778520391</c:v>
                </c:pt>
                <c:pt idx="78">
                  <c:v>0.92217990454649235</c:v>
                </c:pt>
                <c:pt idx="79">
                  <c:v>0.97661797625183799</c:v>
                </c:pt>
                <c:pt idx="80">
                  <c:v>1.204326961501526</c:v>
                </c:pt>
                <c:pt idx="81">
                  <c:v>1.2620088216280929</c:v>
                </c:pt>
                <c:pt idx="82">
                  <c:v>1.035613421813355</c:v>
                </c:pt>
                <c:pt idx="83">
                  <c:v>1.3788539345603881</c:v>
                </c:pt>
                <c:pt idx="84">
                  <c:v>1.2139253881905141</c:v>
                </c:pt>
                <c:pt idx="85">
                  <c:v>1.0582556142782471</c:v>
                </c:pt>
                <c:pt idx="86">
                  <c:v>1.026309282255413</c:v>
                </c:pt>
                <c:pt idx="87">
                  <c:v>1.3004765503793441</c:v>
                </c:pt>
                <c:pt idx="88">
                  <c:v>1.046982193186637</c:v>
                </c:pt>
                <c:pt idx="89">
                  <c:v>1.2015793472280349</c:v>
                </c:pt>
                <c:pt idx="90">
                  <c:v>0.90802070824942871</c:v>
                </c:pt>
                <c:pt idx="91">
                  <c:v>1.2299334299906171</c:v>
                </c:pt>
                <c:pt idx="92">
                  <c:v>1.112404471114125</c:v>
                </c:pt>
                <c:pt idx="93">
                  <c:v>1.041300724724032</c:v>
                </c:pt>
                <c:pt idx="94">
                  <c:v>7.4248476298561261</c:v>
                </c:pt>
                <c:pt idx="95">
                  <c:v>1.1027433170349601</c:v>
                </c:pt>
                <c:pt idx="96">
                  <c:v>0.98735982425724866</c:v>
                </c:pt>
                <c:pt idx="97">
                  <c:v>0.95605080295335254</c:v>
                </c:pt>
                <c:pt idx="98">
                  <c:v>1.164711476711026</c:v>
                </c:pt>
                <c:pt idx="99">
                  <c:v>1.3202687734868439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1.5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作图'!$D$1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作图'!$D$2:$D$101</c:f>
              <c:numCache>
                <c:formatCode>0.00_);[Red]\(0.00\)</c:formatCode>
                <c:ptCount val="100"/>
                <c:pt idx="0">
                  <c:v>660.00856706302648</c:v>
                </c:pt>
                <c:pt idx="1">
                  <c:v>644.63920199105314</c:v>
                </c:pt>
                <c:pt idx="2">
                  <c:v>649.28870015049768</c:v>
                </c:pt>
                <c:pt idx="3">
                  <c:v>569.22563454330964</c:v>
                </c:pt>
                <c:pt idx="4">
                  <c:v>705.98603667558507</c:v>
                </c:pt>
                <c:pt idx="5">
                  <c:v>816.47226729520696</c:v>
                </c:pt>
                <c:pt idx="6">
                  <c:v>583.27345949821961</c:v>
                </c:pt>
                <c:pt idx="7">
                  <c:v>597.39057740678663</c:v>
                </c:pt>
                <c:pt idx="8">
                  <c:v>513.92234453772517</c:v>
                </c:pt>
                <c:pt idx="9">
                  <c:v>618.42703243023448</c:v>
                </c:pt>
                <c:pt idx="10">
                  <c:v>725.35513522249971</c:v>
                </c:pt>
                <c:pt idx="11">
                  <c:v>481.69343954807408</c:v>
                </c:pt>
                <c:pt idx="12">
                  <c:v>687.44579940192727</c:v>
                </c:pt>
                <c:pt idx="13">
                  <c:v>736.61717732388377</c:v>
                </c:pt>
                <c:pt idx="14">
                  <c:v>688.45869897745081</c:v>
                </c:pt>
                <c:pt idx="15">
                  <c:v>656.33833756436093</c:v>
                </c:pt>
                <c:pt idx="16">
                  <c:v>490.4956433030863</c:v>
                </c:pt>
                <c:pt idx="17">
                  <c:v>863.32868431264478</c:v>
                </c:pt>
                <c:pt idx="18">
                  <c:v>660.44231128455112</c:v>
                </c:pt>
                <c:pt idx="19">
                  <c:v>602.06970962430159</c:v>
                </c:pt>
                <c:pt idx="20">
                  <c:v>819.61614922604417</c:v>
                </c:pt>
                <c:pt idx="21">
                  <c:v>682.23034777417411</c:v>
                </c:pt>
                <c:pt idx="22">
                  <c:v>721.21726600315549</c:v>
                </c:pt>
                <c:pt idx="23">
                  <c:v>681.32006572829971</c:v>
                </c:pt>
                <c:pt idx="24">
                  <c:v>735.27491228423082</c:v>
                </c:pt>
                <c:pt idx="25">
                  <c:v>507.22642579086857</c:v>
                </c:pt>
                <c:pt idx="26">
                  <c:v>804.59412592218496</c:v>
                </c:pt>
                <c:pt idx="27">
                  <c:v>761.52175898961013</c:v>
                </c:pt>
                <c:pt idx="28">
                  <c:v>601.26730598692154</c:v>
                </c:pt>
                <c:pt idx="29">
                  <c:v>859.79886232438253</c:v>
                </c:pt>
                <c:pt idx="30">
                  <c:v>595.62455316851003</c:v>
                </c:pt>
                <c:pt idx="31">
                  <c:v>674.42680178367868</c:v>
                </c:pt>
                <c:pt idx="32">
                  <c:v>607.26880108483351</c:v>
                </c:pt>
                <c:pt idx="33">
                  <c:v>681.57918996482158</c:v>
                </c:pt>
                <c:pt idx="34">
                  <c:v>703.73629578546115</c:v>
                </c:pt>
                <c:pt idx="35">
                  <c:v>672.68904532754732</c:v>
                </c:pt>
                <c:pt idx="36">
                  <c:v>703.69560469912437</c:v>
                </c:pt>
                <c:pt idx="37">
                  <c:v>758.39210564282655</c:v>
                </c:pt>
                <c:pt idx="38">
                  <c:v>686.19381042349698</c:v>
                </c:pt>
                <c:pt idx="39">
                  <c:v>512.32939830257601</c:v>
                </c:pt>
                <c:pt idx="40">
                  <c:v>527.93579741766086</c:v>
                </c:pt>
                <c:pt idx="41">
                  <c:v>590.96417492234718</c:v>
                </c:pt>
                <c:pt idx="42">
                  <c:v>745.5142159974265</c:v>
                </c:pt>
                <c:pt idx="43">
                  <c:v>644.81398828717488</c:v>
                </c:pt>
                <c:pt idx="44">
                  <c:v>730.84277790677845</c:v>
                </c:pt>
                <c:pt idx="45">
                  <c:v>632.52314008070971</c:v>
                </c:pt>
                <c:pt idx="46">
                  <c:v>688.6781240467659</c:v>
                </c:pt>
                <c:pt idx="47">
                  <c:v>700.14010479411843</c:v>
                </c:pt>
                <c:pt idx="48">
                  <c:v>596.38126706778007</c:v>
                </c:pt>
                <c:pt idx="49">
                  <c:v>706.82715526293384</c:v>
                </c:pt>
                <c:pt idx="50">
                  <c:v>629.33771819425169</c:v>
                </c:pt>
                <c:pt idx="51">
                  <c:v>498.73243829494868</c:v>
                </c:pt>
                <c:pt idx="52">
                  <c:v>691.16405244949533</c:v>
                </c:pt>
                <c:pt idx="53">
                  <c:v>601.97315843235367</c:v>
                </c:pt>
                <c:pt idx="54">
                  <c:v>705.94584452658876</c:v>
                </c:pt>
                <c:pt idx="55">
                  <c:v>624.71446579963208</c:v>
                </c:pt>
                <c:pt idx="56">
                  <c:v>714.7938241227738</c:v>
                </c:pt>
                <c:pt idx="57">
                  <c:v>791.2167782128065</c:v>
                </c:pt>
                <c:pt idx="58">
                  <c:v>789.69085820918133</c:v>
                </c:pt>
                <c:pt idx="59">
                  <c:v>668.1365615197351</c:v>
                </c:pt>
                <c:pt idx="60">
                  <c:v>609.26967397801684</c:v>
                </c:pt>
                <c:pt idx="61">
                  <c:v>713.01384080067908</c:v>
                </c:pt>
                <c:pt idx="62">
                  <c:v>790.34277895661467</c:v>
                </c:pt>
                <c:pt idx="63">
                  <c:v>770.27131797106642</c:v>
                </c:pt>
                <c:pt idx="64">
                  <c:v>815.19438765812515</c:v>
                </c:pt>
                <c:pt idx="65">
                  <c:v>747.33006487887803</c:v>
                </c:pt>
                <c:pt idx="66">
                  <c:v>974.36103279658118</c:v>
                </c:pt>
                <c:pt idx="67">
                  <c:v>823.13509702423733</c:v>
                </c:pt>
                <c:pt idx="68">
                  <c:v>599.83293145013249</c:v>
                </c:pt>
                <c:pt idx="69">
                  <c:v>477.9484552263857</c:v>
                </c:pt>
                <c:pt idx="70">
                  <c:v>860.92987767115585</c:v>
                </c:pt>
                <c:pt idx="71">
                  <c:v>704.38099474460921</c:v>
                </c:pt>
                <c:pt idx="72">
                  <c:v>734.80109282248884</c:v>
                </c:pt>
                <c:pt idx="73">
                  <c:v>730.09693351321289</c:v>
                </c:pt>
                <c:pt idx="74">
                  <c:v>826.10001618419369</c:v>
                </c:pt>
                <c:pt idx="75">
                  <c:v>634.94200626727832</c:v>
                </c:pt>
                <c:pt idx="76">
                  <c:v>716.73818275298379</c:v>
                </c:pt>
                <c:pt idx="77">
                  <c:v>770.57678189543981</c:v>
                </c:pt>
                <c:pt idx="78">
                  <c:v>543.99976505388781</c:v>
                </c:pt>
                <c:pt idx="79">
                  <c:v>702.69089485866107</c:v>
                </c:pt>
                <c:pt idx="80">
                  <c:v>822.52907901314256</c:v>
                </c:pt>
                <c:pt idx="81">
                  <c:v>848.30019831607569</c:v>
                </c:pt>
                <c:pt idx="82">
                  <c:v>716.4120219791464</c:v>
                </c:pt>
                <c:pt idx="83">
                  <c:v>700.93204425950898</c:v>
                </c:pt>
                <c:pt idx="84">
                  <c:v>987.18010636793292</c:v>
                </c:pt>
                <c:pt idx="85">
                  <c:v>713.2087495957885</c:v>
                </c:pt>
                <c:pt idx="86">
                  <c:v>879.80724047840374</c:v>
                </c:pt>
                <c:pt idx="87">
                  <c:v>664.473427622028</c:v>
                </c:pt>
                <c:pt idx="88">
                  <c:v>737.12541844798182</c:v>
                </c:pt>
                <c:pt idx="89">
                  <c:v>600.04168720748123</c:v>
                </c:pt>
                <c:pt idx="90">
                  <c:v>643.25673132990596</c:v>
                </c:pt>
                <c:pt idx="91">
                  <c:v>747.88029741864159</c:v>
                </c:pt>
                <c:pt idx="92">
                  <c:v>851.12970819164821</c:v>
                </c:pt>
                <c:pt idx="93">
                  <c:v>648.13130045787955</c:v>
                </c:pt>
                <c:pt idx="94">
                  <c:v>645.14885820989048</c:v>
                </c:pt>
                <c:pt idx="95">
                  <c:v>706.21623926102518</c:v>
                </c:pt>
                <c:pt idx="96">
                  <c:v>709.54891961143608</c:v>
                </c:pt>
                <c:pt idx="97">
                  <c:v>632.68130004317527</c:v>
                </c:pt>
                <c:pt idx="98">
                  <c:v>622.65925739335376</c:v>
                </c:pt>
                <c:pt idx="99">
                  <c:v>722.1162197012427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作图'!$I$1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作图'!$I$2:$I$101</c:f>
              <c:numCache>
                <c:formatCode>0.00_);[Red]\(0.00\)</c:formatCode>
                <c:ptCount val="100"/>
                <c:pt idx="0">
                  <c:v>778.23213515579596</c:v>
                </c:pt>
                <c:pt idx="1">
                  <c:v>795.01844210160243</c:v>
                </c:pt>
                <c:pt idx="2">
                  <c:v>707.37726760209341</c:v>
                </c:pt>
                <c:pt idx="3">
                  <c:v>825.81031990807548</c:v>
                </c:pt>
                <c:pt idx="4">
                  <c:v>829.55335437803137</c:v>
                </c:pt>
                <c:pt idx="5">
                  <c:v>812.52044492221387</c:v>
                </c:pt>
                <c:pt idx="6">
                  <c:v>798.94530736051672</c:v>
                </c:pt>
                <c:pt idx="7">
                  <c:v>784.72081758248157</c:v>
                </c:pt>
                <c:pt idx="8">
                  <c:v>842.43738190326656</c:v>
                </c:pt>
                <c:pt idx="9">
                  <c:v>858.88512203622702</c:v>
                </c:pt>
                <c:pt idx="10">
                  <c:v>808.20956131002197</c:v>
                </c:pt>
                <c:pt idx="11">
                  <c:v>765.96458701300867</c:v>
                </c:pt>
                <c:pt idx="12">
                  <c:v>734.65007546565596</c:v>
                </c:pt>
                <c:pt idx="13">
                  <c:v>730.0567837866738</c:v>
                </c:pt>
                <c:pt idx="14">
                  <c:v>705.07075085571307</c:v>
                </c:pt>
                <c:pt idx="15">
                  <c:v>793.2058992076503</c:v>
                </c:pt>
                <c:pt idx="16">
                  <c:v>786.41645967841555</c:v>
                </c:pt>
                <c:pt idx="17">
                  <c:v>730.96843263270034</c:v>
                </c:pt>
                <c:pt idx="18">
                  <c:v>728.18526788964209</c:v>
                </c:pt>
                <c:pt idx="19">
                  <c:v>819.87158377909577</c:v>
                </c:pt>
                <c:pt idx="20">
                  <c:v>814.48044284328546</c:v>
                </c:pt>
                <c:pt idx="21">
                  <c:v>833.18693646707288</c:v>
                </c:pt>
                <c:pt idx="22">
                  <c:v>828.32917496276355</c:v>
                </c:pt>
                <c:pt idx="23">
                  <c:v>761.86765523827933</c:v>
                </c:pt>
                <c:pt idx="24">
                  <c:v>849.74416704023383</c:v>
                </c:pt>
                <c:pt idx="25">
                  <c:v>766.30867378086111</c:v>
                </c:pt>
                <c:pt idx="26">
                  <c:v>791.8960937818016</c:v>
                </c:pt>
                <c:pt idx="27">
                  <c:v>713.96318348932425</c:v>
                </c:pt>
                <c:pt idx="28">
                  <c:v>828.13088645111986</c:v>
                </c:pt>
                <c:pt idx="29">
                  <c:v>820.53124255372086</c:v>
                </c:pt>
                <c:pt idx="30">
                  <c:v>870.59510380498625</c:v>
                </c:pt>
                <c:pt idx="31">
                  <c:v>777.35815926758141</c:v>
                </c:pt>
                <c:pt idx="32">
                  <c:v>835.56140501805328</c:v>
                </c:pt>
                <c:pt idx="33">
                  <c:v>754.0638672493601</c:v>
                </c:pt>
                <c:pt idx="34">
                  <c:v>731.19393905962647</c:v>
                </c:pt>
                <c:pt idx="35">
                  <c:v>740.37871984512628</c:v>
                </c:pt>
                <c:pt idx="36">
                  <c:v>770.59769258484687</c:v>
                </c:pt>
                <c:pt idx="37">
                  <c:v>744.7680299468617</c:v>
                </c:pt>
                <c:pt idx="38">
                  <c:v>722.8072716299489</c:v>
                </c:pt>
                <c:pt idx="39">
                  <c:v>774.37861059194131</c:v>
                </c:pt>
                <c:pt idx="40">
                  <c:v>776.71085071774178</c:v>
                </c:pt>
                <c:pt idx="41">
                  <c:v>719.37360060979233</c:v>
                </c:pt>
                <c:pt idx="42">
                  <c:v>725.2040460462382</c:v>
                </c:pt>
                <c:pt idx="43">
                  <c:v>740.3074036147483</c:v>
                </c:pt>
                <c:pt idx="44">
                  <c:v>782.59144738921282</c:v>
                </c:pt>
                <c:pt idx="45">
                  <c:v>781.5671955027143</c:v>
                </c:pt>
                <c:pt idx="46">
                  <c:v>696.21727501947578</c:v>
                </c:pt>
                <c:pt idx="47">
                  <c:v>721.98663060554941</c:v>
                </c:pt>
                <c:pt idx="48">
                  <c:v>774.39573398294147</c:v>
                </c:pt>
                <c:pt idx="49">
                  <c:v>791.88464119573302</c:v>
                </c:pt>
                <c:pt idx="50">
                  <c:v>825.95952602712737</c:v>
                </c:pt>
                <c:pt idx="51">
                  <c:v>747.01422833965182</c:v>
                </c:pt>
                <c:pt idx="52">
                  <c:v>781.5264778010154</c:v>
                </c:pt>
                <c:pt idx="53">
                  <c:v>778.36672101850979</c:v>
                </c:pt>
                <c:pt idx="54">
                  <c:v>792.91677728469995</c:v>
                </c:pt>
                <c:pt idx="55">
                  <c:v>742.31684683846674</c:v>
                </c:pt>
                <c:pt idx="56">
                  <c:v>739.31189736140618</c:v>
                </c:pt>
                <c:pt idx="57">
                  <c:v>755.34642982646005</c:v>
                </c:pt>
                <c:pt idx="58">
                  <c:v>760.16138419006506</c:v>
                </c:pt>
                <c:pt idx="59">
                  <c:v>730.46872709297566</c:v>
                </c:pt>
                <c:pt idx="60">
                  <c:v>810.71002141055476</c:v>
                </c:pt>
                <c:pt idx="61">
                  <c:v>748.82713893675088</c:v>
                </c:pt>
                <c:pt idx="62">
                  <c:v>743.92856480673265</c:v>
                </c:pt>
                <c:pt idx="63">
                  <c:v>838.37749782871936</c:v>
                </c:pt>
                <c:pt idx="64">
                  <c:v>798.19782546913075</c:v>
                </c:pt>
                <c:pt idx="65">
                  <c:v>786.33453653144352</c:v>
                </c:pt>
                <c:pt idx="66">
                  <c:v>762.94268604886463</c:v>
                </c:pt>
                <c:pt idx="67">
                  <c:v>776.98603142552236</c:v>
                </c:pt>
                <c:pt idx="68">
                  <c:v>752.23561486686924</c:v>
                </c:pt>
                <c:pt idx="69">
                  <c:v>827.51299344391157</c:v>
                </c:pt>
                <c:pt idx="70">
                  <c:v>804.61672362991942</c:v>
                </c:pt>
                <c:pt idx="71">
                  <c:v>820.92126146033013</c:v>
                </c:pt>
                <c:pt idx="72">
                  <c:v>737.59969727466739</c:v>
                </c:pt>
                <c:pt idx="73">
                  <c:v>789.62721518939861</c:v>
                </c:pt>
                <c:pt idx="74">
                  <c:v>812.76108140491453</c:v>
                </c:pt>
                <c:pt idx="75">
                  <c:v>773.08394852031483</c:v>
                </c:pt>
                <c:pt idx="76">
                  <c:v>792.44407233889524</c:v>
                </c:pt>
                <c:pt idx="77">
                  <c:v>787.40563279857304</c:v>
                </c:pt>
                <c:pt idx="78">
                  <c:v>748.74085718551009</c:v>
                </c:pt>
                <c:pt idx="79">
                  <c:v>777.92803667581722</c:v>
                </c:pt>
                <c:pt idx="80">
                  <c:v>782.80636328120613</c:v>
                </c:pt>
                <c:pt idx="81">
                  <c:v>798.19954302188012</c:v>
                </c:pt>
                <c:pt idx="82">
                  <c:v>751.61961687247845</c:v>
                </c:pt>
                <c:pt idx="83">
                  <c:v>771.90677901242111</c:v>
                </c:pt>
                <c:pt idx="84">
                  <c:v>803.61347124301142</c:v>
                </c:pt>
                <c:pt idx="85">
                  <c:v>805.74948795788134</c:v>
                </c:pt>
                <c:pt idx="86">
                  <c:v>831.71306181596503</c:v>
                </c:pt>
                <c:pt idx="87">
                  <c:v>777.37173080209107</c:v>
                </c:pt>
                <c:pt idx="88">
                  <c:v>845.46559493570214</c:v>
                </c:pt>
                <c:pt idx="89">
                  <c:v>860.12573710883089</c:v>
                </c:pt>
                <c:pt idx="90">
                  <c:v>814.2709303524731</c:v>
                </c:pt>
                <c:pt idx="91">
                  <c:v>939.50946318989861</c:v>
                </c:pt>
                <c:pt idx="92">
                  <c:v>826.64839981882824</c:v>
                </c:pt>
                <c:pt idx="93">
                  <c:v>1009.324709100542</c:v>
                </c:pt>
                <c:pt idx="94">
                  <c:v>871.5785846263185</c:v>
                </c:pt>
                <c:pt idx="95">
                  <c:v>785.68086865067437</c:v>
                </c:pt>
                <c:pt idx="96">
                  <c:v>869.90061343242382</c:v>
                </c:pt>
                <c:pt idx="97">
                  <c:v>832.81068233975338</c:v>
                </c:pt>
                <c:pt idx="98">
                  <c:v>833.4035026810102</c:v>
                </c:pt>
                <c:pt idx="99">
                  <c:v>826.6045544780294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作图'!$N$1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作图'!$N$2:$N$101</c:f>
              <c:numCache>
                <c:formatCode>General</c:formatCode>
                <c:ptCount val="100"/>
                <c:pt idx="0">
                  <c:v>2033.1552579183981</c:v>
                </c:pt>
                <c:pt idx="1">
                  <c:v>2066.3265268234131</c:v>
                </c:pt>
                <c:pt idx="2">
                  <c:v>2244.4171412729202</c:v>
                </c:pt>
                <c:pt idx="3">
                  <c:v>2126.107718927567</c:v>
                </c:pt>
                <c:pt idx="4">
                  <c:v>2158.7686768057611</c:v>
                </c:pt>
                <c:pt idx="5">
                  <c:v>2084.946765681716</c:v>
                </c:pt>
                <c:pt idx="6">
                  <c:v>1128493.8433795359</c:v>
                </c:pt>
                <c:pt idx="7">
                  <c:v>1795.245940534418</c:v>
                </c:pt>
                <c:pt idx="8">
                  <c:v>776477.5272746837</c:v>
                </c:pt>
                <c:pt idx="9">
                  <c:v>2036.6954258309199</c:v>
                </c:pt>
                <c:pt idx="10">
                  <c:v>1953.9345246726059</c:v>
                </c:pt>
                <c:pt idx="11">
                  <c:v>2380.2464069165781</c:v>
                </c:pt>
                <c:pt idx="12">
                  <c:v>2326.6633599393449</c:v>
                </c:pt>
                <c:pt idx="13">
                  <c:v>1902.8654556828419</c:v>
                </c:pt>
                <c:pt idx="14">
                  <c:v>2620.1862006200331</c:v>
                </c:pt>
                <c:pt idx="15">
                  <c:v>2039.3419489797759</c:v>
                </c:pt>
                <c:pt idx="16">
                  <c:v>2412.71791640124</c:v>
                </c:pt>
                <c:pt idx="17">
                  <c:v>2120.635874026621</c:v>
                </c:pt>
                <c:pt idx="18">
                  <c:v>1883.486899449681</c:v>
                </c:pt>
                <c:pt idx="19">
                  <c:v>2627.4919488724322</c:v>
                </c:pt>
                <c:pt idx="20">
                  <c:v>2462.0565871689059</c:v>
                </c:pt>
                <c:pt idx="21">
                  <c:v>1944.3114411137931</c:v>
                </c:pt>
                <c:pt idx="22">
                  <c:v>1944.645735156696</c:v>
                </c:pt>
                <c:pt idx="23">
                  <c:v>2285.544700788987</c:v>
                </c:pt>
                <c:pt idx="24">
                  <c:v>1947.4147668717931</c:v>
                </c:pt>
                <c:pt idx="25">
                  <c:v>2840.9837089634939</c:v>
                </c:pt>
                <c:pt idx="26">
                  <c:v>2089.86190135577</c:v>
                </c:pt>
                <c:pt idx="27">
                  <c:v>1826.3539186763189</c:v>
                </c:pt>
                <c:pt idx="28">
                  <c:v>1148855.6638151959</c:v>
                </c:pt>
                <c:pt idx="29">
                  <c:v>2469.6680500435282</c:v>
                </c:pt>
                <c:pt idx="30">
                  <c:v>1655.2065520901861</c:v>
                </c:pt>
                <c:pt idx="31">
                  <c:v>2669.3754576404981</c:v>
                </c:pt>
                <c:pt idx="32">
                  <c:v>2105.0207637118988</c:v>
                </c:pt>
                <c:pt idx="33">
                  <c:v>1815.9735019864761</c:v>
                </c:pt>
                <c:pt idx="34">
                  <c:v>2723.4387454523799</c:v>
                </c:pt>
                <c:pt idx="35">
                  <c:v>2370.441025657492</c:v>
                </c:pt>
                <c:pt idx="36">
                  <c:v>1874.618753585147</c:v>
                </c:pt>
                <c:pt idx="37">
                  <c:v>2417.0265656714068</c:v>
                </c:pt>
                <c:pt idx="38">
                  <c:v>2271.6799338556912</c:v>
                </c:pt>
                <c:pt idx="39">
                  <c:v>1945.438476974384</c:v>
                </c:pt>
                <c:pt idx="40">
                  <c:v>2323.7948643674372</c:v>
                </c:pt>
                <c:pt idx="41">
                  <c:v>2121.038215311728</c:v>
                </c:pt>
                <c:pt idx="42">
                  <c:v>1678.6404107246669</c:v>
                </c:pt>
                <c:pt idx="43">
                  <c:v>7408.5696949937019</c:v>
                </c:pt>
                <c:pt idx="44">
                  <c:v>1906.633584977169</c:v>
                </c:pt>
                <c:pt idx="45">
                  <c:v>2043.290922055822</c:v>
                </c:pt>
                <c:pt idx="46">
                  <c:v>1936.292960753294</c:v>
                </c:pt>
                <c:pt idx="47">
                  <c:v>2431.06141230914</c:v>
                </c:pt>
                <c:pt idx="48">
                  <c:v>1916.543071611826</c:v>
                </c:pt>
                <c:pt idx="49">
                  <c:v>2308.331047161093</c:v>
                </c:pt>
                <c:pt idx="50">
                  <c:v>2139.4602336443108</c:v>
                </c:pt>
                <c:pt idx="51">
                  <c:v>1999.80299069386</c:v>
                </c:pt>
                <c:pt idx="52">
                  <c:v>2255.388410702044</c:v>
                </c:pt>
                <c:pt idx="53">
                  <c:v>2194.2233385574518</c:v>
                </c:pt>
                <c:pt idx="54">
                  <c:v>1871.9818852942919</c:v>
                </c:pt>
                <c:pt idx="55">
                  <c:v>1866616.8350207291</c:v>
                </c:pt>
                <c:pt idx="56">
                  <c:v>1892.506805057249</c:v>
                </c:pt>
                <c:pt idx="57">
                  <c:v>1975.585756097729</c:v>
                </c:pt>
                <c:pt idx="58">
                  <c:v>1987.0775215040189</c:v>
                </c:pt>
                <c:pt idx="59">
                  <c:v>1790.569042854296</c:v>
                </c:pt>
                <c:pt idx="60">
                  <c:v>2185.2299059137022</c:v>
                </c:pt>
                <c:pt idx="61">
                  <c:v>2139.7687383546941</c:v>
                </c:pt>
                <c:pt idx="62">
                  <c:v>44638.575677435983</c:v>
                </c:pt>
                <c:pt idx="63">
                  <c:v>1887.7849335190581</c:v>
                </c:pt>
                <c:pt idx="64">
                  <c:v>2027.0424680123531</c:v>
                </c:pt>
                <c:pt idx="65">
                  <c:v>2169.0542223462762</c:v>
                </c:pt>
                <c:pt idx="66">
                  <c:v>1863.77792529572</c:v>
                </c:pt>
                <c:pt idx="67">
                  <c:v>2346.5622108811681</c:v>
                </c:pt>
                <c:pt idx="68">
                  <c:v>2120.973595304838</c:v>
                </c:pt>
                <c:pt idx="69">
                  <c:v>2007.019777448714</c:v>
                </c:pt>
                <c:pt idx="70">
                  <c:v>2161.283165381948</c:v>
                </c:pt>
                <c:pt idx="71">
                  <c:v>1901.9590591215911</c:v>
                </c:pt>
                <c:pt idx="72">
                  <c:v>2044.961262504964</c:v>
                </c:pt>
                <c:pt idx="73">
                  <c:v>2251.0560109381331</c:v>
                </c:pt>
                <c:pt idx="74">
                  <c:v>2246.0133612021868</c:v>
                </c:pt>
                <c:pt idx="75">
                  <c:v>1917.003462859396</c:v>
                </c:pt>
                <c:pt idx="76">
                  <c:v>2283.9996838327829</c:v>
                </c:pt>
                <c:pt idx="77">
                  <c:v>1937.7528542675941</c:v>
                </c:pt>
                <c:pt idx="78">
                  <c:v>1892.9324692821001</c:v>
                </c:pt>
                <c:pt idx="79">
                  <c:v>2051.0534318434052</c:v>
                </c:pt>
                <c:pt idx="80">
                  <c:v>2255.203385803426</c:v>
                </c:pt>
                <c:pt idx="81">
                  <c:v>1845.688131090619</c:v>
                </c:pt>
                <c:pt idx="82">
                  <c:v>1760.246206691188</c:v>
                </c:pt>
                <c:pt idx="83">
                  <c:v>2352.7724249841881</c:v>
                </c:pt>
                <c:pt idx="84">
                  <c:v>2406.817485053532</c:v>
                </c:pt>
                <c:pt idx="85">
                  <c:v>2650.8014459753808</c:v>
                </c:pt>
                <c:pt idx="86">
                  <c:v>2169.9724326099672</c:v>
                </c:pt>
                <c:pt idx="87">
                  <c:v>2567.494392130513</c:v>
                </c:pt>
                <c:pt idx="88">
                  <c:v>1709.5910759717331</c:v>
                </c:pt>
                <c:pt idx="89">
                  <c:v>2050.252119060578</c:v>
                </c:pt>
                <c:pt idx="90">
                  <c:v>1758.323785884241</c:v>
                </c:pt>
                <c:pt idx="91">
                  <c:v>2291.8156951146871</c:v>
                </c:pt>
                <c:pt idx="92">
                  <c:v>2054.7253602066048</c:v>
                </c:pt>
                <c:pt idx="93">
                  <c:v>2268.9529873153178</c:v>
                </c:pt>
                <c:pt idx="94">
                  <c:v>1138424.9567700641</c:v>
                </c:pt>
                <c:pt idx="95">
                  <c:v>2394.6114809184369</c:v>
                </c:pt>
                <c:pt idx="96">
                  <c:v>2094.0415323145598</c:v>
                </c:pt>
                <c:pt idx="97">
                  <c:v>1979.8452455435729</c:v>
                </c:pt>
                <c:pt idx="98">
                  <c:v>1900.063703177141</c:v>
                </c:pt>
                <c:pt idx="99">
                  <c:v>2527.9490904578038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26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作图'!$E$1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作图'!$E$2:$E$101</c:f>
              <c:numCache>
                <c:formatCode>General</c:formatCode>
                <c:ptCount val="100"/>
                <c:pt idx="0">
                  <c:v>25.690631893027202</c:v>
                </c:pt>
                <c:pt idx="1">
                  <c:v>25.389746000916457</c:v>
                </c:pt>
                <c:pt idx="2">
                  <c:v>25.481144011807981</c:v>
                </c:pt>
                <c:pt idx="3">
                  <c:v>23.858449961037067</c:v>
                </c:pt>
                <c:pt idx="4">
                  <c:v>26.570397751550221</c:v>
                </c:pt>
                <c:pt idx="5">
                  <c:v>28.573978849561833</c:v>
                </c:pt>
                <c:pt idx="6">
                  <c:v>24.151055039029238</c:v>
                </c:pt>
                <c:pt idx="7">
                  <c:v>24.441574773463078</c:v>
                </c:pt>
                <c:pt idx="8">
                  <c:v>22.669855415015888</c:v>
                </c:pt>
                <c:pt idx="9">
                  <c:v>24.86819318789032</c:v>
                </c:pt>
                <c:pt idx="10">
                  <c:v>26.932417923805129</c:v>
                </c:pt>
                <c:pt idx="11">
                  <c:v>21.947515566643848</c:v>
                </c:pt>
                <c:pt idx="12">
                  <c:v>26.219187619030595</c:v>
                </c:pt>
                <c:pt idx="13">
                  <c:v>27.140692277904108</c:v>
                </c:pt>
                <c:pt idx="14">
                  <c:v>26.238496507564051</c:v>
                </c:pt>
                <c:pt idx="15">
                  <c:v>25.619101029590421</c:v>
                </c:pt>
                <c:pt idx="16">
                  <c:v>22.147136232549038</c:v>
                </c:pt>
                <c:pt idx="17">
                  <c:v>29.382455382636842</c:v>
                </c:pt>
                <c:pt idx="18">
                  <c:v>25.699072187231803</c:v>
                </c:pt>
                <c:pt idx="19">
                  <c:v>24.537108827738887</c:v>
                </c:pt>
                <c:pt idx="20">
                  <c:v>28.628939016771895</c:v>
                </c:pt>
                <c:pt idx="21">
                  <c:v>26.119539578142913</c:v>
                </c:pt>
                <c:pt idx="22">
                  <c:v>26.855488563851441</c:v>
                </c:pt>
                <c:pt idx="23">
                  <c:v>26.102108453692008</c:v>
                </c:pt>
                <c:pt idx="24">
                  <c:v>27.115953095626768</c:v>
                </c:pt>
                <c:pt idx="25">
                  <c:v>22.521687898354077</c:v>
                </c:pt>
                <c:pt idx="26">
                  <c:v>28.365368425638067</c:v>
                </c:pt>
                <c:pt idx="27">
                  <c:v>27.595683702159114</c:v>
                </c:pt>
                <c:pt idx="28">
                  <c:v>24.52075255751588</c:v>
                </c:pt>
                <c:pt idx="29">
                  <c:v>29.322327027785203</c:v>
                </c:pt>
                <c:pt idx="30">
                  <c:v>24.405420569383967</c:v>
                </c:pt>
                <c:pt idx="31">
                  <c:v>25.969728565845248</c:v>
                </c:pt>
                <c:pt idx="32">
                  <c:v>24.642824535447097</c:v>
                </c:pt>
                <c:pt idx="33">
                  <c:v>26.107071646678829</c:v>
                </c:pt>
                <c:pt idx="34">
                  <c:v>26.528028494131657</c:v>
                </c:pt>
                <c:pt idx="35">
                  <c:v>25.936249638826876</c:v>
                </c:pt>
                <c:pt idx="36">
                  <c:v>26.527261537880694</c:v>
                </c:pt>
                <c:pt idx="37">
                  <c:v>27.538919834351283</c:v>
                </c:pt>
                <c:pt idx="38">
                  <c:v>26.195301304308316</c:v>
                </c:pt>
                <c:pt idx="39">
                  <c:v>22.634694570560832</c:v>
                </c:pt>
                <c:pt idx="40">
                  <c:v>22.976853514301318</c:v>
                </c:pt>
                <c:pt idx="41">
                  <c:v>24.309754727729096</c:v>
                </c:pt>
                <c:pt idx="42">
                  <c:v>27.304106211290392</c:v>
                </c:pt>
                <c:pt idx="43">
                  <c:v>25.393187832313902</c:v>
                </c:pt>
                <c:pt idx="44">
                  <c:v>27.034103978249</c:v>
                </c:pt>
                <c:pt idx="45">
                  <c:v>25.150012725259398</c:v>
                </c:pt>
                <c:pt idx="46">
                  <c:v>26.242677531966244</c:v>
                </c:pt>
                <c:pt idx="47">
                  <c:v>26.460160709907232</c:v>
                </c:pt>
                <c:pt idx="48">
                  <c:v>24.420918636852711</c:v>
                </c:pt>
                <c:pt idx="49">
                  <c:v>26.586221154254581</c:v>
                </c:pt>
                <c:pt idx="50">
                  <c:v>25.086604357589962</c:v>
                </c:pt>
                <c:pt idx="51">
                  <c:v>22.332318247216268</c:v>
                </c:pt>
                <c:pt idx="52">
                  <c:v>26.289999095654135</c:v>
                </c:pt>
                <c:pt idx="53">
                  <c:v>24.535141296360077</c:v>
                </c:pt>
                <c:pt idx="54">
                  <c:v>26.569641407564927</c:v>
                </c:pt>
                <c:pt idx="55">
                  <c:v>24.994288663605374</c:v>
                </c:pt>
                <c:pt idx="56">
                  <c:v>26.735628365960913</c:v>
                </c:pt>
                <c:pt idx="57">
                  <c:v>28.12857582979996</c:v>
                </c:pt>
                <c:pt idx="58">
                  <c:v>28.101438721339186</c:v>
                </c:pt>
                <c:pt idx="59">
                  <c:v>25.848337693548789</c:v>
                </c:pt>
                <c:pt idx="60">
                  <c:v>24.68338862429583</c:v>
                </c:pt>
                <c:pt idx="61">
                  <c:v>26.702319015409113</c:v>
                </c:pt>
                <c:pt idx="62">
                  <c:v>28.113035747791713</c:v>
                </c:pt>
                <c:pt idx="63">
                  <c:v>27.753762230931258</c:v>
                </c:pt>
                <c:pt idx="64">
                  <c:v>28.551609195597454</c:v>
                </c:pt>
                <c:pt idx="65">
                  <c:v>27.337338291773726</c:v>
                </c:pt>
                <c:pt idx="66">
                  <c:v>31.2147566512472</c:v>
                </c:pt>
                <c:pt idx="67">
                  <c:v>28.690331072056964</c:v>
                </c:pt>
                <c:pt idx="68">
                  <c:v>24.491486917909505</c:v>
                </c:pt>
                <c:pt idx="69">
                  <c:v>21.862032275760313</c:v>
                </c:pt>
                <c:pt idx="70">
                  <c:v>29.341606596625819</c:v>
                </c:pt>
                <c:pt idx="71">
                  <c:v>26.540176991584083</c:v>
                </c:pt>
                <c:pt idx="72">
                  <c:v>27.107214774345387</c:v>
                </c:pt>
                <c:pt idx="73">
                  <c:v>27.020305947809195</c:v>
                </c:pt>
                <c:pt idx="74">
                  <c:v>28.741955677792589</c:v>
                </c:pt>
                <c:pt idx="75">
                  <c:v>25.198055604892975</c:v>
                </c:pt>
                <c:pt idx="76">
                  <c:v>26.771966359477293</c:v>
                </c:pt>
                <c:pt idx="77">
                  <c:v>27.759264793856481</c:v>
                </c:pt>
                <c:pt idx="78">
                  <c:v>23.32380254276493</c:v>
                </c:pt>
                <c:pt idx="79">
                  <c:v>26.508317465630689</c:v>
                </c:pt>
                <c:pt idx="80">
                  <c:v>28.679767764281888</c:v>
                </c:pt>
                <c:pt idx="81">
                  <c:v>29.125593527275555</c:v>
                </c:pt>
                <c:pt idx="82">
                  <c:v>26.765874205397186</c:v>
                </c:pt>
                <c:pt idx="83">
                  <c:v>26.475121232196635</c:v>
                </c:pt>
                <c:pt idx="84">
                  <c:v>31.419422438484336</c:v>
                </c:pt>
                <c:pt idx="85">
                  <c:v>26.705968426473294</c:v>
                </c:pt>
                <c:pt idx="86">
                  <c:v>29.661544809372348</c:v>
                </c:pt>
                <c:pt idx="87">
                  <c:v>25.777382094037943</c:v>
                </c:pt>
                <c:pt idx="88">
                  <c:v>27.150053746686797</c:v>
                </c:pt>
                <c:pt idx="89">
                  <c:v>24.49574834961123</c:v>
                </c:pt>
                <c:pt idx="90">
                  <c:v>25.36250640867156</c:v>
                </c:pt>
                <c:pt idx="91">
                  <c:v>27.347400194874862</c:v>
                </c:pt>
                <c:pt idx="92">
                  <c:v>29.174127376695402</c:v>
                </c:pt>
                <c:pt idx="93">
                  <c:v>25.458422976647228</c:v>
                </c:pt>
                <c:pt idx="94">
                  <c:v>25.399780672476101</c:v>
                </c:pt>
                <c:pt idx="95">
                  <c:v>26.574729335611778</c:v>
                </c:pt>
                <c:pt idx="96">
                  <c:v>26.63735947145355</c:v>
                </c:pt>
                <c:pt idx="97">
                  <c:v>25.153156860385842</c:v>
                </c:pt>
                <c:pt idx="98">
                  <c:v>24.953141232986155</c:v>
                </c:pt>
                <c:pt idx="99">
                  <c:v>26.872220222773606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作图'!$J$1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作图'!$J$2:$J$101</c:f>
              <c:numCache>
                <c:formatCode>General</c:formatCode>
                <c:ptCount val="100"/>
                <c:pt idx="0">
                  <c:v>27.896812275881917</c:v>
                </c:pt>
                <c:pt idx="1">
                  <c:v>28.196071394816734</c:v>
                </c:pt>
                <c:pt idx="2">
                  <c:v>26.5965649586952</c:v>
                </c:pt>
                <c:pt idx="3">
                  <c:v>28.736915629692682</c:v>
                </c:pt>
                <c:pt idx="4">
                  <c:v>28.8019678907194</c:v>
                </c:pt>
                <c:pt idx="5">
                  <c:v>28.504744252882077</c:v>
                </c:pt>
                <c:pt idx="6">
                  <c:v>28.26562059040128</c:v>
                </c:pt>
                <c:pt idx="7">
                  <c:v>28.012868785300828</c:v>
                </c:pt>
                <c:pt idx="8">
                  <c:v>29.024771866515447</c:v>
                </c:pt>
                <c:pt idx="9">
                  <c:v>29.306741921206918</c:v>
                </c:pt>
                <c:pt idx="10">
                  <c:v>28.429026738705318</c:v>
                </c:pt>
                <c:pt idx="11">
                  <c:v>27.676065237186602</c:v>
                </c:pt>
                <c:pt idx="12">
                  <c:v>27.104429074703933</c:v>
                </c:pt>
                <c:pt idx="13">
                  <c:v>27.019562982895817</c:v>
                </c:pt>
                <c:pt idx="14">
                  <c:v>26.553168376969875</c:v>
                </c:pt>
                <c:pt idx="15">
                  <c:v>28.163911291005913</c:v>
                </c:pt>
                <c:pt idx="16">
                  <c:v>28.043117866571389</c:v>
                </c:pt>
                <c:pt idx="17">
                  <c:v>27.036427882261005</c:v>
                </c:pt>
                <c:pt idx="18">
                  <c:v>26.984908150476297</c:v>
                </c:pt>
                <c:pt idx="19">
                  <c:v>28.633399794280383</c:v>
                </c:pt>
                <c:pt idx="20">
                  <c:v>28.539103749825177</c:v>
                </c:pt>
                <c:pt idx="21">
                  <c:v>28.864977680003026</c:v>
                </c:pt>
                <c:pt idx="22">
                  <c:v>28.780708381879059</c:v>
                </c:pt>
                <c:pt idx="23">
                  <c:v>27.60195020715528</c:v>
                </c:pt>
                <c:pt idx="24">
                  <c:v>29.150371644976225</c:v>
                </c:pt>
                <c:pt idx="25">
                  <c:v>27.682280863051389</c:v>
                </c:pt>
                <c:pt idx="26">
                  <c:v>28.140648425041693</c:v>
                </c:pt>
                <c:pt idx="27">
                  <c:v>26.720089511252095</c:v>
                </c:pt>
                <c:pt idx="28">
                  <c:v>28.777263359310592</c:v>
                </c:pt>
                <c:pt idx="29">
                  <c:v>28.644916522023955</c:v>
                </c:pt>
                <c:pt idx="30">
                  <c:v>29.505848637261497</c:v>
                </c:pt>
                <c:pt idx="31">
                  <c:v>27.881143435440045</c:v>
                </c:pt>
                <c:pt idx="32">
                  <c:v>28.906079032239106</c:v>
                </c:pt>
                <c:pt idx="33">
                  <c:v>27.460223364884708</c:v>
                </c:pt>
                <c:pt idx="34">
                  <c:v>27.040597978957983</c:v>
                </c:pt>
                <c:pt idx="35">
                  <c:v>27.209901136261525</c:v>
                </c:pt>
                <c:pt idx="36">
                  <c:v>27.759641434731229</c:v>
                </c:pt>
                <c:pt idx="37">
                  <c:v>27.290438434493165</c:v>
                </c:pt>
                <c:pt idx="38">
                  <c:v>26.885075258030223</c:v>
                </c:pt>
                <c:pt idx="39">
                  <c:v>27.827659092923021</c:v>
                </c:pt>
                <c:pt idx="40">
                  <c:v>27.869532660554999</c:v>
                </c:pt>
                <c:pt idx="41">
                  <c:v>26.821140926697961</c:v>
                </c:pt>
                <c:pt idx="42">
                  <c:v>26.929612809066494</c:v>
                </c:pt>
                <c:pt idx="43">
                  <c:v>27.20859062161707</c:v>
                </c:pt>
                <c:pt idx="44">
                  <c:v>27.974835967154711</c:v>
                </c:pt>
                <c:pt idx="45">
                  <c:v>27.956523308571729</c:v>
                </c:pt>
                <c:pt idx="46">
                  <c:v>26.385929489397864</c:v>
                </c:pt>
                <c:pt idx="47">
                  <c:v>26.869808905266694</c:v>
                </c:pt>
                <c:pt idx="48">
                  <c:v>27.827966759771392</c:v>
                </c:pt>
                <c:pt idx="49">
                  <c:v>28.140444935994402</c:v>
                </c:pt>
                <c:pt idx="50">
                  <c:v>28.739511582960617</c:v>
                </c:pt>
                <c:pt idx="51">
                  <c:v>27.33156103005556</c:v>
                </c:pt>
                <c:pt idx="52">
                  <c:v>27.955795066515556</c:v>
                </c:pt>
                <c:pt idx="53">
                  <c:v>27.899224380231608</c:v>
                </c:pt>
                <c:pt idx="54">
                  <c:v>28.158777979250093</c:v>
                </c:pt>
                <c:pt idx="55">
                  <c:v>27.245492229696765</c:v>
                </c:pt>
                <c:pt idx="56">
                  <c:v>27.190290497922344</c:v>
                </c:pt>
                <c:pt idx="57">
                  <c:v>27.483566541234421</c:v>
                </c:pt>
                <c:pt idx="58">
                  <c:v>27.571024358736928</c:v>
                </c:pt>
                <c:pt idx="59">
                  <c:v>27.027184964272095</c:v>
                </c:pt>
                <c:pt idx="60">
                  <c:v>28.472970013866743</c:v>
                </c:pt>
                <c:pt idx="61">
                  <c:v>27.3647060816803</c:v>
                </c:pt>
                <c:pt idx="62">
                  <c:v>27.275053891912528</c:v>
                </c:pt>
                <c:pt idx="63">
                  <c:v>28.954749141180958</c:v>
                </c:pt>
                <c:pt idx="64">
                  <c:v>28.252395039520646</c:v>
                </c:pt>
                <c:pt idx="65">
                  <c:v>28.041657164501594</c:v>
                </c:pt>
                <c:pt idx="66">
                  <c:v>27.621417162210644</c:v>
                </c:pt>
                <c:pt idx="67">
                  <c:v>27.874469168497583</c:v>
                </c:pt>
                <c:pt idx="68">
                  <c:v>27.426914060223204</c:v>
                </c:pt>
                <c:pt idx="69">
                  <c:v>28.766525571294</c:v>
                </c:pt>
                <c:pt idx="70">
                  <c:v>28.365766755543898</c:v>
                </c:pt>
                <c:pt idx="71">
                  <c:v>28.651723533852724</c:v>
                </c:pt>
                <c:pt idx="72">
                  <c:v>27.158786741580844</c:v>
                </c:pt>
                <c:pt idx="73">
                  <c:v>28.100306318426469</c:v>
                </c:pt>
                <c:pt idx="74">
                  <c:v>28.508964930437486</c:v>
                </c:pt>
                <c:pt idx="75">
                  <c:v>27.804387217133826</c:v>
                </c:pt>
                <c:pt idx="76">
                  <c:v>28.150383165045824</c:v>
                </c:pt>
                <c:pt idx="77">
                  <c:v>28.060748970734423</c:v>
                </c:pt>
                <c:pt idx="78">
                  <c:v>27.363129521045469</c:v>
                </c:pt>
                <c:pt idx="79">
                  <c:v>27.89136132704564</c:v>
                </c:pt>
                <c:pt idx="80">
                  <c:v>27.978676939433825</c:v>
                </c:pt>
                <c:pt idx="81">
                  <c:v>28.25242543609097</c:v>
                </c:pt>
                <c:pt idx="82">
                  <c:v>27.415681951621746</c:v>
                </c:pt>
                <c:pt idx="83">
                  <c:v>27.783210379875488</c:v>
                </c:pt>
                <c:pt idx="84">
                  <c:v>28.348077029015766</c:v>
                </c:pt>
                <c:pt idx="85">
                  <c:v>28.385726835116998</c:v>
                </c:pt>
                <c:pt idx="86">
                  <c:v>28.839435878948205</c:v>
                </c:pt>
                <c:pt idx="87">
                  <c:v>27.881386816334857</c:v>
                </c:pt>
                <c:pt idx="88">
                  <c:v>29.076891080989078</c:v>
                </c:pt>
                <c:pt idx="89">
                  <c:v>29.327900318789119</c:v>
                </c:pt>
                <c:pt idx="90">
                  <c:v>28.535432892326568</c:v>
                </c:pt>
                <c:pt idx="91">
                  <c:v>30.651418616271233</c:v>
                </c:pt>
                <c:pt idx="92">
                  <c:v>28.751493871081347</c:v>
                </c:pt>
                <c:pt idx="93">
                  <c:v>31.769871090398556</c:v>
                </c:pt>
                <c:pt idx="94">
                  <c:v>29.522509795515667</c:v>
                </c:pt>
                <c:pt idx="95">
                  <c:v>28.029999440789762</c:v>
                </c:pt>
                <c:pt idx="96">
                  <c:v>29.494077599281248</c:v>
                </c:pt>
                <c:pt idx="97">
                  <c:v>28.858459458878837</c:v>
                </c:pt>
                <c:pt idx="98">
                  <c:v>28.868728802650978</c:v>
                </c:pt>
                <c:pt idx="99">
                  <c:v>28.75073137292388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作图'!$O$1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作图'!$O$2:$O$101</c:f>
              <c:numCache>
                <c:formatCode>General</c:formatCode>
                <c:ptCount val="100"/>
                <c:pt idx="0">
                  <c:v>45.090522927976764</c:v>
                </c:pt>
                <c:pt idx="1">
                  <c:v>45.456864463174462</c:v>
                </c:pt>
                <c:pt idx="2">
                  <c:v>47.375279854296586</c:v>
                </c:pt>
                <c:pt idx="3">
                  <c:v>46.109735619796901</c:v>
                </c:pt>
                <c:pt idx="4">
                  <c:v>46.462551337671513</c:v>
                </c:pt>
                <c:pt idx="5">
                  <c:v>45.661217303984749</c:v>
                </c:pt>
                <c:pt idx="6">
                  <c:v>1062.3059085684952</c:v>
                </c:pt>
                <c:pt idx="7">
                  <c:v>42.370342700223915</c:v>
                </c:pt>
                <c:pt idx="8">
                  <c:v>881.1796225938748</c:v>
                </c:pt>
                <c:pt idx="9">
                  <c:v>45.129762084802969</c:v>
                </c:pt>
                <c:pt idx="10">
                  <c:v>44.203331601504949</c:v>
                </c:pt>
                <c:pt idx="11">
                  <c:v>48.787769029917506</c:v>
                </c:pt>
                <c:pt idx="12">
                  <c:v>48.235498960198854</c:v>
                </c:pt>
                <c:pt idx="13">
                  <c:v>43.621846082930077</c:v>
                </c:pt>
                <c:pt idx="14">
                  <c:v>51.187754401028698</c:v>
                </c:pt>
                <c:pt idx="15">
                  <c:v>45.15907382774558</c:v>
                </c:pt>
                <c:pt idx="16">
                  <c:v>49.119425041435896</c:v>
                </c:pt>
                <c:pt idx="17">
                  <c:v>46.050362365855719</c:v>
                </c:pt>
                <c:pt idx="18">
                  <c:v>43.399157819590016</c:v>
                </c:pt>
                <c:pt idx="19">
                  <c:v>51.259066991825286</c:v>
                </c:pt>
                <c:pt idx="20">
                  <c:v>49.619115138915021</c:v>
                </c:pt>
                <c:pt idx="21">
                  <c:v>44.094347042606188</c:v>
                </c:pt>
                <c:pt idx="22">
                  <c:v>44.098137547482615</c:v>
                </c:pt>
                <c:pt idx="23">
                  <c:v>47.807370778876631</c:v>
                </c:pt>
                <c:pt idx="24">
                  <c:v>44.129522622296662</c:v>
                </c:pt>
                <c:pt idx="25">
                  <c:v>53.300879063703007</c:v>
                </c:pt>
                <c:pt idx="26">
                  <c:v>45.715007397525049</c:v>
                </c:pt>
                <c:pt idx="27">
                  <c:v>42.735862208177323</c:v>
                </c:pt>
                <c:pt idx="28">
                  <c:v>1071.8468471825609</c:v>
                </c:pt>
                <c:pt idx="29">
                  <c:v>49.695754849318149</c:v>
                </c:pt>
                <c:pt idx="30">
                  <c:v>40.684229771376849</c:v>
                </c:pt>
                <c:pt idx="31">
                  <c:v>51.665999048121563</c:v>
                </c:pt>
                <c:pt idx="32">
                  <c:v>45.880505268707523</c:v>
                </c:pt>
                <c:pt idx="33">
                  <c:v>42.614240600842301</c:v>
                </c:pt>
                <c:pt idx="34">
                  <c:v>52.18657629556072</c:v>
                </c:pt>
                <c:pt idx="35">
                  <c:v>48.687175166130679</c:v>
                </c:pt>
                <c:pt idx="36">
                  <c:v>43.29686771101516</c:v>
                </c:pt>
                <c:pt idx="37">
                  <c:v>49.163264391936046</c:v>
                </c:pt>
                <c:pt idx="38">
                  <c:v>47.66214361372861</c:v>
                </c:pt>
                <c:pt idx="39">
                  <c:v>44.107125013702536</c:v>
                </c:pt>
                <c:pt idx="40">
                  <c:v>48.205755510804281</c:v>
                </c:pt>
                <c:pt idx="41">
                  <c:v>46.054730650734761</c:v>
                </c:pt>
                <c:pt idx="42">
                  <c:v>40.971214416034421</c:v>
                </c:pt>
                <c:pt idx="43">
                  <c:v>86.073048598232546</c:v>
                </c:pt>
                <c:pt idx="44">
                  <c:v>43.665015572849263</c:v>
                </c:pt>
                <c:pt idx="45">
                  <c:v>45.202775601237384</c:v>
                </c:pt>
                <c:pt idx="46">
                  <c:v>44.003328973536696</c:v>
                </c:pt>
                <c:pt idx="47">
                  <c:v>49.305794916106365</c:v>
                </c:pt>
                <c:pt idx="48">
                  <c:v>43.778340210791754</c:v>
                </c:pt>
                <c:pt idx="49">
                  <c:v>48.045093892728453</c:v>
                </c:pt>
                <c:pt idx="50">
                  <c:v>46.254299623324869</c:v>
                </c:pt>
                <c:pt idx="51">
                  <c:v>44.719156864747127</c:v>
                </c:pt>
                <c:pt idx="52">
                  <c:v>47.490929772979221</c:v>
                </c:pt>
                <c:pt idx="53">
                  <c:v>46.842537704072477</c:v>
                </c:pt>
                <c:pt idx="54">
                  <c:v>43.266405966919557</c:v>
                </c:pt>
                <c:pt idx="55">
                  <c:v>1366.2418654911469</c:v>
                </c:pt>
                <c:pt idx="56">
                  <c:v>43.50295168212439</c:v>
                </c:pt>
                <c:pt idx="57">
                  <c:v>44.447561868990398</c:v>
                </c:pt>
                <c:pt idx="58">
                  <c:v>44.576647714964153</c:v>
                </c:pt>
                <c:pt idx="59">
                  <c:v>42.315116008990167</c:v>
                </c:pt>
                <c:pt idx="60">
                  <c:v>46.746442708656474</c:v>
                </c:pt>
                <c:pt idx="61">
                  <c:v>46.257634379145394</c:v>
                </c:pt>
                <c:pt idx="62">
                  <c:v>211.27843164278738</c:v>
                </c:pt>
                <c:pt idx="63">
                  <c:v>43.44864708502508</c:v>
                </c:pt>
                <c:pt idx="64">
                  <c:v>45.022688369447167</c:v>
                </c:pt>
                <c:pt idx="65">
                  <c:v>46.573106213202877</c:v>
                </c:pt>
                <c:pt idx="66">
                  <c:v>43.171494360234043</c:v>
                </c:pt>
                <c:pt idx="67">
                  <c:v>48.441327509484793</c:v>
                </c:pt>
                <c:pt idx="68">
                  <c:v>46.054029088721848</c:v>
                </c:pt>
                <c:pt idx="69">
                  <c:v>44.799774301314443</c:v>
                </c:pt>
                <c:pt idx="70">
                  <c:v>46.489602766446048</c:v>
                </c:pt>
                <c:pt idx="71">
                  <c:v>43.611455595079498</c:v>
                </c:pt>
                <c:pt idx="72">
                  <c:v>45.221247909638272</c:v>
                </c:pt>
                <c:pt idx="73">
                  <c:v>47.445294929404042</c:v>
                </c:pt>
                <c:pt idx="74">
                  <c:v>47.392123408876571</c:v>
                </c:pt>
                <c:pt idx="75">
                  <c:v>43.78359810316411</c:v>
                </c:pt>
                <c:pt idx="76">
                  <c:v>47.79120927359741</c:v>
                </c:pt>
                <c:pt idx="77">
                  <c:v>44.019914291915583</c:v>
                </c:pt>
                <c:pt idx="78">
                  <c:v>43.507843767326598</c:v>
                </c:pt>
                <c:pt idx="79">
                  <c:v>45.288557405192378</c:v>
                </c:pt>
                <c:pt idx="80">
                  <c:v>47.488981730538569</c:v>
                </c:pt>
                <c:pt idx="81">
                  <c:v>42.96147263642878</c:v>
                </c:pt>
                <c:pt idx="82">
                  <c:v>41.955288185057057</c:v>
                </c:pt>
                <c:pt idx="83">
                  <c:v>48.505385525570127</c:v>
                </c:pt>
                <c:pt idx="84">
                  <c:v>49.059326178144069</c:v>
                </c:pt>
                <c:pt idx="85">
                  <c:v>51.485934447918694</c:v>
                </c:pt>
                <c:pt idx="86">
                  <c:v>46.582962900721192</c:v>
                </c:pt>
                <c:pt idx="87">
                  <c:v>50.670448903976691</c:v>
                </c:pt>
                <c:pt idx="88">
                  <c:v>41.347201549460792</c:v>
                </c:pt>
                <c:pt idx="89">
                  <c:v>45.279709794350254</c:v>
                </c:pt>
                <c:pt idx="90">
                  <c:v>41.932371574765966</c:v>
                </c:pt>
                <c:pt idx="91">
                  <c:v>47.872911913885986</c:v>
                </c:pt>
                <c:pt idx="92">
                  <c:v>45.32907852809943</c:v>
                </c:pt>
                <c:pt idx="93">
                  <c:v>47.633527974687304</c:v>
                </c:pt>
                <c:pt idx="94">
                  <c:v>1066.9699886923081</c:v>
                </c:pt>
                <c:pt idx="95">
                  <c:v>48.934767608709834</c:v>
                </c:pt>
                <c:pt idx="96">
                  <c:v>45.760698555797418</c:v>
                </c:pt>
                <c:pt idx="97">
                  <c:v>44.495451964707279</c:v>
                </c:pt>
                <c:pt idx="98">
                  <c:v>43.589720154838581</c:v>
                </c:pt>
                <c:pt idx="99">
                  <c:v>50.278714089143172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6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作图'!$B$1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作图'!$B$2:$B$104</c:f>
              <c:numCache>
                <c:formatCode>0.00_);[Red]\(0.00\)</c:formatCode>
                <c:ptCount val="103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作图'!$G$1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作图'!$G$2:$G$104</c:f>
              <c:numCache>
                <c:formatCode>0.00_);[Red]\(0.00\)</c:formatCode>
                <c:ptCount val="103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作图'!$L$1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作图'!$L$2:$L$104</c:f>
              <c:numCache>
                <c:formatCode>General</c:formatCode>
                <c:ptCount val="103"/>
                <c:pt idx="0">
                  <c:v>31.80818281999807</c:v>
                </c:pt>
                <c:pt idx="1">
                  <c:v>33.136983297985857</c:v>
                </c:pt>
                <c:pt idx="2">
                  <c:v>33.556526145305916</c:v>
                </c:pt>
                <c:pt idx="3">
                  <c:v>33.078175242924281</c:v>
                </c:pt>
                <c:pt idx="4">
                  <c:v>33.416491036176048</c:v>
                </c:pt>
                <c:pt idx="5">
                  <c:v>32.684975177138462</c:v>
                </c:pt>
                <c:pt idx="6">
                  <c:v>218.5486727723661</c:v>
                </c:pt>
                <c:pt idx="7">
                  <c:v>30.334876332093209</c:v>
                </c:pt>
                <c:pt idx="8">
                  <c:v>153.10188726628161</c:v>
                </c:pt>
                <c:pt idx="9">
                  <c:v>32.967442892264017</c:v>
                </c:pt>
                <c:pt idx="10">
                  <c:v>31.355516849109261</c:v>
                </c:pt>
                <c:pt idx="11">
                  <c:v>34.664417045368367</c:v>
                </c:pt>
                <c:pt idx="12">
                  <c:v>35.895118021254568</c:v>
                </c:pt>
                <c:pt idx="13">
                  <c:v>31.598654412707631</c:v>
                </c:pt>
                <c:pt idx="14">
                  <c:v>37.058450584244767</c:v>
                </c:pt>
                <c:pt idx="15">
                  <c:v>32.753624298431617</c:v>
                </c:pt>
                <c:pt idx="16">
                  <c:v>36.050237370880083</c:v>
                </c:pt>
                <c:pt idx="17">
                  <c:v>33.019848351444153</c:v>
                </c:pt>
                <c:pt idx="18">
                  <c:v>31.07884075908645</c:v>
                </c:pt>
                <c:pt idx="19">
                  <c:v>36.589575902042199</c:v>
                </c:pt>
                <c:pt idx="20">
                  <c:v>35.156709076778057</c:v>
                </c:pt>
                <c:pt idx="21">
                  <c:v>31.96380543442892</c:v>
                </c:pt>
                <c:pt idx="22">
                  <c:v>32.459813631747473</c:v>
                </c:pt>
                <c:pt idx="23">
                  <c:v>34.387529404829138</c:v>
                </c:pt>
                <c:pt idx="24">
                  <c:v>31.595984480208639</c:v>
                </c:pt>
                <c:pt idx="25">
                  <c:v>37.108062697331192</c:v>
                </c:pt>
                <c:pt idx="26">
                  <c:v>32.632143833577217</c:v>
                </c:pt>
                <c:pt idx="27">
                  <c:v>30.277793914995009</c:v>
                </c:pt>
                <c:pt idx="28">
                  <c:v>221.90037274224389</c:v>
                </c:pt>
                <c:pt idx="29">
                  <c:v>34.937514062328617</c:v>
                </c:pt>
                <c:pt idx="30">
                  <c:v>29.150364646295991</c:v>
                </c:pt>
                <c:pt idx="31">
                  <c:v>37.585050444330157</c:v>
                </c:pt>
                <c:pt idx="32">
                  <c:v>33.034402689486193</c:v>
                </c:pt>
                <c:pt idx="33">
                  <c:v>31.496365196273739</c:v>
                </c:pt>
                <c:pt idx="34">
                  <c:v>38.10537346338328</c:v>
                </c:pt>
                <c:pt idx="35">
                  <c:v>34.64352463394269</c:v>
                </c:pt>
                <c:pt idx="36">
                  <c:v>30.189662839679599</c:v>
                </c:pt>
                <c:pt idx="37">
                  <c:v>34.462676925850623</c:v>
                </c:pt>
                <c:pt idx="38">
                  <c:v>35.052727062573403</c:v>
                </c:pt>
                <c:pt idx="39">
                  <c:v>31.332036282368868</c:v>
                </c:pt>
                <c:pt idx="40">
                  <c:v>35.298440367853082</c:v>
                </c:pt>
                <c:pt idx="41">
                  <c:v>33.693527313824823</c:v>
                </c:pt>
                <c:pt idx="42">
                  <c:v>29.014128043601101</c:v>
                </c:pt>
                <c:pt idx="43">
                  <c:v>44.277586916455718</c:v>
                </c:pt>
                <c:pt idx="44">
                  <c:v>31.978216080222129</c:v>
                </c:pt>
                <c:pt idx="45">
                  <c:v>32.353067220279343</c:v>
                </c:pt>
                <c:pt idx="46">
                  <c:v>32.372583456406858</c:v>
                </c:pt>
                <c:pt idx="47">
                  <c:v>35.237146251665507</c:v>
                </c:pt>
                <c:pt idx="48">
                  <c:v>30.898621711108301</c:v>
                </c:pt>
                <c:pt idx="49">
                  <c:v>34.820579817916567</c:v>
                </c:pt>
                <c:pt idx="50">
                  <c:v>32.778544774372662</c:v>
                </c:pt>
                <c:pt idx="51">
                  <c:v>32.069345673925049</c:v>
                </c:pt>
                <c:pt idx="52">
                  <c:v>34.14582507124009</c:v>
                </c:pt>
                <c:pt idx="53">
                  <c:v>33.549729690255433</c:v>
                </c:pt>
                <c:pt idx="54">
                  <c:v>30.897444504016939</c:v>
                </c:pt>
                <c:pt idx="55">
                  <c:v>275.35294993841342</c:v>
                </c:pt>
                <c:pt idx="56">
                  <c:v>31.337791564654879</c:v>
                </c:pt>
                <c:pt idx="57">
                  <c:v>31.869962671564821</c:v>
                </c:pt>
                <c:pt idx="58">
                  <c:v>32.345844411451132</c:v>
                </c:pt>
                <c:pt idx="59">
                  <c:v>30.251089514975622</c:v>
                </c:pt>
                <c:pt idx="60">
                  <c:v>32.806315985395081</c:v>
                </c:pt>
                <c:pt idx="61">
                  <c:v>33.389440017542043</c:v>
                </c:pt>
                <c:pt idx="62">
                  <c:v>67.287510490674478</c:v>
                </c:pt>
                <c:pt idx="63">
                  <c:v>31.071939532576149</c:v>
                </c:pt>
                <c:pt idx="64">
                  <c:v>31.751083671211621</c:v>
                </c:pt>
                <c:pt idx="65">
                  <c:v>33.735892028456988</c:v>
                </c:pt>
                <c:pt idx="66">
                  <c:v>30.65599964301764</c:v>
                </c:pt>
                <c:pt idx="67">
                  <c:v>34.959601388697088</c:v>
                </c:pt>
                <c:pt idx="68">
                  <c:v>32.665431338900348</c:v>
                </c:pt>
                <c:pt idx="69">
                  <c:v>32.048817802938082</c:v>
                </c:pt>
                <c:pt idx="70">
                  <c:v>34.237687674422197</c:v>
                </c:pt>
                <c:pt idx="71">
                  <c:v>30.95638280225333</c:v>
                </c:pt>
                <c:pt idx="72">
                  <c:v>31.66523447546238</c:v>
                </c:pt>
                <c:pt idx="73">
                  <c:v>34.204053187723403</c:v>
                </c:pt>
                <c:pt idx="74">
                  <c:v>33.612213818486907</c:v>
                </c:pt>
                <c:pt idx="75">
                  <c:v>31.307983877225642</c:v>
                </c:pt>
                <c:pt idx="76">
                  <c:v>33.795991347549837</c:v>
                </c:pt>
                <c:pt idx="77">
                  <c:v>31.16798986011802</c:v>
                </c:pt>
                <c:pt idx="78">
                  <c:v>30.79338256843662</c:v>
                </c:pt>
                <c:pt idx="79">
                  <c:v>31.802467380157061</c:v>
                </c:pt>
                <c:pt idx="80">
                  <c:v>35.326284055975307</c:v>
                </c:pt>
                <c:pt idx="81">
                  <c:v>31.841760545783579</c:v>
                </c:pt>
                <c:pt idx="82">
                  <c:v>30.3296522642305</c:v>
                </c:pt>
                <c:pt idx="83">
                  <c:v>35.85621411472043</c:v>
                </c:pt>
                <c:pt idx="84">
                  <c:v>36.65326662724727</c:v>
                </c:pt>
                <c:pt idx="85">
                  <c:v>36.202262105645637</c:v>
                </c:pt>
                <c:pt idx="86">
                  <c:v>33.264180981728458</c:v>
                </c:pt>
                <c:pt idx="87">
                  <c:v>36.801352900842737</c:v>
                </c:pt>
                <c:pt idx="88">
                  <c:v>29.698094403121459</c:v>
                </c:pt>
                <c:pt idx="89">
                  <c:v>33.045713036605363</c:v>
                </c:pt>
                <c:pt idx="90">
                  <c:v>29.082950276988662</c:v>
                </c:pt>
                <c:pt idx="91">
                  <c:v>34.441795359426052</c:v>
                </c:pt>
                <c:pt idx="92">
                  <c:v>32.271120494369988</c:v>
                </c:pt>
                <c:pt idx="93">
                  <c:v>33.959869425095292</c:v>
                </c:pt>
                <c:pt idx="94">
                  <c:v>213.8562687099062</c:v>
                </c:pt>
                <c:pt idx="95">
                  <c:v>35.667037767514408</c:v>
                </c:pt>
                <c:pt idx="96">
                  <c:v>32.914434497643313</c:v>
                </c:pt>
                <c:pt idx="97">
                  <c:v>31.811301608044161</c:v>
                </c:pt>
                <c:pt idx="98">
                  <c:v>31.802502258683301</c:v>
                </c:pt>
                <c:pt idx="99">
                  <c:v>37.183570029549607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4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MAE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157290</xdr:colOff>
      <xdr:row>0</xdr:row>
      <xdr:rowOff>114910</xdr:rowOff>
    </xdr:from>
    <xdr:to>
      <xdr:col>23</xdr:col>
      <xdr:colOff>4889</xdr:colOff>
      <xdr:row>28</xdr:row>
      <xdr:rowOff>170329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FA9EB7-D30B-43D1-9EFF-5001B2815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86144</xdr:rowOff>
    </xdr:from>
    <xdr:to>
      <xdr:col>6</xdr:col>
      <xdr:colOff>921026</xdr:colOff>
      <xdr:row>20</xdr:row>
      <xdr:rowOff>46387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8E900C-4C72-41AA-BA42-7EF3E24C1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404192</xdr:colOff>
      <xdr:row>5</xdr:row>
      <xdr:rowOff>139148</xdr:rowOff>
    </xdr:from>
    <xdr:to>
      <xdr:col>13</xdr:col>
      <xdr:colOff>549965</xdr:colOff>
      <xdr:row>20</xdr:row>
      <xdr:rowOff>99391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B9470A-E001-46B2-97F5-CEE74553A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106798</xdr:colOff>
      <xdr:row>20</xdr:row>
      <xdr:rowOff>71724</xdr:rowOff>
    </xdr:from>
    <xdr:to>
      <xdr:col>6</xdr:col>
      <xdr:colOff>876204</xdr:colOff>
      <xdr:row>35</xdr:row>
      <xdr:rowOff>38204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636419-4832-461E-B6AD-38B467B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407895</xdr:colOff>
      <xdr:row>21</xdr:row>
      <xdr:rowOff>0</xdr:rowOff>
    </xdr:from>
    <xdr:to>
      <xdr:col>13</xdr:col>
      <xdr:colOff>551330</xdr:colOff>
      <xdr:row>36</xdr:row>
      <xdr:rowOff>53788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15D6DA-BE2D-470E-A728-2D58EB964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485503</xdr:colOff>
      <xdr:row>2</xdr:row>
      <xdr:rowOff>90037</xdr:rowOff>
    </xdr:from>
    <xdr:to>
      <xdr:col>25</xdr:col>
      <xdr:colOff>386443</xdr:colOff>
      <xdr:row>32</xdr:row>
      <xdr:rowOff>25583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4D6D04B7-C1C8-486F-964A-1E4CEC96E9D9}"/>
            </a:ext>
          </a:extLst>
        </xdr:cNvPr>
        <xdr:cNvGrpSpPr/>
      </xdr:nvGrpSpPr>
      <xdr:grpSpPr>
        <a:xfrm>
          <a:off x="9149443" y="455797"/>
          <a:ext cx="8161020" cy="5421946"/>
          <a:chOff x="371203" y="227197"/>
          <a:chExt cx="9075420" cy="5421946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DD903667-821C-4841-8D5F-AF338BA8A85B}"/>
              </a:ext>
            </a:extLst>
          </xdr:cNvPr>
          <xdr:cNvGraphicFramePr/>
        </xdr:nvGraphicFramePr>
        <xdr:xfrm>
          <a:off x="4823791" y="244834"/>
          <a:ext cx="4574319" cy="2703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8C713FF0-9076-4951-8C52-88CA33915A00}"/>
              </a:ext>
            </a:extLst>
          </xdr:cNvPr>
          <xdr:cNvGraphicFramePr/>
        </xdr:nvGraphicFramePr>
        <xdr:xfrm>
          <a:off x="371203" y="290594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E03D7142-60C0-4B32-8DA7-046CF2DB23A5}"/>
              </a:ext>
            </a:extLst>
          </xdr:cNvPr>
          <xdr:cNvGraphicFramePr/>
        </xdr:nvGraphicFramePr>
        <xdr:xfrm>
          <a:off x="4874623" y="288417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4622580B-AA19-45F5-B6A2-FBA0B5A13699}"/>
              </a:ext>
            </a:extLst>
          </xdr:cNvPr>
          <xdr:cNvGraphicFramePr/>
        </xdr:nvGraphicFramePr>
        <xdr:xfrm>
          <a:off x="411480" y="227197"/>
          <a:ext cx="4577158" cy="2794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11430</xdr:rowOff>
    </xdr:from>
    <xdr:to>
      <xdr:col>15</xdr:col>
      <xdr:colOff>373380</xdr:colOff>
      <xdr:row>32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F9E53C-74D5-4DC7-8767-8C213C05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3142-7978-47A6-8A9D-B9F905F118CB}">
  <dimension ref="A1:I101"/>
  <sheetViews>
    <sheetView tabSelected="1" zoomScale="85" zoomScaleNormal="85" workbookViewId="0">
      <pane ySplit="1" topLeftCell="A2" activePane="bottomLeft" state="frozen"/>
      <selection pane="bottomLeft" activeCell="H14" sqref="H14"/>
    </sheetView>
  </sheetViews>
  <sheetFormatPr defaultRowHeight="14.4" x14ac:dyDescent="0.25"/>
  <cols>
    <col min="1" max="1" width="8.88671875" style="58"/>
    <col min="2" max="2" width="9" style="58" bestFit="1" customWidth="1"/>
    <col min="3" max="3" width="11.44140625" style="58" bestFit="1" customWidth="1"/>
    <col min="4" max="4" width="8.88671875" style="46"/>
    <col min="5" max="5" width="12" style="58" bestFit="1" customWidth="1"/>
    <col min="6" max="6" width="18.33203125" style="58" bestFit="1" customWidth="1"/>
    <col min="7" max="7" width="9" style="58" customWidth="1"/>
    <col min="8" max="16384" width="8.88671875" style="58"/>
  </cols>
  <sheetData>
    <row r="1" spans="1:9" x14ac:dyDescent="0.25">
      <c r="A1" s="58" t="s">
        <v>0</v>
      </c>
      <c r="B1" s="58" t="s">
        <v>58</v>
      </c>
      <c r="C1" s="58" t="s">
        <v>77</v>
      </c>
      <c r="D1" s="46" t="s">
        <v>78</v>
      </c>
      <c r="E1" s="58" t="s">
        <v>11</v>
      </c>
      <c r="F1" s="58" t="s">
        <v>41</v>
      </c>
      <c r="G1" s="58" t="s">
        <v>79</v>
      </c>
      <c r="H1" s="58" t="s">
        <v>43</v>
      </c>
      <c r="I1" s="58" t="s">
        <v>39</v>
      </c>
    </row>
    <row r="2" spans="1:9" x14ac:dyDescent="0.25">
      <c r="A2" s="58">
        <v>1</v>
      </c>
      <c r="B2" s="9">
        <v>20.859149669418031</v>
      </c>
      <c r="C2" s="9">
        <v>26.220536971019438</v>
      </c>
      <c r="D2" s="46">
        <v>17.457864831123558</v>
      </c>
      <c r="E2" s="9">
        <v>29.645599362467021</v>
      </c>
      <c r="F2" s="58">
        <v>46.97938268772451</v>
      </c>
      <c r="G2" s="9">
        <v>16.120524166408739</v>
      </c>
      <c r="H2" s="58">
        <v>21.211091420827081</v>
      </c>
      <c r="I2" s="58">
        <v>31.932350035964141</v>
      </c>
    </row>
    <row r="3" spans="1:9" x14ac:dyDescent="0.25">
      <c r="A3" s="58">
        <v>2</v>
      </c>
      <c r="B3" s="9">
        <v>19.08266913072362</v>
      </c>
      <c r="C3" s="9">
        <v>27.973851761833991</v>
      </c>
      <c r="D3" s="46">
        <v>16.25394637461379</v>
      </c>
      <c r="E3" s="9">
        <v>26.85142645779721</v>
      </c>
      <c r="F3" s="58">
        <v>30.817962218259719</v>
      </c>
      <c r="G3" s="9">
        <v>24.894377054469832</v>
      </c>
      <c r="H3" s="58">
        <v>28.782670124635271</v>
      </c>
      <c r="I3" s="58">
        <v>29.978033831641898</v>
      </c>
    </row>
    <row r="4" spans="1:9" x14ac:dyDescent="0.25">
      <c r="A4" s="58">
        <v>3</v>
      </c>
      <c r="B4" s="10">
        <v>18.148754578207551</v>
      </c>
      <c r="C4" s="9">
        <v>17.090162706407451</v>
      </c>
      <c r="D4" s="46">
        <v>18.66780614736518</v>
      </c>
      <c r="E4" s="9">
        <v>32.753417725337798</v>
      </c>
      <c r="F4" s="58">
        <v>62.804372144572739</v>
      </c>
      <c r="G4" s="9">
        <v>19.1830006582782</v>
      </c>
      <c r="H4" s="58">
        <v>21.30327885791176</v>
      </c>
      <c r="I4" s="58">
        <v>31.25788153988605</v>
      </c>
    </row>
    <row r="5" spans="1:9" x14ac:dyDescent="0.25">
      <c r="A5" s="58">
        <v>4</v>
      </c>
      <c r="B5" s="10">
        <v>17.889540234037561</v>
      </c>
      <c r="C5" s="9">
        <v>28.047023186669829</v>
      </c>
      <c r="D5" s="46">
        <v>18.259662867047929</v>
      </c>
      <c r="E5" s="9">
        <v>23.152397488868068</v>
      </c>
      <c r="F5" s="58">
        <v>48.714559613239167</v>
      </c>
      <c r="G5" s="9">
        <v>23.258570222965279</v>
      </c>
      <c r="H5" s="58">
        <v>21.303782659332079</v>
      </c>
      <c r="I5" s="58">
        <v>34.501604787221197</v>
      </c>
    </row>
    <row r="6" spans="1:9" x14ac:dyDescent="0.25">
      <c r="A6" s="58">
        <v>5</v>
      </c>
      <c r="B6" s="10">
        <v>17.302165720911809</v>
      </c>
      <c r="C6" s="9">
        <v>17.2628571299893</v>
      </c>
      <c r="D6" s="46">
        <v>17.220738920444511</v>
      </c>
      <c r="E6" s="9">
        <v>23.124356930226462</v>
      </c>
      <c r="F6" s="58">
        <v>47.108057617447351</v>
      </c>
      <c r="G6" s="9">
        <v>24.713493510288689</v>
      </c>
      <c r="H6" s="58">
        <v>30.132498629336911</v>
      </c>
      <c r="I6" s="58">
        <v>34.070211272481721</v>
      </c>
    </row>
    <row r="7" spans="1:9" x14ac:dyDescent="0.25">
      <c r="A7" s="58">
        <v>6</v>
      </c>
      <c r="B7" s="9">
        <v>16.751026985846899</v>
      </c>
      <c r="C7" s="9">
        <v>15.85919897265882</v>
      </c>
      <c r="D7" s="46">
        <v>16.408640217297041</v>
      </c>
      <c r="E7" s="9">
        <v>19.882859738502901</v>
      </c>
      <c r="F7" s="58">
        <v>69.716047319104874</v>
      </c>
      <c r="G7" s="9">
        <v>24.690594989657971</v>
      </c>
      <c r="H7" s="58">
        <v>24.546664338408618</v>
      </c>
      <c r="I7" s="58">
        <v>36.035532114895922</v>
      </c>
    </row>
    <row r="8" spans="1:9" x14ac:dyDescent="0.25">
      <c r="A8" s="58">
        <v>7</v>
      </c>
      <c r="B8" s="10">
        <v>16.420880356679159</v>
      </c>
      <c r="C8" s="9">
        <v>27.387729953779289</v>
      </c>
      <c r="D8" s="46">
        <v>16.79465991440977</v>
      </c>
      <c r="E8" s="9">
        <v>23.85869273280862</v>
      </c>
      <c r="F8" s="58">
        <v>58.751490648100543</v>
      </c>
      <c r="G8" s="9">
        <v>26.419445318597759</v>
      </c>
      <c r="H8" s="58">
        <v>24.37140657230324</v>
      </c>
      <c r="I8" s="58">
        <v>32.258191176614687</v>
      </c>
    </row>
    <row r="9" spans="1:9" x14ac:dyDescent="0.25">
      <c r="A9" s="58">
        <v>8</v>
      </c>
      <c r="B9" s="9">
        <v>15.759525043096639</v>
      </c>
      <c r="C9" s="9">
        <v>34.604865713735371</v>
      </c>
      <c r="D9" s="46">
        <v>17.31625445872065</v>
      </c>
      <c r="E9" s="9">
        <v>23.595507948816159</v>
      </c>
      <c r="F9" s="58">
        <v>64.662140692627005</v>
      </c>
      <c r="G9" s="9">
        <v>19.271321352607771</v>
      </c>
      <c r="H9" s="58">
        <v>24.491896806448931</v>
      </c>
      <c r="I9" s="58">
        <v>32.643808503331961</v>
      </c>
    </row>
    <row r="10" spans="1:9" x14ac:dyDescent="0.25">
      <c r="A10" s="58">
        <v>9</v>
      </c>
      <c r="B10" s="9">
        <v>14.563455465186451</v>
      </c>
      <c r="C10" s="9">
        <v>14.687741317889881</v>
      </c>
      <c r="D10" s="46">
        <v>18.109029686516742</v>
      </c>
      <c r="E10" s="9">
        <v>30.76680852131571</v>
      </c>
      <c r="F10" s="58">
        <v>24.629751762236982</v>
      </c>
      <c r="G10" s="9">
        <v>16.733269389074941</v>
      </c>
      <c r="H10" s="58">
        <v>25.96409857885121</v>
      </c>
      <c r="I10" s="58">
        <v>33.312232974195062</v>
      </c>
    </row>
    <row r="11" spans="1:9" x14ac:dyDescent="0.25">
      <c r="A11" s="58">
        <v>10</v>
      </c>
      <c r="B11" s="9">
        <v>13.4605028514341</v>
      </c>
      <c r="C11" s="9">
        <v>14.453183157562931</v>
      </c>
      <c r="D11" s="46">
        <v>17.06575424096058</v>
      </c>
      <c r="E11" s="9">
        <v>27.32890985561594</v>
      </c>
      <c r="F11" s="58">
        <v>63.338398560660409</v>
      </c>
      <c r="G11" s="9">
        <v>24.288859498569781</v>
      </c>
      <c r="H11" s="58">
        <v>39.713998720578367</v>
      </c>
      <c r="I11" s="58">
        <v>30.493825689580991</v>
      </c>
    </row>
    <row r="12" spans="1:9" x14ac:dyDescent="0.25">
      <c r="A12" s="58">
        <v>11</v>
      </c>
      <c r="B12" s="9">
        <v>15.53777182695659</v>
      </c>
      <c r="C12" s="9">
        <v>14.265084434003001</v>
      </c>
      <c r="D12" s="46">
        <v>18.561820824887029</v>
      </c>
      <c r="E12" s="9">
        <v>17.5518662905368</v>
      </c>
      <c r="F12" s="58">
        <v>67.447914337391055</v>
      </c>
      <c r="G12" s="9">
        <v>15.56642772180574</v>
      </c>
      <c r="H12" s="58">
        <v>20.58678570074159</v>
      </c>
      <c r="I12" s="58">
        <v>33.776076659469368</v>
      </c>
    </row>
    <row r="13" spans="1:9" x14ac:dyDescent="0.25">
      <c r="A13" s="58">
        <v>12</v>
      </c>
      <c r="B13" s="9">
        <v>12.1439189991262</v>
      </c>
      <c r="C13" s="9">
        <v>17.244856891943201</v>
      </c>
      <c r="D13" s="46">
        <v>16.473604830661319</v>
      </c>
      <c r="E13" s="9">
        <v>23.047913550264798</v>
      </c>
      <c r="F13" s="58">
        <v>60.247848765500727</v>
      </c>
      <c r="G13" s="9">
        <v>20.772058557601319</v>
      </c>
      <c r="H13" s="58">
        <v>25.673470219034094</v>
      </c>
      <c r="I13" s="58">
        <v>33.97612358728405</v>
      </c>
    </row>
    <row r="14" spans="1:9" x14ac:dyDescent="0.25">
      <c r="A14" s="58">
        <v>13</v>
      </c>
      <c r="B14" s="9">
        <v>19.509516149838479</v>
      </c>
      <c r="C14" s="9">
        <v>18.163484849328739</v>
      </c>
      <c r="D14" s="46">
        <v>18.40599568082218</v>
      </c>
      <c r="E14" s="9">
        <v>19.683765904060689</v>
      </c>
      <c r="F14" s="58">
        <v>77.536519238910785</v>
      </c>
      <c r="G14" s="9">
        <v>16.120524166408739</v>
      </c>
      <c r="H14" s="58">
        <v>28.08200039340797</v>
      </c>
      <c r="I14" s="58">
        <v>31.98153313846263</v>
      </c>
    </row>
    <row r="15" spans="1:9" x14ac:dyDescent="0.25">
      <c r="A15" s="58">
        <v>14</v>
      </c>
      <c r="B15" s="9">
        <v>14.02176501918283</v>
      </c>
      <c r="C15" s="9">
        <v>14.89254027359851</v>
      </c>
      <c r="D15" s="46">
        <v>19.110161575719118</v>
      </c>
      <c r="E15" s="9">
        <v>20.204891810693741</v>
      </c>
      <c r="F15" s="58">
        <v>62.467168048078719</v>
      </c>
      <c r="G15" s="9">
        <v>17.00533110871222</v>
      </c>
      <c r="H15" s="58">
        <v>26.674372440159839</v>
      </c>
      <c r="I15" s="58">
        <v>32.102714708777533</v>
      </c>
    </row>
    <row r="16" spans="1:9" x14ac:dyDescent="0.25">
      <c r="A16" s="58">
        <v>15</v>
      </c>
      <c r="B16" s="9">
        <v>12.65719487614628</v>
      </c>
      <c r="C16" s="9">
        <v>29.310064680342311</v>
      </c>
      <c r="D16" s="46">
        <v>16.579741850769661</v>
      </c>
      <c r="E16" s="9">
        <v>23.152397488868068</v>
      </c>
      <c r="F16" s="58">
        <v>43.331987490530118</v>
      </c>
      <c r="G16" s="9">
        <v>28.170043611210851</v>
      </c>
      <c r="H16" s="58">
        <v>23.32747818120108</v>
      </c>
      <c r="I16" s="58">
        <v>32.868154192688444</v>
      </c>
    </row>
    <row r="17" spans="1:9" x14ac:dyDescent="0.25">
      <c r="A17" s="58">
        <v>16</v>
      </c>
      <c r="B17" s="9">
        <v>14.290270645715561</v>
      </c>
      <c r="C17" s="9">
        <v>19.013181812577269</v>
      </c>
      <c r="D17" s="46">
        <v>17.020168901598691</v>
      </c>
      <c r="E17" s="9">
        <v>23.85869273280862</v>
      </c>
      <c r="F17" s="58">
        <v>41.045996429760017</v>
      </c>
      <c r="G17" s="9">
        <v>28.130903322714179</v>
      </c>
      <c r="H17" s="58">
        <v>30.989957255951701</v>
      </c>
      <c r="I17" s="58">
        <v>34.039458087421671</v>
      </c>
    </row>
    <row r="18" spans="1:9" x14ac:dyDescent="0.25">
      <c r="A18" s="58">
        <v>17</v>
      </c>
      <c r="B18" s="9">
        <v>16.862993575315901</v>
      </c>
      <c r="C18" s="9">
        <v>14.88384188847767</v>
      </c>
      <c r="D18" s="46">
        <v>17.922695517776869</v>
      </c>
      <c r="E18" s="9">
        <v>19.463860372948901</v>
      </c>
      <c r="F18" s="58">
        <v>61.099481081310998</v>
      </c>
      <c r="G18" s="9">
        <v>23.09028483876407</v>
      </c>
      <c r="H18" s="58">
        <v>32.425974813444739</v>
      </c>
      <c r="I18" s="58">
        <v>30.484639672205549</v>
      </c>
    </row>
    <row r="19" spans="1:9" x14ac:dyDescent="0.25">
      <c r="A19" s="58">
        <v>18</v>
      </c>
      <c r="B19" s="9">
        <v>17.095197691560099</v>
      </c>
      <c r="C19" s="9">
        <v>17.753743845311231</v>
      </c>
      <c r="D19" s="46">
        <v>18.24436414567889</v>
      </c>
      <c r="E19" s="9">
        <v>21.349968993546529</v>
      </c>
      <c r="F19" s="58">
        <v>61.718040084320947</v>
      </c>
      <c r="G19" s="9">
        <v>19.543117752667762</v>
      </c>
      <c r="H19" s="58">
        <v>26.26309775794363</v>
      </c>
      <c r="I19" s="58">
        <v>35.283580387038121</v>
      </c>
    </row>
    <row r="20" spans="1:9" x14ac:dyDescent="0.25">
      <c r="A20" s="58">
        <v>19</v>
      </c>
      <c r="B20" s="9">
        <v>17.287956295141981</v>
      </c>
      <c r="C20" s="9">
        <v>18.372097700624309</v>
      </c>
      <c r="D20" s="46">
        <v>16.942569854364031</v>
      </c>
      <c r="E20" s="9">
        <v>22.467305998798281</v>
      </c>
      <c r="F20" s="58">
        <v>69.898950340996606</v>
      </c>
      <c r="G20" s="9">
        <v>20.772058557601319</v>
      </c>
      <c r="H20" s="58">
        <v>37.595274316947773</v>
      </c>
      <c r="I20" s="58">
        <v>37.538020879039429</v>
      </c>
    </row>
    <row r="21" spans="1:9" x14ac:dyDescent="0.25">
      <c r="A21" s="58">
        <v>20</v>
      </c>
      <c r="B21" s="9">
        <v>21.18058613564147</v>
      </c>
      <c r="C21" s="9">
        <v>29.001476643030429</v>
      </c>
      <c r="D21" s="46">
        <v>17.102944640229829</v>
      </c>
      <c r="E21" s="9">
        <v>16.82508381644492</v>
      </c>
      <c r="F21" s="58">
        <v>46.855226961894338</v>
      </c>
      <c r="G21" s="9">
        <v>22.272620250442991</v>
      </c>
      <c r="H21" s="58">
        <v>31.147791240044828</v>
      </c>
      <c r="I21" s="58">
        <v>31.92147281217002</v>
      </c>
    </row>
    <row r="22" spans="1:9" x14ac:dyDescent="0.25">
      <c r="A22" s="58">
        <v>21</v>
      </c>
      <c r="B22" s="9">
        <v>14.85468190691938</v>
      </c>
      <c r="C22" s="9">
        <v>19.67001112464337</v>
      </c>
      <c r="D22" s="46">
        <f>AVERAGE(D2:D21)</f>
        <v>17.495921274050371</v>
      </c>
      <c r="E22" s="9">
        <v>31.821911625624072</v>
      </c>
      <c r="F22" s="58">
        <v>44.749851726101298</v>
      </c>
      <c r="G22" s="9">
        <v>23.899123824186379</v>
      </c>
      <c r="H22" s="58">
        <v>31.51803644965943</v>
      </c>
      <c r="I22" s="58">
        <v>31.630994446033199</v>
      </c>
    </row>
    <row r="23" spans="1:9" x14ac:dyDescent="0.25">
      <c r="A23" s="58">
        <v>22</v>
      </c>
      <c r="B23" s="9">
        <v>20.4611539769876</v>
      </c>
      <c r="C23" s="9">
        <v>27.98006121461361</v>
      </c>
      <c r="D23" s="46">
        <v>16.996931048052801</v>
      </c>
      <c r="E23" s="9">
        <v>20.918625542414159</v>
      </c>
      <c r="F23" s="58">
        <v>33.718312592171053</v>
      </c>
      <c r="G23" s="9">
        <v>16.570229992982259</v>
      </c>
      <c r="H23" s="58">
        <v>29.022691834341121</v>
      </c>
      <c r="I23" s="58">
        <v>30.608736645009412</v>
      </c>
    </row>
    <row r="24" spans="1:9" x14ac:dyDescent="0.25">
      <c r="A24" s="58">
        <v>23</v>
      </c>
      <c r="B24" s="9">
        <v>25.673156048023401</v>
      </c>
      <c r="C24" s="9">
        <v>14.859723435841429</v>
      </c>
      <c r="D24" s="46">
        <v>16.9295700772252</v>
      </c>
      <c r="E24" s="9">
        <v>18.163471557647771</v>
      </c>
      <c r="F24" s="58">
        <v>66.391204123455509</v>
      </c>
      <c r="G24" s="9">
        <v>19.058641718786081</v>
      </c>
      <c r="H24" s="58">
        <v>28.08200039340797</v>
      </c>
      <c r="I24" s="58">
        <v>30.806639887128259</v>
      </c>
    </row>
    <row r="25" spans="1:9" x14ac:dyDescent="0.25">
      <c r="A25" s="58">
        <v>24</v>
      </c>
      <c r="B25" s="9">
        <v>17.014183115820781</v>
      </c>
      <c r="C25" s="9">
        <v>15.717009901965911</v>
      </c>
      <c r="D25" s="46">
        <v>16.24804047833085</v>
      </c>
      <c r="E25" s="9">
        <v>25.84378523411851</v>
      </c>
      <c r="F25" s="58">
        <v>71.305168969668955</v>
      </c>
      <c r="G25" s="9">
        <v>26.419445318597759</v>
      </c>
      <c r="H25" s="58">
        <v>26.674372440159839</v>
      </c>
      <c r="I25" s="58">
        <v>42.900258642169952</v>
      </c>
    </row>
    <row r="26" spans="1:9" x14ac:dyDescent="0.25">
      <c r="A26" s="58">
        <v>25</v>
      </c>
      <c r="B26" s="9">
        <v>22.47801894288887</v>
      </c>
      <c r="C26" s="9">
        <v>23.331673546845781</v>
      </c>
      <c r="D26" s="46">
        <v>16.746485762486881</v>
      </c>
      <c r="E26" s="9">
        <v>20.344742816915211</v>
      </c>
      <c r="F26" s="58">
        <v>48.061235717534423</v>
      </c>
      <c r="G26" s="9">
        <v>21.180125045488801</v>
      </c>
      <c r="H26" s="58">
        <v>23.32747818120108</v>
      </c>
      <c r="I26" s="58">
        <v>29.11722363383258</v>
      </c>
    </row>
    <row r="27" spans="1:9" x14ac:dyDescent="0.25">
      <c r="A27" s="58">
        <v>26</v>
      </c>
      <c r="B27" s="9">
        <v>12.4925473105669</v>
      </c>
      <c r="C27" s="9">
        <v>32.872158606856807</v>
      </c>
      <c r="D27" s="46">
        <v>17.21386171749219</v>
      </c>
      <c r="E27" s="9">
        <v>24.240546116813231</v>
      </c>
      <c r="F27" s="58">
        <v>33.908447167345138</v>
      </c>
      <c r="G27" s="9">
        <v>17.30765532342771</v>
      </c>
      <c r="H27" s="58">
        <v>30.989957255951701</v>
      </c>
      <c r="I27" s="58">
        <v>31.94348712429111</v>
      </c>
    </row>
    <row r="28" spans="1:9" x14ac:dyDescent="0.25">
      <c r="A28" s="58">
        <v>27</v>
      </c>
      <c r="B28" s="9">
        <v>19.334344140040152</v>
      </c>
      <c r="C28" s="9">
        <v>27.608368767197391</v>
      </c>
      <c r="D28" s="46">
        <v>16.930237645678691</v>
      </c>
      <c r="E28" s="9">
        <v>22.195819053532649</v>
      </c>
      <c r="F28" s="58">
        <v>59.512997937145833</v>
      </c>
      <c r="G28" s="9">
        <v>24.331874186513769</v>
      </c>
      <c r="H28" s="58">
        <v>32.425974813444739</v>
      </c>
      <c r="I28" s="58">
        <v>30.532360707242201</v>
      </c>
    </row>
    <row r="29" spans="1:9" x14ac:dyDescent="0.25">
      <c r="A29" s="58">
        <v>28</v>
      </c>
      <c r="B29" s="9">
        <v>25.70712838632414</v>
      </c>
      <c r="C29" s="9">
        <v>14.374996325160669</v>
      </c>
      <c r="D29" s="46">
        <v>16.96796916740362</v>
      </c>
      <c r="E29" s="9">
        <v>22.216610807996851</v>
      </c>
      <c r="F29" s="58">
        <v>66.492989785648916</v>
      </c>
      <c r="G29" s="9">
        <v>16.120524166408739</v>
      </c>
      <c r="H29" s="58">
        <v>26.26309775794363</v>
      </c>
      <c r="I29" s="58">
        <v>34.686674760435352</v>
      </c>
    </row>
    <row r="30" spans="1:9" x14ac:dyDescent="0.25">
      <c r="A30" s="58">
        <v>29</v>
      </c>
      <c r="B30" s="9">
        <v>21.498433697178179</v>
      </c>
      <c r="C30" s="9">
        <v>22.285496124151241</v>
      </c>
      <c r="D30" s="46">
        <v>16.43007143438907</v>
      </c>
      <c r="E30" s="9">
        <v>17.15137912626157</v>
      </c>
      <c r="F30" s="58">
        <v>51.848658517479038</v>
      </c>
      <c r="G30" s="9">
        <v>21.21152816489284</v>
      </c>
      <c r="H30" s="58">
        <v>37.595274316947773</v>
      </c>
      <c r="I30" s="58">
        <v>37.169732597316511</v>
      </c>
    </row>
    <row r="31" spans="1:9" x14ac:dyDescent="0.25">
      <c r="A31" s="58">
        <v>30</v>
      </c>
      <c r="B31" s="9">
        <v>19.3066134391647</v>
      </c>
      <c r="C31" s="9">
        <v>25.042794499283481</v>
      </c>
      <c r="D31" s="46">
        <v>18.698479175332711</v>
      </c>
      <c r="E31" s="9">
        <v>22.006516411337369</v>
      </c>
      <c r="F31" s="58">
        <v>48.053001209785258</v>
      </c>
      <c r="G31" s="9">
        <v>21.241472690139449</v>
      </c>
      <c r="H31" s="58">
        <v>31.147791240044828</v>
      </c>
      <c r="I31" s="58">
        <v>35.533603443222411</v>
      </c>
    </row>
    <row r="32" spans="1:9" x14ac:dyDescent="0.25">
      <c r="A32" s="58">
        <v>31</v>
      </c>
      <c r="B32" s="9">
        <v>20.286111264766639</v>
      </c>
      <c r="C32" s="9">
        <v>17.702516358255931</v>
      </c>
      <c r="D32" s="46">
        <v>16.781846961159289</v>
      </c>
      <c r="E32" s="9">
        <v>26.23452430786816</v>
      </c>
      <c r="F32" s="58">
        <v>48.294818475909707</v>
      </c>
      <c r="G32" s="9">
        <v>26.298404175350829</v>
      </c>
      <c r="H32" s="58">
        <v>31.51803644965943</v>
      </c>
      <c r="I32" s="58">
        <v>37.959326536266843</v>
      </c>
    </row>
    <row r="33" spans="1:9" x14ac:dyDescent="0.25">
      <c r="A33" s="58">
        <v>32</v>
      </c>
      <c r="B33" s="9">
        <v>17.473023981322498</v>
      </c>
      <c r="C33" s="9">
        <v>17.903978399603361</v>
      </c>
      <c r="D33" s="46">
        <v>20.050462521851451</v>
      </c>
      <c r="E33" s="9">
        <v>29.175040552896341</v>
      </c>
      <c r="F33" s="58">
        <v>38.557610173779551</v>
      </c>
      <c r="G33" s="9">
        <v>15.56642772180574</v>
      </c>
      <c r="H33" s="58">
        <v>29.022691834341121</v>
      </c>
      <c r="I33" s="58">
        <v>32.606370446139721</v>
      </c>
    </row>
    <row r="34" spans="1:9" x14ac:dyDescent="0.25">
      <c r="A34" s="58">
        <v>33</v>
      </c>
      <c r="B34" s="9">
        <v>19.085844341301492</v>
      </c>
      <c r="C34" s="9">
        <v>22.219641880275891</v>
      </c>
      <c r="D34" s="46">
        <v>16.097448755199359</v>
      </c>
      <c r="E34" s="9">
        <v>22.195819053532649</v>
      </c>
      <c r="F34" s="58">
        <v>62.200396642587293</v>
      </c>
      <c r="G34" s="9">
        <v>21.366700948965239</v>
      </c>
      <c r="H34" s="58">
        <v>24.141865030000002</v>
      </c>
      <c r="I34" s="58">
        <v>32.240867542727521</v>
      </c>
    </row>
    <row r="35" spans="1:9" x14ac:dyDescent="0.25">
      <c r="A35" s="58">
        <v>34</v>
      </c>
      <c r="B35" s="9">
        <v>19.438754944728601</v>
      </c>
      <c r="C35" s="9">
        <v>18.46407999300374</v>
      </c>
      <c r="D35" s="46">
        <v>17.989940116942151</v>
      </c>
      <c r="E35" s="9">
        <v>19.868222515460701</v>
      </c>
      <c r="F35" s="58">
        <v>46.857217447853508</v>
      </c>
      <c r="G35" s="9">
        <v>18.68456947199504</v>
      </c>
      <c r="H35" s="58">
        <v>29.65588009</v>
      </c>
      <c r="I35" s="58">
        <v>30.493825689580991</v>
      </c>
    </row>
    <row r="36" spans="1:9" x14ac:dyDescent="0.25">
      <c r="A36" s="58">
        <v>35</v>
      </c>
      <c r="B36" s="9">
        <v>27.759338088012161</v>
      </c>
      <c r="C36" s="9">
        <v>16.55776319888308</v>
      </c>
      <c r="D36" s="46">
        <v>16.962035805137301</v>
      </c>
      <c r="E36" s="9">
        <v>22.96316591653332</v>
      </c>
      <c r="F36" s="58">
        <v>63.505689204774427</v>
      </c>
      <c r="G36" s="9">
        <v>17.00533110871222</v>
      </c>
      <c r="H36" s="58">
        <v>25.19703264</v>
      </c>
      <c r="I36" s="58">
        <v>32.102714708777533</v>
      </c>
    </row>
    <row r="37" spans="1:9" x14ac:dyDescent="0.25">
      <c r="A37" s="58">
        <v>36</v>
      </c>
      <c r="B37" s="9">
        <v>15.65814827984436</v>
      </c>
      <c r="C37" s="9">
        <v>25.63733127194838</v>
      </c>
      <c r="D37" s="46">
        <v>15.32319050492768</v>
      </c>
      <c r="E37" s="9">
        <v>20.768905498907351</v>
      </c>
      <c r="F37" s="58">
        <v>36.882793204228143</v>
      </c>
      <c r="G37" s="9">
        <v>16.733269389074941</v>
      </c>
      <c r="H37" s="58">
        <v>33.499020989999998</v>
      </c>
      <c r="I37" s="58">
        <v>32.277079298210943</v>
      </c>
    </row>
    <row r="38" spans="1:9" x14ac:dyDescent="0.25">
      <c r="A38" s="58">
        <v>37</v>
      </c>
      <c r="B38" s="9">
        <v>18.406121922258571</v>
      </c>
      <c r="C38" s="9">
        <v>47.893695883027021</v>
      </c>
      <c r="D38" s="46">
        <v>18.900891920691389</v>
      </c>
      <c r="E38" s="9">
        <v>21.349968993546529</v>
      </c>
      <c r="F38" s="58">
        <v>52.143022338114449</v>
      </c>
      <c r="G38" s="9">
        <v>17.48520790133443</v>
      </c>
      <c r="H38" s="58">
        <v>19.888152699999999</v>
      </c>
      <c r="I38" s="58">
        <v>32.73377686366959</v>
      </c>
    </row>
    <row r="39" spans="1:9" x14ac:dyDescent="0.25">
      <c r="A39" s="58">
        <v>38</v>
      </c>
      <c r="B39" s="9">
        <v>15.215832653054299</v>
      </c>
      <c r="C39" s="9">
        <v>25.43089136949564</v>
      </c>
      <c r="D39" s="46">
        <v>15.827512682296071</v>
      </c>
      <c r="E39" s="9">
        <v>32.753417725337798</v>
      </c>
      <c r="F39" s="58">
        <v>56.50543215418319</v>
      </c>
      <c r="G39" s="9">
        <v>18.161127432376951</v>
      </c>
      <c r="H39" s="58">
        <v>21.085059820000001</v>
      </c>
      <c r="I39" s="58">
        <v>34.259010811616967</v>
      </c>
    </row>
    <row r="40" spans="1:9" x14ac:dyDescent="0.25">
      <c r="A40" s="58">
        <v>39</v>
      </c>
      <c r="B40" s="9">
        <v>27.0519355859951</v>
      </c>
      <c r="C40" s="9">
        <v>19.084131614234209</v>
      </c>
      <c r="D40" s="46">
        <v>15.291151250465081</v>
      </c>
      <c r="E40" s="9">
        <v>25.449965068296439</v>
      </c>
      <c r="F40" s="58">
        <v>55.658303197062757</v>
      </c>
      <c r="G40" s="9">
        <v>20.909589447826679</v>
      </c>
      <c r="H40" s="58">
        <v>33.717232639999999</v>
      </c>
      <c r="I40" s="58">
        <v>33.065757063259618</v>
      </c>
    </row>
    <row r="41" spans="1:9" x14ac:dyDescent="0.25">
      <c r="A41" s="58">
        <v>40</v>
      </c>
      <c r="B41" s="9">
        <v>29.797671585362991</v>
      </c>
      <c r="C41" s="9">
        <v>19.657816777077869</v>
      </c>
      <c r="D41" s="46">
        <v>15.893452361668301</v>
      </c>
      <c r="E41" s="9">
        <v>25.09226545693998</v>
      </c>
      <c r="F41" s="58">
        <v>48.442427995374629</v>
      </c>
      <c r="G41" s="9">
        <v>20.22675757053505</v>
      </c>
      <c r="H41" s="58">
        <v>24.71237094</v>
      </c>
      <c r="I41" s="58">
        <v>35.533603443222411</v>
      </c>
    </row>
    <row r="42" spans="1:9" x14ac:dyDescent="0.25">
      <c r="A42" s="58">
        <v>41</v>
      </c>
      <c r="B42" s="9">
        <v>16.65479914312785</v>
      </c>
      <c r="C42" s="9">
        <v>27.71511037352278</v>
      </c>
      <c r="D42" s="46">
        <v>15.94319374606652</v>
      </c>
      <c r="E42" s="9">
        <v>32.753417725337798</v>
      </c>
      <c r="F42" s="58">
        <v>46.64390446876611</v>
      </c>
      <c r="G42" s="9">
        <v>20.497833038378879</v>
      </c>
      <c r="H42" s="58">
        <v>22.734938469999999</v>
      </c>
      <c r="I42" s="58">
        <v>32.649125491727631</v>
      </c>
    </row>
    <row r="43" spans="1:9" x14ac:dyDescent="0.25">
      <c r="A43" s="58">
        <v>42</v>
      </c>
      <c r="B43" s="9">
        <v>15.32080467775018</v>
      </c>
      <c r="C43" s="9">
        <v>15.0251074112578</v>
      </c>
      <c r="D43" s="46">
        <v>15.970065533411031</v>
      </c>
      <c r="E43" s="9">
        <v>17.24722238018985</v>
      </c>
      <c r="F43" s="58">
        <v>59.346474366635661</v>
      </c>
      <c r="G43" s="9">
        <v>21.034897431885959</v>
      </c>
      <c r="H43" s="58">
        <v>24.571165329999999</v>
      </c>
      <c r="I43" s="58">
        <v>30.926475984729091</v>
      </c>
    </row>
    <row r="44" spans="1:9" x14ac:dyDescent="0.25">
      <c r="A44" s="58">
        <v>43</v>
      </c>
      <c r="B44" s="9">
        <v>19.538516197944158</v>
      </c>
      <c r="C44" s="9">
        <v>35.278425009949608</v>
      </c>
      <c r="D44" s="46">
        <v>17.742287588847979</v>
      </c>
      <c r="E44" s="9">
        <v>20.81305004026137</v>
      </c>
      <c r="F44" s="58">
        <v>68.527601718509175</v>
      </c>
      <c r="G44" s="9">
        <v>34.629264819913949</v>
      </c>
      <c r="H44" s="58">
        <v>28.265347966591481</v>
      </c>
      <c r="I44" s="58">
        <v>35.187611969726703</v>
      </c>
    </row>
    <row r="45" spans="1:9" x14ac:dyDescent="0.25">
      <c r="A45" s="58">
        <v>44</v>
      </c>
      <c r="B45" s="9">
        <v>18.602508980209631</v>
      </c>
      <c r="C45" s="9">
        <v>33.296554554633772</v>
      </c>
      <c r="D45" s="46">
        <v>17.038686993952538</v>
      </c>
      <c r="E45" s="9">
        <v>19.304803238757572</v>
      </c>
      <c r="F45" s="58">
        <v>45.028144355926493</v>
      </c>
      <c r="G45" s="9">
        <v>22.348489309277898</v>
      </c>
      <c r="H45" s="58">
        <v>24.958768719838059</v>
      </c>
      <c r="I45" s="58">
        <v>34.988222253636771</v>
      </c>
    </row>
    <row r="46" spans="1:9" x14ac:dyDescent="0.25">
      <c r="A46" s="58">
        <v>45</v>
      </c>
      <c r="B46" s="9">
        <v>15.49392153413342</v>
      </c>
      <c r="C46" s="9">
        <v>14.573537085695071</v>
      </c>
      <c r="D46" s="46">
        <v>19.90919280828021</v>
      </c>
      <c r="E46" s="9">
        <v>28.937320308916441</v>
      </c>
      <c r="F46" s="58">
        <v>69.804041308991913</v>
      </c>
      <c r="G46" s="9">
        <v>21.175830255839141</v>
      </c>
      <c r="H46" s="58">
        <v>24.03954992256185</v>
      </c>
      <c r="I46" s="58">
        <v>34.686674760435352</v>
      </c>
    </row>
    <row r="47" spans="1:9" x14ac:dyDescent="0.25">
      <c r="A47" s="58">
        <v>46</v>
      </c>
      <c r="B47" s="9">
        <v>16.92920855083721</v>
      </c>
      <c r="C47" s="9">
        <v>30.081095214662181</v>
      </c>
      <c r="D47" s="46">
        <v>15.409745195289929</v>
      </c>
      <c r="E47" s="9">
        <v>17.24722238018985</v>
      </c>
      <c r="F47" s="58">
        <v>58.488592686963891</v>
      </c>
      <c r="G47" s="9">
        <v>26.419445318597759</v>
      </c>
      <c r="H47" s="58">
        <v>32.247491884222157</v>
      </c>
      <c r="I47" s="58">
        <v>33.563442856279963</v>
      </c>
    </row>
    <row r="48" spans="1:9" x14ac:dyDescent="0.25">
      <c r="A48" s="58">
        <v>47</v>
      </c>
      <c r="B48" s="9">
        <v>14.53778451337055</v>
      </c>
      <c r="C48" s="9">
        <v>18.682433067635859</v>
      </c>
      <c r="D48" s="46">
        <v>21.338795385738521</v>
      </c>
      <c r="E48" s="9">
        <v>22.510381825746759</v>
      </c>
      <c r="F48" s="58">
        <v>69.765698461091915</v>
      </c>
      <c r="G48" s="9">
        <v>16.037941811445741</v>
      </c>
      <c r="H48" s="58">
        <v>35.947131724135403</v>
      </c>
      <c r="I48" s="58">
        <v>32.262543427586237</v>
      </c>
    </row>
    <row r="49" spans="1:9" x14ac:dyDescent="0.25">
      <c r="A49" s="58">
        <v>48</v>
      </c>
      <c r="B49" s="9">
        <v>13.878625839706009</v>
      </c>
      <c r="C49" s="9">
        <v>21.859124139134799</v>
      </c>
      <c r="D49" s="46">
        <v>16.481889245447</v>
      </c>
      <c r="E49" s="9">
        <v>23.0461232094755</v>
      </c>
      <c r="F49" s="58">
        <v>46.236047340144758</v>
      </c>
      <c r="G49" s="9">
        <v>20.344566479778589</v>
      </c>
      <c r="H49" s="58">
        <v>30.10519706848007</v>
      </c>
      <c r="I49" s="58">
        <v>36.035532114895922</v>
      </c>
    </row>
    <row r="50" spans="1:9" x14ac:dyDescent="0.25">
      <c r="A50" s="58">
        <v>49</v>
      </c>
      <c r="B50" s="9">
        <v>17.289373791609101</v>
      </c>
      <c r="C50" s="9">
        <v>26.247588080327041</v>
      </c>
      <c r="D50" s="46">
        <v>17.221860567888012</v>
      </c>
      <c r="E50" s="9">
        <v>25.597432414795382</v>
      </c>
      <c r="F50" s="58">
        <v>51.396376178278011</v>
      </c>
      <c r="G50" s="9">
        <v>21.690859353052961</v>
      </c>
      <c r="H50" s="58">
        <v>29.978251091065491</v>
      </c>
      <c r="I50" s="58">
        <v>35.277758155481678</v>
      </c>
    </row>
    <row r="51" spans="1:9" x14ac:dyDescent="0.25">
      <c r="A51" s="58">
        <v>50</v>
      </c>
      <c r="B51" s="9">
        <v>20.995381588760569</v>
      </c>
      <c r="C51" s="9">
        <v>25.896809665662939</v>
      </c>
      <c r="D51" s="46">
        <v>17.38413047092757</v>
      </c>
      <c r="E51" s="9">
        <v>19.143844405341589</v>
      </c>
      <c r="F51" s="58">
        <v>44.892642441432898</v>
      </c>
      <c r="G51" s="9">
        <v>22.368220772538891</v>
      </c>
      <c r="H51" s="58">
        <v>21.52950992373011</v>
      </c>
      <c r="I51" s="58">
        <v>33.444551942089383</v>
      </c>
    </row>
    <row r="52" spans="1:9" x14ac:dyDescent="0.25">
      <c r="A52" s="58">
        <v>51</v>
      </c>
      <c r="B52" s="9">
        <v>16.891590254226251</v>
      </c>
      <c r="C52" s="9">
        <v>16.164815084993879</v>
      </c>
      <c r="D52" s="46">
        <v>16.699404548426319</v>
      </c>
      <c r="E52" s="9">
        <v>27.852142710704261</v>
      </c>
      <c r="F52" s="58">
        <v>70.28021618733105</v>
      </c>
      <c r="G52" s="9">
        <v>19.101669303441842</v>
      </c>
      <c r="H52" s="58">
        <v>31.048604048970471</v>
      </c>
      <c r="I52" s="58">
        <v>35.536982427663119</v>
      </c>
    </row>
    <row r="53" spans="1:9" x14ac:dyDescent="0.25">
      <c r="A53" s="58">
        <v>52</v>
      </c>
      <c r="B53" s="9">
        <v>13.61785450155881</v>
      </c>
      <c r="C53" s="9">
        <v>14.9775131223511</v>
      </c>
      <c r="D53" s="46">
        <v>15.50226178110675</v>
      </c>
      <c r="E53" s="9">
        <v>28.715888745904511</v>
      </c>
      <c r="F53" s="58">
        <v>41.45565871512941</v>
      </c>
      <c r="G53" s="9">
        <v>27.78898404902128</v>
      </c>
      <c r="H53" s="58">
        <v>28.23439010766522</v>
      </c>
      <c r="I53" s="58">
        <v>35.194382326051809</v>
      </c>
    </row>
    <row r="54" spans="1:9" x14ac:dyDescent="0.25">
      <c r="A54" s="58">
        <v>53</v>
      </c>
      <c r="B54" s="9">
        <v>21.984216671501269</v>
      </c>
      <c r="C54" s="9">
        <v>20.801153786696538</v>
      </c>
      <c r="D54" s="46">
        <v>16.34207070847355</v>
      </c>
      <c r="E54" s="9">
        <v>27.871020666914099</v>
      </c>
      <c r="F54" s="58">
        <v>30.079401087550309</v>
      </c>
      <c r="G54" s="9">
        <v>20.073006810415059</v>
      </c>
      <c r="H54" s="58">
        <v>27.006242495709859</v>
      </c>
      <c r="I54" s="58">
        <v>45.595198669157163</v>
      </c>
    </row>
    <row r="55" spans="1:9" x14ac:dyDescent="0.25">
      <c r="A55" s="58">
        <v>54</v>
      </c>
      <c r="B55" s="9">
        <v>21.559183179012258</v>
      </c>
      <c r="C55" s="9">
        <v>16.279136921866161</v>
      </c>
      <c r="D55" s="46">
        <v>17.243896088594219</v>
      </c>
      <c r="E55" s="9">
        <v>27.839548783752019</v>
      </c>
      <c r="F55" s="58">
        <v>31.828894657391029</v>
      </c>
      <c r="G55" s="9">
        <v>23.960802699311969</v>
      </c>
      <c r="H55" s="58">
        <v>25.86381240589203</v>
      </c>
      <c r="I55" s="58">
        <v>31.738997173263069</v>
      </c>
    </row>
    <row r="56" spans="1:9" x14ac:dyDescent="0.25">
      <c r="A56" s="58">
        <v>55</v>
      </c>
      <c r="B56" s="9">
        <v>14.395162222733619</v>
      </c>
      <c r="C56" s="9">
        <v>30.929603864184159</v>
      </c>
      <c r="D56" s="46">
        <v>17.115587206729721</v>
      </c>
      <c r="E56" s="9">
        <v>19.46631390326808</v>
      </c>
      <c r="F56" s="58">
        <v>50.655068226802783</v>
      </c>
      <c r="G56" s="9">
        <v>23.412857580083049</v>
      </c>
      <c r="H56" s="58">
        <v>24.495480706961459</v>
      </c>
      <c r="I56" s="58">
        <v>34.988222253636771</v>
      </c>
    </row>
    <row r="57" spans="1:9" x14ac:dyDescent="0.25">
      <c r="A57" s="58">
        <v>56</v>
      </c>
      <c r="B57" s="9">
        <v>15.666833832917</v>
      </c>
      <c r="C57" s="9">
        <v>32.55603338457211</v>
      </c>
      <c r="D57" s="46">
        <v>18.602460400099488</v>
      </c>
      <c r="E57" s="9">
        <v>21.52084175210495</v>
      </c>
      <c r="F57" s="58">
        <v>48.425586719179549</v>
      </c>
      <c r="G57" s="9">
        <v>25.705486022005388</v>
      </c>
      <c r="H57" s="58">
        <v>25.336269742981958</v>
      </c>
      <c r="I57" s="58">
        <v>30.394622519713302</v>
      </c>
    </row>
    <row r="58" spans="1:9" x14ac:dyDescent="0.25">
      <c r="A58" s="58">
        <v>57</v>
      </c>
      <c r="B58" s="9">
        <v>17.271099060967401</v>
      </c>
      <c r="C58" s="9">
        <v>17.897615775270339</v>
      </c>
      <c r="D58" s="46">
        <v>19.002776191853251</v>
      </c>
      <c r="E58" s="9">
        <v>20.377530141977349</v>
      </c>
      <c r="F58" s="58">
        <v>77.732502840289015</v>
      </c>
      <c r="G58" s="9">
        <v>21.678355216989932</v>
      </c>
      <c r="H58" s="58">
        <v>25.429412477210011</v>
      </c>
      <c r="I58" s="58">
        <v>30.608736645009412</v>
      </c>
    </row>
    <row r="59" spans="1:9" x14ac:dyDescent="0.25">
      <c r="A59" s="58">
        <v>58</v>
      </c>
      <c r="B59" s="9">
        <v>14.6707011425761</v>
      </c>
      <c r="C59" s="9">
        <v>16.886367509455251</v>
      </c>
      <c r="D59" s="46">
        <v>16.706428835553108</v>
      </c>
      <c r="E59" s="9">
        <v>26.29059541722355</v>
      </c>
      <c r="F59" s="58">
        <v>64.372498639140503</v>
      </c>
      <c r="G59" s="9">
        <v>21.289518078352511</v>
      </c>
      <c r="H59" s="58">
        <v>37.594768335840769</v>
      </c>
      <c r="I59" s="58">
        <v>33.379160906792393</v>
      </c>
    </row>
    <row r="60" spans="1:9" x14ac:dyDescent="0.25">
      <c r="A60" s="58">
        <v>59</v>
      </c>
      <c r="B60" s="9">
        <v>14.630177664108921</v>
      </c>
      <c r="C60" s="9">
        <v>22.234331977421931</v>
      </c>
      <c r="D60" s="46">
        <v>16.589273350748609</v>
      </c>
      <c r="E60" s="9">
        <v>26.57965635834417</v>
      </c>
      <c r="F60" s="58">
        <v>65.537784966848008</v>
      </c>
      <c r="G60" s="9">
        <v>19.058641718786081</v>
      </c>
      <c r="H60" s="58">
        <v>24.54554467887089</v>
      </c>
      <c r="I60" s="58">
        <v>33.357860370600648</v>
      </c>
    </row>
    <row r="61" spans="1:9" x14ac:dyDescent="0.25">
      <c r="A61" s="58">
        <v>60</v>
      </c>
      <c r="B61" s="9">
        <v>14.050029229373189</v>
      </c>
      <c r="C61" s="9">
        <v>38.53959815457263</v>
      </c>
      <c r="D61" s="46">
        <v>16.515584025152489</v>
      </c>
      <c r="E61" s="9">
        <v>20.794746965022529</v>
      </c>
      <c r="F61" s="58">
        <v>77.005776447416707</v>
      </c>
      <c r="G61" s="9">
        <v>32.527360461613583</v>
      </c>
      <c r="H61" s="58">
        <v>28.413430965580591</v>
      </c>
      <c r="I61" s="58">
        <v>32.271711074881551</v>
      </c>
    </row>
    <row r="62" spans="1:9" x14ac:dyDescent="0.25">
      <c r="A62" s="58">
        <v>61</v>
      </c>
      <c r="B62" s="9">
        <v>20.031457644688881</v>
      </c>
      <c r="C62" s="9">
        <v>15.84788011826584</v>
      </c>
      <c r="D62" s="46">
        <v>16.731015522231711</v>
      </c>
      <c r="E62" s="9">
        <v>25.882251627250241</v>
      </c>
      <c r="F62" s="58">
        <v>45.076979230496903</v>
      </c>
      <c r="G62" s="9">
        <v>16.027042535356809</v>
      </c>
      <c r="H62" s="58">
        <v>29.256894075675611</v>
      </c>
      <c r="I62" s="58">
        <v>34.600227250097262</v>
      </c>
    </row>
    <row r="63" spans="1:9" x14ac:dyDescent="0.25">
      <c r="A63" s="58">
        <v>62</v>
      </c>
      <c r="B63" s="9">
        <v>17.5119047138406</v>
      </c>
      <c r="C63" s="9">
        <v>22.127136378095781</v>
      </c>
      <c r="D63" s="46">
        <v>18.58639982797548</v>
      </c>
      <c r="E63" s="9">
        <v>25.30995292463404</v>
      </c>
      <c r="F63" s="58">
        <v>39.35090388408819</v>
      </c>
      <c r="G63" s="9">
        <v>16.052299814745819</v>
      </c>
      <c r="H63" s="58">
        <v>22.501652136547762</v>
      </c>
      <c r="I63" s="58">
        <v>32.240867542727521</v>
      </c>
    </row>
    <row r="64" spans="1:9" x14ac:dyDescent="0.25">
      <c r="A64" s="58">
        <v>63</v>
      </c>
      <c r="B64" s="9">
        <v>15.8777828779087</v>
      </c>
      <c r="C64" s="9">
        <v>16.029359961428849</v>
      </c>
      <c r="D64" s="46">
        <v>17.343040021363478</v>
      </c>
      <c r="E64" s="9">
        <v>23.124356930226462</v>
      </c>
      <c r="F64" s="58">
        <v>76.669570771238938</v>
      </c>
      <c r="G64" s="9">
        <v>20.7193702394047</v>
      </c>
      <c r="H64" s="58">
        <v>33.473369638926513</v>
      </c>
      <c r="I64" s="58">
        <v>36.608178837498862</v>
      </c>
    </row>
    <row r="65" spans="1:9" x14ac:dyDescent="0.25">
      <c r="A65" s="58">
        <v>64</v>
      </c>
      <c r="B65" s="9">
        <v>17.767482769437841</v>
      </c>
      <c r="C65" s="9">
        <v>20.973376958297209</v>
      </c>
      <c r="D65" s="46">
        <v>16.318169752535081</v>
      </c>
      <c r="E65" s="9">
        <v>17.704798863854279</v>
      </c>
      <c r="F65" s="58">
        <v>51.067455996942357</v>
      </c>
      <c r="G65" s="9">
        <v>15.56642772180574</v>
      </c>
      <c r="H65" s="58">
        <v>28.051356276909349</v>
      </c>
      <c r="I65" s="58">
        <v>33.881104149749532</v>
      </c>
    </row>
    <row r="66" spans="1:9" x14ac:dyDescent="0.25">
      <c r="A66" s="58">
        <v>65</v>
      </c>
      <c r="B66" s="9">
        <v>14.723173377546059</v>
      </c>
      <c r="C66" s="9">
        <v>29.071412267043101</v>
      </c>
      <c r="D66" s="46">
        <v>20.609492773658172</v>
      </c>
      <c r="E66" s="9">
        <v>23.960867333838259</v>
      </c>
      <c r="F66" s="58">
        <v>53.491630604075887</v>
      </c>
      <c r="G66" s="9">
        <v>29.854358321361829</v>
      </c>
      <c r="H66" s="58">
        <v>35.942699322794567</v>
      </c>
      <c r="I66" s="58">
        <v>35.180476818658683</v>
      </c>
    </row>
    <row r="67" spans="1:9" x14ac:dyDescent="0.25">
      <c r="A67" s="58">
        <v>66</v>
      </c>
      <c r="B67" s="9">
        <v>18.308998881593709</v>
      </c>
      <c r="C67" s="9">
        <v>19.757108118954509</v>
      </c>
      <c r="D67" s="46">
        <v>16.53331133993975</v>
      </c>
      <c r="E67" s="9">
        <v>24.240546116813231</v>
      </c>
      <c r="F67" s="58">
        <v>65.270781123718251</v>
      </c>
      <c r="G67" s="9">
        <v>17.403079285217569</v>
      </c>
      <c r="H67" s="58">
        <v>33.30323631876557</v>
      </c>
      <c r="I67" s="58">
        <v>38.282871263610659</v>
      </c>
    </row>
    <row r="68" spans="1:9" x14ac:dyDescent="0.25">
      <c r="A68" s="58">
        <v>67</v>
      </c>
      <c r="B68" s="9">
        <v>13.72648743363025</v>
      </c>
      <c r="C68" s="9">
        <v>19.930054198746038</v>
      </c>
      <c r="D68" s="46">
        <v>18.243539116051661</v>
      </c>
      <c r="E68" s="9">
        <v>22.827678317860059</v>
      </c>
      <c r="F68" s="58">
        <v>67.737577046277707</v>
      </c>
      <c r="G68" s="9">
        <v>26.526818844461989</v>
      </c>
      <c r="H68" s="58">
        <v>26.49314284431053</v>
      </c>
      <c r="I68" s="58">
        <v>33.566514035553553</v>
      </c>
    </row>
    <row r="69" spans="1:9" x14ac:dyDescent="0.25">
      <c r="A69" s="58">
        <v>68</v>
      </c>
      <c r="B69" s="9">
        <v>10.98608999035083</v>
      </c>
      <c r="C69" s="9">
        <v>14.44413590055364</v>
      </c>
      <c r="D69" s="46">
        <v>17.31473729137501</v>
      </c>
      <c r="E69" s="9">
        <v>16.608803011909981</v>
      </c>
      <c r="F69" s="58">
        <v>58.126597313689629</v>
      </c>
      <c r="G69" s="9">
        <v>20.6290020082319</v>
      </c>
      <c r="H69" s="58">
        <v>29.890194133048912</v>
      </c>
      <c r="I69" s="58">
        <v>31.632606484235239</v>
      </c>
    </row>
    <row r="70" spans="1:9" x14ac:dyDescent="0.25">
      <c r="A70" s="58">
        <v>69</v>
      </c>
      <c r="B70" s="9">
        <v>19.18217627541857</v>
      </c>
      <c r="C70" s="9">
        <v>22.847452268686119</v>
      </c>
      <c r="D70" s="46">
        <v>16.430692106755071</v>
      </c>
      <c r="E70" s="9">
        <v>23.98540256901876</v>
      </c>
      <c r="F70" s="58">
        <v>69.826484320516798</v>
      </c>
      <c r="G70" s="9">
        <v>26.628083988655469</v>
      </c>
      <c r="H70" s="58">
        <v>20.89819293641035</v>
      </c>
      <c r="I70" s="58">
        <v>32.262543427586237</v>
      </c>
    </row>
    <row r="71" spans="1:9" x14ac:dyDescent="0.25">
      <c r="A71" s="58">
        <v>70</v>
      </c>
      <c r="B71" s="9">
        <v>18.10133329864534</v>
      </c>
      <c r="C71" s="9">
        <v>28.81638954645425</v>
      </c>
      <c r="D71" s="46">
        <v>16.07903628798395</v>
      </c>
      <c r="E71" s="9">
        <v>23.047913550264798</v>
      </c>
      <c r="F71" s="58">
        <v>44.811033210420497</v>
      </c>
      <c r="G71" s="9">
        <v>26.352162703526201</v>
      </c>
      <c r="H71" s="58">
        <v>27.85949345498646</v>
      </c>
      <c r="I71" s="58">
        <v>35.037133265161252</v>
      </c>
    </row>
    <row r="72" spans="1:9" x14ac:dyDescent="0.25">
      <c r="A72" s="58">
        <v>71</v>
      </c>
      <c r="B72" s="9">
        <v>18.7242229488972</v>
      </c>
      <c r="C72" s="9">
        <v>18.423433758429169</v>
      </c>
      <c r="D72" s="46">
        <v>18.662701217186751</v>
      </c>
      <c r="E72" s="9">
        <v>24.57471781538651</v>
      </c>
      <c r="F72" s="58">
        <v>59.6926063143367</v>
      </c>
      <c r="G72" s="9">
        <v>21.874273180385892</v>
      </c>
      <c r="H72" s="58">
        <v>21.633916308700879</v>
      </c>
      <c r="I72" s="58">
        <v>35.109155536688242</v>
      </c>
    </row>
    <row r="73" spans="1:9" x14ac:dyDescent="0.25">
      <c r="A73" s="58">
        <v>72</v>
      </c>
      <c r="B73" s="9">
        <v>15.060520479151901</v>
      </c>
      <c r="C73" s="9">
        <v>29.3437955223934</v>
      </c>
      <c r="D73" s="46">
        <v>16.736293165353541</v>
      </c>
      <c r="E73" s="9">
        <v>23.34747767893565</v>
      </c>
      <c r="F73" s="58">
        <v>69.511647369580928</v>
      </c>
      <c r="G73" s="9">
        <v>19.797687873573079</v>
      </c>
      <c r="H73" s="58">
        <v>31.223158815688681</v>
      </c>
      <c r="I73" s="58">
        <v>35.102023846370557</v>
      </c>
    </row>
    <row r="74" spans="1:9" x14ac:dyDescent="0.25">
      <c r="A74" s="58">
        <v>73</v>
      </c>
      <c r="B74" s="9">
        <v>15.046953358014459</v>
      </c>
      <c r="C74" s="9">
        <v>14.525543453231659</v>
      </c>
      <c r="D74" s="46">
        <v>17.883225084806291</v>
      </c>
      <c r="E74" s="9">
        <v>35.2643340989585</v>
      </c>
      <c r="F74" s="58">
        <v>49.679933051748478</v>
      </c>
      <c r="G74" s="9">
        <v>21.41826764716814</v>
      </c>
      <c r="H74" s="58">
        <v>23.929597947998879</v>
      </c>
      <c r="I74" s="58">
        <v>29.978033831641898</v>
      </c>
    </row>
    <row r="75" spans="1:9" x14ac:dyDescent="0.25">
      <c r="A75" s="58">
        <v>74</v>
      </c>
      <c r="B75" s="9">
        <v>16.821936047762499</v>
      </c>
      <c r="C75" s="9">
        <v>20.250214374439121</v>
      </c>
      <c r="D75" s="46">
        <v>16.32753964506615</v>
      </c>
      <c r="E75" s="9">
        <v>26.65108837397754</v>
      </c>
      <c r="F75" s="58">
        <v>66.386680517881445</v>
      </c>
      <c r="G75" s="9">
        <v>26.419445318597759</v>
      </c>
      <c r="H75" s="58">
        <v>30.094400160068211</v>
      </c>
      <c r="I75" s="58">
        <v>41.305094245683527</v>
      </c>
    </row>
    <row r="76" spans="1:9" x14ac:dyDescent="0.25">
      <c r="A76" s="58">
        <v>75</v>
      </c>
      <c r="B76" s="9">
        <v>14.6446789286259</v>
      </c>
      <c r="C76" s="9">
        <v>17.899418170176212</v>
      </c>
      <c r="D76" s="46">
        <v>16.490441276713849</v>
      </c>
      <c r="E76" s="9">
        <v>26.4636934273096</v>
      </c>
      <c r="F76" s="58">
        <v>65.434377625179437</v>
      </c>
      <c r="G76" s="9">
        <v>21.64020280061839</v>
      </c>
      <c r="H76" s="58">
        <v>22.064237260462178</v>
      </c>
      <c r="I76" s="58">
        <v>35.97517069061265</v>
      </c>
    </row>
    <row r="77" spans="1:9" x14ac:dyDescent="0.25">
      <c r="A77" s="58">
        <v>76</v>
      </c>
      <c r="B77" s="9">
        <v>24.715600951377191</v>
      </c>
      <c r="C77" s="9">
        <v>24.109754386715181</v>
      </c>
      <c r="D77" s="46">
        <v>16.944277072822281</v>
      </c>
      <c r="E77" s="9">
        <v>20.451222083451029</v>
      </c>
      <c r="F77" s="58">
        <v>47.879179804873282</v>
      </c>
      <c r="G77" s="9">
        <v>16.847461377803391</v>
      </c>
      <c r="H77" s="58">
        <v>28.091728103048961</v>
      </c>
      <c r="I77" s="58">
        <v>35.037133265161252</v>
      </c>
    </row>
    <row r="78" spans="1:9" x14ac:dyDescent="0.25">
      <c r="A78" s="58">
        <v>77</v>
      </c>
      <c r="B78" s="9">
        <v>12.907185544608399</v>
      </c>
      <c r="C78" s="9">
        <v>24.88052937084764</v>
      </c>
      <c r="D78" s="46">
        <v>16.08540772245572</v>
      </c>
      <c r="E78" s="9">
        <v>20.095738956212561</v>
      </c>
      <c r="F78" s="58">
        <v>57.844233688664012</v>
      </c>
      <c r="G78" s="9">
        <v>20.772058557601319</v>
      </c>
      <c r="H78" s="58">
        <v>25.13978222047891</v>
      </c>
      <c r="I78" s="58">
        <v>36.198827256157891</v>
      </c>
    </row>
    <row r="79" spans="1:9" x14ac:dyDescent="0.25">
      <c r="A79" s="58">
        <v>78</v>
      </c>
      <c r="B79" s="9">
        <v>20.49874200028237</v>
      </c>
      <c r="C79" s="9">
        <v>35.863617083597653</v>
      </c>
      <c r="D79" s="46">
        <v>16.580124650228349</v>
      </c>
      <c r="E79" s="9">
        <v>27.48507175205447</v>
      </c>
      <c r="F79" s="58">
        <v>47.141695897956978</v>
      </c>
      <c r="G79" s="9">
        <v>19.85905094308708</v>
      </c>
      <c r="H79" s="58">
        <v>21.588310654823459</v>
      </c>
      <c r="I79" s="58">
        <v>34.600227250097262</v>
      </c>
    </row>
    <row r="80" spans="1:9" x14ac:dyDescent="0.25">
      <c r="A80" s="58">
        <v>79</v>
      </c>
      <c r="B80" s="9">
        <v>18.634307973818171</v>
      </c>
      <c r="C80" s="9">
        <v>37.622959762116388</v>
      </c>
      <c r="D80" s="46">
        <v>16.831869920129389</v>
      </c>
      <c r="E80" s="9">
        <v>21.238499096730759</v>
      </c>
      <c r="F80" s="58">
        <v>47.338373328132597</v>
      </c>
      <c r="G80" s="9">
        <v>24.894377054469832</v>
      </c>
      <c r="H80" s="58">
        <v>20.203067831898551</v>
      </c>
      <c r="I80" s="58">
        <v>29.65426168013105</v>
      </c>
    </row>
    <row r="81" spans="1:9" x14ac:dyDescent="0.25">
      <c r="A81" s="58">
        <v>80</v>
      </c>
      <c r="B81" s="9">
        <v>14.431379349301279</v>
      </c>
      <c r="C81" s="9">
        <v>23.442693035332649</v>
      </c>
      <c r="D81" s="46">
        <v>18.298537053429289</v>
      </c>
      <c r="E81" s="9">
        <v>20.832230838962658</v>
      </c>
      <c r="F81" s="58">
        <v>66.40684174175064</v>
      </c>
      <c r="G81" s="9">
        <v>19.467522785873172</v>
      </c>
      <c r="H81" s="58">
        <v>26.57731857299158</v>
      </c>
      <c r="I81" s="58">
        <v>30.633913617236139</v>
      </c>
    </row>
    <row r="82" spans="1:9" x14ac:dyDescent="0.25">
      <c r="A82" s="58">
        <v>81</v>
      </c>
      <c r="B82" s="9">
        <v>21.955557959774701</v>
      </c>
      <c r="C82" s="9">
        <v>20.926835659087359</v>
      </c>
      <c r="D82" s="46">
        <v>15.99325910769346</v>
      </c>
      <c r="E82" s="9">
        <v>24.240781149359162</v>
      </c>
      <c r="F82" s="58">
        <v>48.439268159027357</v>
      </c>
      <c r="G82" s="9">
        <v>16.052299814745819</v>
      </c>
      <c r="H82" s="58">
        <v>23.291746930990399</v>
      </c>
      <c r="I82" s="58">
        <v>32.531289979619842</v>
      </c>
    </row>
    <row r="83" spans="1:9" x14ac:dyDescent="0.25">
      <c r="A83" s="58">
        <v>82</v>
      </c>
      <c r="B83" s="9">
        <v>28.330595645364099</v>
      </c>
      <c r="C83" s="9">
        <v>20.305606997967129</v>
      </c>
      <c r="D83" s="46">
        <v>17.018182469207002</v>
      </c>
      <c r="E83" s="9">
        <v>23.34747767893565</v>
      </c>
      <c r="F83" s="58">
        <v>58.585682973786838</v>
      </c>
      <c r="G83" s="9">
        <v>25.704503732011592</v>
      </c>
      <c r="H83" s="58">
        <v>21.145133800626329</v>
      </c>
      <c r="I83" s="58">
        <v>36.134256342389683</v>
      </c>
    </row>
    <row r="84" spans="1:9" x14ac:dyDescent="0.25">
      <c r="A84" s="58">
        <v>83</v>
      </c>
      <c r="B84" s="9">
        <v>22.736767377908709</v>
      </c>
      <c r="C84" s="9">
        <v>50.415775015529022</v>
      </c>
      <c r="D84" s="46">
        <v>16.90041457320493</v>
      </c>
      <c r="E84" s="9">
        <v>21.505176380279622</v>
      </c>
      <c r="F84" s="58">
        <v>39.488914593829861</v>
      </c>
      <c r="G84" s="9">
        <v>25.424022626571642</v>
      </c>
      <c r="H84" s="58">
        <v>35.91915207157021</v>
      </c>
      <c r="I84" s="58">
        <v>34.686674760435352</v>
      </c>
    </row>
    <row r="85" spans="1:9" x14ac:dyDescent="0.25">
      <c r="A85" s="58">
        <v>84</v>
      </c>
      <c r="B85" s="9">
        <v>22.969114845099838</v>
      </c>
      <c r="C85" s="9">
        <v>35.488521849150501</v>
      </c>
      <c r="D85" s="46">
        <v>16.375675305938309</v>
      </c>
      <c r="E85" s="9">
        <v>17.443555622282791</v>
      </c>
      <c r="F85" s="58">
        <v>46.399252208303999</v>
      </c>
      <c r="G85" s="9">
        <v>21.187146229967841</v>
      </c>
      <c r="H85" s="58">
        <v>32.496589449928699</v>
      </c>
      <c r="I85" s="58">
        <v>35.181850401138369</v>
      </c>
    </row>
    <row r="86" spans="1:9" x14ac:dyDescent="0.25">
      <c r="A86" s="58">
        <v>85</v>
      </c>
      <c r="B86" s="9">
        <v>14.11642476210268</v>
      </c>
      <c r="C86" s="9">
        <v>16.374654805222772</v>
      </c>
      <c r="D86" s="46">
        <v>19.753396893593901</v>
      </c>
      <c r="E86" s="9">
        <v>16.918096972069861</v>
      </c>
      <c r="F86" s="58">
        <v>44.706125649643567</v>
      </c>
      <c r="G86" s="9">
        <v>27.770370581998421</v>
      </c>
      <c r="H86" s="58">
        <v>25.858164654596798</v>
      </c>
      <c r="I86" s="58">
        <v>32.868154192688444</v>
      </c>
    </row>
    <row r="87" spans="1:9" x14ac:dyDescent="0.25">
      <c r="A87" s="58">
        <v>86</v>
      </c>
      <c r="B87" s="9">
        <v>14.690952690271001</v>
      </c>
      <c r="C87" s="9">
        <v>18.295321690807231</v>
      </c>
      <c r="D87" s="46">
        <v>16.512618627450699</v>
      </c>
      <c r="E87" s="9">
        <v>24.676454322808318</v>
      </c>
      <c r="F87" s="58">
        <v>44.67479863214389</v>
      </c>
      <c r="G87" s="9">
        <v>20.073006810415059</v>
      </c>
      <c r="H87" s="58">
        <v>22.542372139278761</v>
      </c>
      <c r="I87" s="58">
        <v>35.924345241184923</v>
      </c>
    </row>
    <row r="88" spans="1:9" x14ac:dyDescent="0.25">
      <c r="A88" s="58">
        <v>87</v>
      </c>
      <c r="B88" s="9">
        <v>16.340055120908509</v>
      </c>
      <c r="C88" s="9">
        <v>20.340847637795001</v>
      </c>
      <c r="D88" s="46">
        <v>17.451311694073901</v>
      </c>
      <c r="E88" s="9">
        <v>18.82000386412604</v>
      </c>
      <c r="F88" s="58">
        <v>44.541015369715943</v>
      </c>
      <c r="G88" s="9">
        <v>14.70537547564764</v>
      </c>
      <c r="H88" s="58">
        <v>20.64352892541736</v>
      </c>
      <c r="I88" s="58">
        <v>32.649125491727631</v>
      </c>
    </row>
    <row r="89" spans="1:9" x14ac:dyDescent="0.25">
      <c r="A89" s="58">
        <v>88</v>
      </c>
      <c r="B89" s="9">
        <v>20.457389060201631</v>
      </c>
      <c r="C89" s="9">
        <v>18.95068402242303</v>
      </c>
      <c r="D89" s="46">
        <v>15.069065591615329</v>
      </c>
      <c r="E89" s="9">
        <v>18.95778456717731</v>
      </c>
      <c r="F89" s="58">
        <v>44.522672654108838</v>
      </c>
      <c r="G89" s="9">
        <v>31.507037574015541</v>
      </c>
      <c r="H89" s="58">
        <v>31.031656238833161</v>
      </c>
      <c r="I89" s="58">
        <v>33.881104149749532</v>
      </c>
    </row>
    <row r="90" spans="1:9" x14ac:dyDescent="0.25">
      <c r="A90" s="58">
        <v>89</v>
      </c>
      <c r="B90" s="9">
        <v>13.71490249683692</v>
      </c>
      <c r="C90" s="9">
        <v>15.80717524325415</v>
      </c>
      <c r="D90" s="46">
        <v>15.9145202720343</v>
      </c>
      <c r="E90" s="9">
        <v>25.30995292463404</v>
      </c>
      <c r="F90" s="58">
        <v>42.83099959599074</v>
      </c>
      <c r="G90" s="9">
        <v>24.61467063529745</v>
      </c>
      <c r="H90" s="58">
        <v>33.497310359850601</v>
      </c>
      <c r="I90" s="58">
        <v>35.536982427663119</v>
      </c>
    </row>
    <row r="91" spans="1:9" x14ac:dyDescent="0.25">
      <c r="A91" s="58">
        <v>90</v>
      </c>
      <c r="B91" s="9">
        <v>21.517169132175081</v>
      </c>
      <c r="C91" s="9">
        <v>20.345637368271198</v>
      </c>
      <c r="D91" s="46">
        <v>17.724108299519131</v>
      </c>
      <c r="E91" s="9">
        <v>22.505914893555062</v>
      </c>
      <c r="F91" s="58">
        <v>41.686938106824662</v>
      </c>
      <c r="G91" s="9">
        <v>19.96650962475012</v>
      </c>
      <c r="H91" s="58">
        <v>28.135939250948031</v>
      </c>
      <c r="I91" s="58">
        <v>29.65426168013105</v>
      </c>
    </row>
    <row r="92" spans="1:9" x14ac:dyDescent="0.25">
      <c r="A92" s="58">
        <v>91</v>
      </c>
      <c r="B92" s="9">
        <v>18.251804938536502</v>
      </c>
      <c r="C92" s="9">
        <v>22.95051860004277</v>
      </c>
      <c r="D92" s="46">
        <v>17.966673176398022</v>
      </c>
      <c r="E92" s="9">
        <v>15.48473764796366</v>
      </c>
      <c r="F92" s="58">
        <v>39.488914593829861</v>
      </c>
      <c r="G92" s="9">
        <v>32.462600084108999</v>
      </c>
      <c r="H92" s="58">
        <v>24.777543983771249</v>
      </c>
      <c r="I92" s="58">
        <v>32.594458002669853</v>
      </c>
    </row>
    <row r="93" spans="1:9" x14ac:dyDescent="0.25">
      <c r="A93" s="58">
        <v>92</v>
      </c>
      <c r="B93" s="9">
        <v>17.103687532869149</v>
      </c>
      <c r="C93" s="9">
        <v>14.44466620572744</v>
      </c>
      <c r="D93" s="46">
        <v>15.315442281311871</v>
      </c>
      <c r="E93" s="9">
        <v>18.149479577883749</v>
      </c>
      <c r="F93" s="58">
        <v>59.715239188757373</v>
      </c>
      <c r="G93" s="9">
        <v>28.85793903517505</v>
      </c>
      <c r="H93" s="58">
        <v>22.433744153226481</v>
      </c>
      <c r="I93" s="58">
        <v>31.98153313846263</v>
      </c>
    </row>
    <row r="94" spans="1:9" x14ac:dyDescent="0.25">
      <c r="A94" s="58">
        <v>93</v>
      </c>
      <c r="B94" s="9">
        <v>20.18757875256436</v>
      </c>
      <c r="C94" s="9">
        <v>33.38486903781822</v>
      </c>
      <c r="D94" s="46">
        <v>17.53620059610871</v>
      </c>
      <c r="E94" s="9">
        <v>20.832230838962658</v>
      </c>
      <c r="F94" s="58">
        <v>36.156902346444731</v>
      </c>
      <c r="G94" s="9">
        <v>20.010488552177151</v>
      </c>
      <c r="H94" s="58">
        <v>24.458508890494581</v>
      </c>
      <c r="I94" s="58">
        <v>33.776076659469368</v>
      </c>
    </row>
    <row r="95" spans="1:9" x14ac:dyDescent="0.25">
      <c r="A95" s="58">
        <v>94</v>
      </c>
      <c r="B95" s="9">
        <v>13.831790295342101</v>
      </c>
      <c r="C95" s="9">
        <v>16.971489559412149</v>
      </c>
      <c r="D95" s="46">
        <v>16.626860181791951</v>
      </c>
      <c r="E95" s="9">
        <v>27.59130997694816</v>
      </c>
      <c r="F95" s="58">
        <v>32.585388798397879</v>
      </c>
      <c r="G95" s="9">
        <v>28.102959266190219</v>
      </c>
      <c r="H95" s="58">
        <v>29.595999588565789</v>
      </c>
      <c r="I95" s="58">
        <v>32.594458002669853</v>
      </c>
    </row>
    <row r="96" spans="1:9" x14ac:dyDescent="0.25">
      <c r="A96" s="58">
        <v>95</v>
      </c>
      <c r="B96" s="9">
        <v>16.236818187793322</v>
      </c>
      <c r="C96" s="9">
        <v>14.611551194170341</v>
      </c>
      <c r="D96" s="46">
        <v>17.807591033570251</v>
      </c>
      <c r="E96" s="9">
        <v>27.958244460085702</v>
      </c>
      <c r="F96" s="58">
        <v>58.448798882996229</v>
      </c>
      <c r="G96" s="9">
        <v>22.245406850873181</v>
      </c>
      <c r="H96" s="58">
        <v>39.765535574311542</v>
      </c>
      <c r="I96" s="58">
        <v>29.98435860013139</v>
      </c>
    </row>
    <row r="97" spans="1:9" x14ac:dyDescent="0.25">
      <c r="A97" s="58">
        <v>96</v>
      </c>
      <c r="B97" s="9">
        <v>13.69875275656325</v>
      </c>
      <c r="C97" s="9">
        <v>14.89219912741083</v>
      </c>
      <c r="D97" s="46">
        <v>17.774784042058251</v>
      </c>
      <c r="E97" s="9">
        <v>23.960867333838259</v>
      </c>
      <c r="F97" s="58">
        <v>58.130769224881902</v>
      </c>
      <c r="G97" s="9">
        <v>19.96650962475012</v>
      </c>
      <c r="H97" s="58">
        <v>21.244684731462531</v>
      </c>
      <c r="I97" s="58">
        <v>31.836477706188099</v>
      </c>
    </row>
    <row r="98" spans="1:9" x14ac:dyDescent="0.25">
      <c r="A98" s="58">
        <v>97</v>
      </c>
      <c r="B98" s="9">
        <v>19.817429323072439</v>
      </c>
      <c r="C98" s="9">
        <v>16.133213065094349</v>
      </c>
      <c r="D98" s="46">
        <v>16.777520366029091</v>
      </c>
      <c r="E98" s="9">
        <v>22.926281561814712</v>
      </c>
      <c r="F98" s="58">
        <v>57.851632264560493</v>
      </c>
      <c r="G98" s="9">
        <v>20.6290020082319</v>
      </c>
      <c r="H98" s="58">
        <v>32.223671062045831</v>
      </c>
      <c r="I98" s="58">
        <v>32.624845495208938</v>
      </c>
    </row>
    <row r="99" spans="1:9" x14ac:dyDescent="0.25">
      <c r="A99" s="58">
        <v>98</v>
      </c>
      <c r="B99" s="9">
        <v>13.908041017914689</v>
      </c>
      <c r="C99" s="9">
        <v>23.762319059494601</v>
      </c>
      <c r="D99" s="46">
        <v>17.009842288740721</v>
      </c>
      <c r="E99" s="9">
        <v>27.535226821763679</v>
      </c>
      <c r="F99" s="58">
        <v>57.811833264714949</v>
      </c>
      <c r="G99" s="9">
        <v>16.441225311172481</v>
      </c>
      <c r="H99" s="58">
        <v>27.813685499238701</v>
      </c>
      <c r="I99" s="58">
        <v>30.941844900643471</v>
      </c>
    </row>
    <row r="100" spans="1:9" x14ac:dyDescent="0.25">
      <c r="A100" s="58">
        <v>99</v>
      </c>
      <c r="B100" s="9">
        <v>14.53454929675793</v>
      </c>
      <c r="C100" s="9">
        <v>15.818229541322239</v>
      </c>
      <c r="D100" s="46">
        <v>17.72010569545883</v>
      </c>
      <c r="E100" s="9">
        <v>25.84378523411851</v>
      </c>
      <c r="F100" s="58">
        <v>55.853014579229843</v>
      </c>
      <c r="G100" s="9">
        <v>26.575540917171619</v>
      </c>
      <c r="H100" s="58">
        <v>28.329320159974191</v>
      </c>
      <c r="I100" s="58">
        <v>37.785935226621802</v>
      </c>
    </row>
    <row r="101" spans="1:9" x14ac:dyDescent="0.25">
      <c r="A101" s="58">
        <v>100</v>
      </c>
      <c r="B101" s="9">
        <v>15.5473433417064</v>
      </c>
      <c r="C101" s="9">
        <v>27.263393608153979</v>
      </c>
      <c r="D101" s="46">
        <v>16.533605531888909</v>
      </c>
      <c r="E101" s="9">
        <v>22.880867845677891</v>
      </c>
      <c r="F101" s="58">
        <v>55.425533764083163</v>
      </c>
      <c r="G101" s="9">
        <v>25.185890181342661</v>
      </c>
      <c r="H101" s="58">
        <v>25.353922717427629</v>
      </c>
      <c r="I101" s="58">
        <v>34.383843588360271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CC6F-659C-4F4B-881A-39155E0E0DBC}">
  <dimension ref="A1:R101"/>
  <sheetViews>
    <sheetView workbookViewId="0">
      <selection activeCell="I119" sqref="I119"/>
    </sheetView>
  </sheetViews>
  <sheetFormatPr defaultRowHeight="14.4" x14ac:dyDescent="0.25"/>
  <cols>
    <col min="1" max="16384" width="8.88671875" style="8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18" x14ac:dyDescent="0.25">
      <c r="B2" s="8">
        <v>21.211091420827081</v>
      </c>
      <c r="C2" s="8">
        <v>1.0872129237706381</v>
      </c>
      <c r="D2" s="8">
        <v>704.36015751240359</v>
      </c>
    </row>
    <row r="3" spans="1:18" x14ac:dyDescent="0.25">
      <c r="B3" s="8">
        <v>28.782670124635271</v>
      </c>
      <c r="C3" s="8">
        <v>0.8094077069694976</v>
      </c>
      <c r="D3" s="8">
        <v>1710.610211458177</v>
      </c>
    </row>
    <row r="4" spans="1:18" x14ac:dyDescent="0.25">
      <c r="B4" s="8">
        <v>21.30327885791176</v>
      </c>
      <c r="C4" s="8">
        <v>1.1472596358864771</v>
      </c>
      <c r="D4" s="8">
        <v>672.27987676770704</v>
      </c>
    </row>
    <row r="5" spans="1:18" x14ac:dyDescent="0.25">
      <c r="B5" s="8">
        <v>21.303782659332079</v>
      </c>
      <c r="C5" s="8">
        <v>1.1650688960281981</v>
      </c>
      <c r="D5" s="8">
        <v>629.47254649241893</v>
      </c>
    </row>
    <row r="6" spans="1:18" x14ac:dyDescent="0.25">
      <c r="B6" s="8">
        <v>30.132498629336911</v>
      </c>
      <c r="C6" s="8">
        <v>0.8888812780584544</v>
      </c>
      <c r="D6" s="8">
        <v>2036.308516737188</v>
      </c>
    </row>
    <row r="7" spans="1:18" x14ac:dyDescent="0.25">
      <c r="B7" s="8">
        <f>AVERAGE(B2:B6)</f>
        <v>24.546664338408618</v>
      </c>
      <c r="C7" s="8">
        <f t="shared" ref="C7:D7" si="0">AVERAGE(C2:C6)</f>
        <v>1.0195660881426529</v>
      </c>
      <c r="D7" s="8">
        <f t="shared" si="0"/>
        <v>1150.6062617935791</v>
      </c>
    </row>
    <row r="8" spans="1:18" x14ac:dyDescent="0.25">
      <c r="B8" s="8">
        <v>24.37140657230324</v>
      </c>
      <c r="C8" s="8">
        <v>0.96811565951733292</v>
      </c>
      <c r="D8" s="8">
        <v>1112.034947128521</v>
      </c>
    </row>
    <row r="9" spans="1:18" x14ac:dyDescent="0.25">
      <c r="B9" s="8">
        <v>24.491896806448931</v>
      </c>
      <c r="C9" s="8">
        <v>0.96138472363152505</v>
      </c>
      <c r="D9" s="8">
        <v>1204.3950067084429</v>
      </c>
    </row>
    <row r="10" spans="1:18" x14ac:dyDescent="0.25">
      <c r="B10" s="8">
        <v>25.96409857885121</v>
      </c>
      <c r="C10" s="8">
        <v>1.133146344112818</v>
      </c>
      <c r="D10" s="8">
        <v>1279.576459255323</v>
      </c>
    </row>
    <row r="11" spans="1:18" x14ac:dyDescent="0.25">
      <c r="B11" s="8">
        <v>39.713998720578367</v>
      </c>
      <c r="C11" s="8">
        <v>0.62861236102618423</v>
      </c>
      <c r="D11" s="8">
        <v>3454.174432718788</v>
      </c>
    </row>
    <row r="12" spans="1:18" x14ac:dyDescent="0.25">
      <c r="B12" s="8">
        <v>20.58678570074159</v>
      </c>
      <c r="C12" s="8">
        <v>0.90825835976206637</v>
      </c>
      <c r="D12" s="8">
        <v>596.82699752096312</v>
      </c>
    </row>
    <row r="13" spans="1:18" x14ac:dyDescent="0.25">
      <c r="B13" s="8">
        <f>AVERAGE(B2:B12)</f>
        <v>25.673470219034094</v>
      </c>
      <c r="C13" s="8">
        <f t="shared" ref="C13:D13" si="1">AVERAGE(C2:C12)</f>
        <v>0.9742649069914403</v>
      </c>
      <c r="D13" s="8">
        <f t="shared" si="1"/>
        <v>1322.7859467357737</v>
      </c>
    </row>
    <row r="14" spans="1:18" x14ac:dyDescent="0.25">
      <c r="B14" s="8">
        <v>28.08200039340797</v>
      </c>
      <c r="C14" s="8">
        <v>0.90493872651007079</v>
      </c>
      <c r="D14" s="8">
        <v>1624.577864397158</v>
      </c>
    </row>
    <row r="15" spans="1:18" x14ac:dyDescent="0.25">
      <c r="B15" s="8">
        <v>26.674372440159839</v>
      </c>
      <c r="C15" s="8">
        <v>0.78706832155624218</v>
      </c>
      <c r="D15" s="8">
        <v>1524.5157548467221</v>
      </c>
    </row>
    <row r="16" spans="1:18" x14ac:dyDescent="0.25">
      <c r="B16" s="8">
        <v>23.32747818120108</v>
      </c>
      <c r="C16" s="8">
        <v>0.73794079209057617</v>
      </c>
      <c r="D16" s="8">
        <v>1170.9140214486561</v>
      </c>
      <c r="I16" s="8">
        <v>24.141865030000002</v>
      </c>
      <c r="J16" s="8">
        <v>29.65588009</v>
      </c>
      <c r="K16" s="8">
        <v>25.19703264</v>
      </c>
      <c r="L16" s="8">
        <v>33.499020989999998</v>
      </c>
      <c r="M16" s="8">
        <v>19.888152699999999</v>
      </c>
      <c r="N16" s="8">
        <v>21.085059820000001</v>
      </c>
      <c r="O16" s="8">
        <v>33.717232639999999</v>
      </c>
      <c r="P16" s="8">
        <v>24.71237094</v>
      </c>
      <c r="Q16" s="8">
        <v>22.734938469999999</v>
      </c>
      <c r="R16" s="8">
        <v>24.571165329999999</v>
      </c>
    </row>
    <row r="17" spans="2:18" x14ac:dyDescent="0.25">
      <c r="B17" s="8">
        <v>30.989957255951701</v>
      </c>
      <c r="C17" s="8">
        <v>0.71085016211984486</v>
      </c>
      <c r="D17" s="8">
        <v>2346.847371549125</v>
      </c>
      <c r="I17" s="8">
        <v>0.58944407399999998</v>
      </c>
      <c r="J17" s="8">
        <v>1.131071347</v>
      </c>
      <c r="K17" s="8">
        <v>0.82659172199999997</v>
      </c>
      <c r="L17" s="8">
        <v>0.70181149799999998</v>
      </c>
      <c r="M17" s="8">
        <v>0.92489506799999999</v>
      </c>
      <c r="N17" s="8">
        <v>0.81670727499999995</v>
      </c>
      <c r="O17" s="8">
        <v>0.64071282699999998</v>
      </c>
      <c r="P17" s="8">
        <v>0.73689665599999998</v>
      </c>
      <c r="Q17" s="8">
        <v>0.785028265</v>
      </c>
      <c r="R17" s="8">
        <v>1.0464549139999999</v>
      </c>
    </row>
    <row r="18" spans="2:18" x14ac:dyDescent="0.25">
      <c r="B18" s="8">
        <v>32.425974813444739</v>
      </c>
      <c r="C18" s="8">
        <v>0.92121421498219758</v>
      </c>
      <c r="D18" s="8">
        <v>2362.5877087275799</v>
      </c>
      <c r="I18" s="8">
        <v>1334.9886590000001</v>
      </c>
      <c r="J18" s="8">
        <v>1871.2588310000001</v>
      </c>
      <c r="K18" s="8">
        <v>1374.0269330000001</v>
      </c>
      <c r="L18" s="8">
        <v>2571.101506</v>
      </c>
      <c r="M18" s="8">
        <v>561.55941970000003</v>
      </c>
      <c r="N18" s="8">
        <v>764.58025009999994</v>
      </c>
      <c r="O18" s="8">
        <v>2657.4619309999998</v>
      </c>
      <c r="P18" s="8">
        <v>1360.012637</v>
      </c>
      <c r="Q18" s="8">
        <v>1029.613447</v>
      </c>
      <c r="R18" s="8">
        <v>1084.971763</v>
      </c>
    </row>
    <row r="19" spans="2:18" x14ac:dyDescent="0.25">
      <c r="B19" s="8">
        <v>26.26309775794363</v>
      </c>
      <c r="C19" s="8">
        <v>0.90977654371412298</v>
      </c>
      <c r="D19" s="8">
        <v>1435.7282317223239</v>
      </c>
    </row>
    <row r="20" spans="2:18" x14ac:dyDescent="0.25">
      <c r="B20" s="8">
        <v>37.595274316947773</v>
      </c>
      <c r="C20" s="8">
        <v>0.66459653005257768</v>
      </c>
      <c r="D20" s="8">
        <v>3160.2998476933558</v>
      </c>
    </row>
    <row r="21" spans="2:18" x14ac:dyDescent="0.25">
      <c r="B21" s="8">
        <v>31.147791240044828</v>
      </c>
      <c r="C21" s="8">
        <v>0.65526800181961153</v>
      </c>
      <c r="D21" s="8">
        <v>2405.481179050184</v>
      </c>
    </row>
    <row r="22" spans="2:18" x14ac:dyDescent="0.25">
      <c r="B22" s="8">
        <v>31.51803644965943</v>
      </c>
      <c r="C22" s="8">
        <v>0.84161746479156707</v>
      </c>
      <c r="D22" s="8">
        <v>2334.3259153527119</v>
      </c>
    </row>
    <row r="23" spans="2:18" x14ac:dyDescent="0.25">
      <c r="B23" s="8">
        <v>29.022691834341121</v>
      </c>
      <c r="C23" s="8">
        <v>0.90532517565162995</v>
      </c>
      <c r="D23" s="8">
        <v>1911.357949478522</v>
      </c>
    </row>
    <row r="24" spans="2:18" x14ac:dyDescent="0.25">
      <c r="B24" s="28">
        <v>28.08200039340797</v>
      </c>
      <c r="C24" s="28">
        <v>0.90493872651007079</v>
      </c>
      <c r="D24" s="28">
        <v>1624.577864397158</v>
      </c>
    </row>
    <row r="25" spans="2:18" x14ac:dyDescent="0.25">
      <c r="B25" s="28">
        <v>26.674372440159839</v>
      </c>
      <c r="C25" s="28">
        <v>0.78706832155624218</v>
      </c>
      <c r="D25" s="28">
        <v>1524.5157548467221</v>
      </c>
    </row>
    <row r="26" spans="2:18" x14ac:dyDescent="0.25">
      <c r="B26" s="28">
        <v>23.32747818120108</v>
      </c>
      <c r="C26" s="28">
        <v>0.73794079209057617</v>
      </c>
      <c r="D26" s="28">
        <v>1170.9140214486561</v>
      </c>
    </row>
    <row r="27" spans="2:18" x14ac:dyDescent="0.25">
      <c r="B27" s="28">
        <v>30.989957255951701</v>
      </c>
      <c r="C27" s="28">
        <v>0.71085016211984486</v>
      </c>
      <c r="D27" s="28">
        <v>2346.847371549125</v>
      </c>
    </row>
    <row r="28" spans="2:18" x14ac:dyDescent="0.25">
      <c r="B28" s="28">
        <v>32.425974813444739</v>
      </c>
      <c r="C28" s="28">
        <v>0.92121421498219758</v>
      </c>
      <c r="D28" s="28">
        <v>2362.5877087275799</v>
      </c>
    </row>
    <row r="29" spans="2:18" x14ac:dyDescent="0.25">
      <c r="B29" s="28">
        <v>26.26309775794363</v>
      </c>
      <c r="C29" s="28">
        <v>0.90977654371412298</v>
      </c>
      <c r="D29" s="28">
        <v>1435.7282317223239</v>
      </c>
    </row>
    <row r="30" spans="2:18" x14ac:dyDescent="0.25">
      <c r="B30" s="28">
        <v>37.595274316947773</v>
      </c>
      <c r="C30" s="28">
        <v>0.66459653005257768</v>
      </c>
      <c r="D30" s="28">
        <v>3160.2998476933558</v>
      </c>
    </row>
    <row r="31" spans="2:18" x14ac:dyDescent="0.25">
      <c r="B31" s="28">
        <v>31.147791240044828</v>
      </c>
      <c r="C31" s="28">
        <v>0.65526800181961153</v>
      </c>
      <c r="D31" s="28">
        <v>2405.481179050184</v>
      </c>
    </row>
    <row r="32" spans="2:18" x14ac:dyDescent="0.25">
      <c r="B32" s="28">
        <v>31.51803644965943</v>
      </c>
      <c r="C32" s="28">
        <v>0.84161746479156707</v>
      </c>
      <c r="D32" s="28">
        <v>2334.3259153527119</v>
      </c>
    </row>
    <row r="33" spans="2:4" x14ac:dyDescent="0.25">
      <c r="B33" s="28">
        <v>29.022691834341121</v>
      </c>
      <c r="C33" s="28">
        <v>0.90532517565162995</v>
      </c>
      <c r="D33" s="28">
        <v>1911.357949478522</v>
      </c>
    </row>
    <row r="34" spans="2:4" x14ac:dyDescent="0.25">
      <c r="B34" s="30">
        <v>24.141865030000002</v>
      </c>
      <c r="C34" s="30">
        <v>0.58944407399999998</v>
      </c>
      <c r="D34" s="30">
        <v>1334.9886590000001</v>
      </c>
    </row>
    <row r="35" spans="2:4" x14ac:dyDescent="0.25">
      <c r="B35" s="30">
        <v>29.65588009</v>
      </c>
      <c r="C35" s="30">
        <v>1.131071347</v>
      </c>
      <c r="D35" s="30">
        <v>1871.2588310000001</v>
      </c>
    </row>
    <row r="36" spans="2:4" x14ac:dyDescent="0.25">
      <c r="B36" s="30">
        <v>25.19703264</v>
      </c>
      <c r="C36" s="30">
        <v>0.82659172199999997</v>
      </c>
      <c r="D36" s="30">
        <v>1374.0269330000001</v>
      </c>
    </row>
    <row r="37" spans="2:4" x14ac:dyDescent="0.25">
      <c r="B37" s="30">
        <v>33.499020989999998</v>
      </c>
      <c r="C37" s="30">
        <v>0.70181149799999998</v>
      </c>
      <c r="D37" s="30">
        <v>2571.101506</v>
      </c>
    </row>
    <row r="38" spans="2:4" x14ac:dyDescent="0.25">
      <c r="B38" s="30">
        <v>19.888152699999999</v>
      </c>
      <c r="C38" s="30">
        <v>0.92489506799999999</v>
      </c>
      <c r="D38" s="30">
        <v>561.55941970000003</v>
      </c>
    </row>
    <row r="39" spans="2:4" x14ac:dyDescent="0.25">
      <c r="B39" s="30">
        <v>21.085059820000001</v>
      </c>
      <c r="C39" s="30">
        <v>0.81670727499999995</v>
      </c>
      <c r="D39" s="30">
        <v>764.58025009999994</v>
      </c>
    </row>
    <row r="40" spans="2:4" x14ac:dyDescent="0.25">
      <c r="B40" s="30">
        <v>33.717232639999999</v>
      </c>
      <c r="C40" s="30">
        <v>0.64071282699999998</v>
      </c>
      <c r="D40" s="30">
        <v>2657.4619309999998</v>
      </c>
    </row>
    <row r="41" spans="2:4" x14ac:dyDescent="0.25">
      <c r="B41" s="30">
        <v>24.71237094</v>
      </c>
      <c r="C41" s="30">
        <v>0.73689665599999998</v>
      </c>
      <c r="D41" s="30">
        <v>1360.012637</v>
      </c>
    </row>
    <row r="42" spans="2:4" x14ac:dyDescent="0.25">
      <c r="B42" s="30">
        <v>22.734938469999999</v>
      </c>
      <c r="C42" s="30">
        <v>0.785028265</v>
      </c>
      <c r="D42" s="30">
        <v>1029.613447</v>
      </c>
    </row>
    <row r="43" spans="2:4" x14ac:dyDescent="0.25">
      <c r="B43" s="30">
        <v>24.571165329999999</v>
      </c>
      <c r="C43" s="30">
        <v>1.0464549139999999</v>
      </c>
      <c r="D43" s="30">
        <v>1084.971763</v>
      </c>
    </row>
    <row r="44" spans="2:4" x14ac:dyDescent="0.25">
      <c r="B44" s="30">
        <v>28.265347966591481</v>
      </c>
      <c r="C44" s="30">
        <v>0.83521749334679585</v>
      </c>
      <c r="D44" s="30">
        <v>1866.8099804138849</v>
      </c>
    </row>
    <row r="45" spans="2:4" x14ac:dyDescent="0.25">
      <c r="B45" s="30">
        <v>24.958768719838059</v>
      </c>
      <c r="C45" s="30">
        <v>1.0680053795268329</v>
      </c>
      <c r="D45" s="30">
        <v>1095.711639442527</v>
      </c>
    </row>
    <row r="46" spans="2:4" x14ac:dyDescent="0.25">
      <c r="B46" s="30">
        <v>24.03954992256185</v>
      </c>
      <c r="C46" s="30">
        <v>0.92950272819695356</v>
      </c>
      <c r="D46" s="30">
        <v>1092.983661933933</v>
      </c>
    </row>
    <row r="47" spans="2:4" x14ac:dyDescent="0.25">
      <c r="B47" s="30">
        <v>32.247491884222157</v>
      </c>
      <c r="C47" s="30">
        <v>0.63595021320437684</v>
      </c>
      <c r="D47" s="30">
        <v>2201.773864787086</v>
      </c>
    </row>
    <row r="48" spans="2:4" x14ac:dyDescent="0.25">
      <c r="B48" s="30">
        <v>35.947131724135403</v>
      </c>
      <c r="C48" s="30">
        <v>0.87314953493567227</v>
      </c>
      <c r="D48" s="30">
        <v>2809.2962655542392</v>
      </c>
    </row>
    <row r="49" spans="2:18" x14ac:dyDescent="0.25">
      <c r="B49" s="30">
        <v>30.10519706848007</v>
      </c>
      <c r="C49" s="30">
        <v>0.62227402169028723</v>
      </c>
      <c r="D49" s="30">
        <v>2004.6413952729181</v>
      </c>
    </row>
    <row r="50" spans="2:18" x14ac:dyDescent="0.25">
      <c r="B50" s="30">
        <v>29.978251091065491</v>
      </c>
      <c r="C50" s="30">
        <v>1.199055185249668</v>
      </c>
      <c r="D50" s="30">
        <v>1915.037371168607</v>
      </c>
    </row>
    <row r="51" spans="2:18" x14ac:dyDescent="0.25">
      <c r="B51" s="30">
        <v>21.52950992373011</v>
      </c>
      <c r="C51" s="30">
        <v>1.06111513801465</v>
      </c>
      <c r="D51" s="30">
        <v>683.74533718691907</v>
      </c>
    </row>
    <row r="52" spans="2:18" x14ac:dyDescent="0.25">
      <c r="B52" s="30">
        <v>31.048604048970471</v>
      </c>
      <c r="C52" s="30">
        <v>0.84004001913338688</v>
      </c>
      <c r="D52" s="30">
        <v>2009.3192310472371</v>
      </c>
    </row>
    <row r="53" spans="2:18" x14ac:dyDescent="0.25">
      <c r="B53" s="30">
        <v>28.23439010766522</v>
      </c>
      <c r="C53" s="30">
        <v>0.99488383573478734</v>
      </c>
      <c r="D53" s="30">
        <v>1719.513179980999</v>
      </c>
      <c r="I53" s="31">
        <v>27.006242495709859</v>
      </c>
      <c r="J53" s="31">
        <v>25.86381240589203</v>
      </c>
      <c r="K53" s="31">
        <v>24.495480706961459</v>
      </c>
      <c r="L53" s="31">
        <v>25.336269742981958</v>
      </c>
      <c r="M53" s="31">
        <v>25.429412477210011</v>
      </c>
      <c r="N53" s="31">
        <v>37.594768335840769</v>
      </c>
      <c r="O53" s="31">
        <v>24.54554467887089</v>
      </c>
      <c r="P53" s="31">
        <v>28.413430965580591</v>
      </c>
      <c r="Q53" s="31">
        <v>29.256894075675611</v>
      </c>
      <c r="R53" s="31">
        <v>22.501652136547762</v>
      </c>
    </row>
    <row r="54" spans="2:18" x14ac:dyDescent="0.25">
      <c r="B54" s="31">
        <v>27.006242495709859</v>
      </c>
      <c r="C54" s="31">
        <v>0.86552663509305905</v>
      </c>
      <c r="D54" s="31">
        <v>1672.574978965298</v>
      </c>
      <c r="I54" s="31">
        <v>0.86552663509305905</v>
      </c>
      <c r="J54" s="31">
        <v>0.9248108581076061</v>
      </c>
      <c r="K54" s="31">
        <v>0.58703496079147999</v>
      </c>
      <c r="L54" s="31">
        <v>0.83867144651452807</v>
      </c>
      <c r="M54" s="31">
        <v>1.1799580530600611</v>
      </c>
      <c r="N54" s="31">
        <v>0.66466009458568476</v>
      </c>
      <c r="O54" s="31">
        <v>1.116272109065684</v>
      </c>
      <c r="P54" s="31">
        <v>1.105549122082905</v>
      </c>
      <c r="Q54" s="31">
        <v>1.2327097099311379</v>
      </c>
      <c r="R54" s="31">
        <v>1.3460683927182671</v>
      </c>
    </row>
    <row r="55" spans="2:18" x14ac:dyDescent="0.25">
      <c r="B55" s="31">
        <v>25.86381240589203</v>
      </c>
      <c r="C55" s="31">
        <v>0.9248108581076061</v>
      </c>
      <c r="D55" s="31">
        <v>1416.0286600885199</v>
      </c>
      <c r="I55" s="31">
        <v>1672.574978965298</v>
      </c>
      <c r="J55" s="31">
        <v>1416.0286600885199</v>
      </c>
      <c r="K55" s="31">
        <v>1322.5066538042911</v>
      </c>
      <c r="L55" s="31">
        <v>1367.026363787342</v>
      </c>
      <c r="M55" s="31">
        <v>1143.467137118836</v>
      </c>
      <c r="N55" s="31">
        <v>3160.235839283534</v>
      </c>
      <c r="O55" s="31">
        <v>1121.8363576230231</v>
      </c>
      <c r="P55" s="31">
        <v>1585.1527587617779</v>
      </c>
      <c r="Q55" s="31">
        <v>1806.4245974504761</v>
      </c>
      <c r="R55" s="31">
        <v>717.0937784788033</v>
      </c>
    </row>
    <row r="56" spans="2:18" x14ac:dyDescent="0.25">
      <c r="B56" s="31">
        <v>24.495480706961459</v>
      </c>
      <c r="C56" s="31">
        <v>0.58703496079147999</v>
      </c>
      <c r="D56" s="31">
        <v>1322.5066538042911</v>
      </c>
    </row>
    <row r="57" spans="2:18" x14ac:dyDescent="0.25">
      <c r="B57" s="31">
        <v>25.336269742981958</v>
      </c>
      <c r="C57" s="31">
        <v>0.83867144651452807</v>
      </c>
      <c r="D57" s="31">
        <v>1367.026363787342</v>
      </c>
    </row>
    <row r="58" spans="2:18" x14ac:dyDescent="0.25">
      <c r="B58" s="31">
        <v>25.429412477210011</v>
      </c>
      <c r="C58" s="31">
        <v>1.1799580530600611</v>
      </c>
      <c r="D58" s="31">
        <v>1143.467137118836</v>
      </c>
    </row>
    <row r="59" spans="2:18" x14ac:dyDescent="0.25">
      <c r="B59" s="31">
        <v>37.594768335840769</v>
      </c>
      <c r="C59" s="31">
        <v>0.66466009458568476</v>
      </c>
      <c r="D59" s="31">
        <v>3160.235839283534</v>
      </c>
    </row>
    <row r="60" spans="2:18" x14ac:dyDescent="0.25">
      <c r="B60" s="31">
        <v>24.54554467887089</v>
      </c>
      <c r="C60" s="31">
        <v>1.116272109065684</v>
      </c>
      <c r="D60" s="31">
        <v>1121.8363576230231</v>
      </c>
    </row>
    <row r="61" spans="2:18" x14ac:dyDescent="0.25">
      <c r="B61" s="31">
        <v>28.413430965580591</v>
      </c>
      <c r="C61" s="31">
        <v>1.105549122082905</v>
      </c>
      <c r="D61" s="31">
        <v>1585.1527587617779</v>
      </c>
    </row>
    <row r="62" spans="2:18" x14ac:dyDescent="0.25">
      <c r="B62" s="31">
        <v>29.256894075675611</v>
      </c>
      <c r="C62" s="31">
        <v>1.2327097099311379</v>
      </c>
      <c r="D62" s="31">
        <v>1806.4245974504761</v>
      </c>
    </row>
    <row r="63" spans="2:18" x14ac:dyDescent="0.25">
      <c r="B63" s="31">
        <v>22.501652136547762</v>
      </c>
      <c r="C63" s="31">
        <v>1.3460683927182671</v>
      </c>
      <c r="D63" s="31">
        <v>717.0937784788033</v>
      </c>
    </row>
    <row r="64" spans="2:18" x14ac:dyDescent="0.25">
      <c r="B64" s="31">
        <v>33.473369638926513</v>
      </c>
      <c r="C64" s="31">
        <v>0.70493365053404078</v>
      </c>
      <c r="D64" s="31">
        <v>2561.635902367429</v>
      </c>
    </row>
    <row r="65" spans="2:4" x14ac:dyDescent="0.25">
      <c r="B65" s="31">
        <v>28.051356276909349</v>
      </c>
      <c r="C65" s="31">
        <v>0.90584648006130697</v>
      </c>
      <c r="D65" s="31">
        <v>1618.577010133183</v>
      </c>
    </row>
    <row r="66" spans="2:4" x14ac:dyDescent="0.25">
      <c r="B66" s="31">
        <v>35.942699322794567</v>
      </c>
      <c r="C66" s="31">
        <v>0.87299842768781377</v>
      </c>
      <c r="D66" s="31">
        <v>2809.991256444594</v>
      </c>
    </row>
    <row r="67" spans="2:4" x14ac:dyDescent="0.25">
      <c r="B67" s="31">
        <v>33.30323631876557</v>
      </c>
      <c r="C67" s="31">
        <v>0.94364793280322357</v>
      </c>
      <c r="D67" s="31">
        <v>2506.056082577652</v>
      </c>
    </row>
    <row r="68" spans="2:4" x14ac:dyDescent="0.25">
      <c r="B68" s="31">
        <v>26.49314284431053</v>
      </c>
      <c r="C68" s="31">
        <v>0.72934836315878393</v>
      </c>
      <c r="D68" s="31">
        <v>1549.7611062662399</v>
      </c>
    </row>
    <row r="69" spans="2:4" x14ac:dyDescent="0.25">
      <c r="B69" s="31">
        <v>29.890194133048912</v>
      </c>
      <c r="C69" s="31">
        <v>0.57045213317522958</v>
      </c>
      <c r="D69" s="31">
        <v>2106.4253086594649</v>
      </c>
    </row>
    <row r="70" spans="2:4" x14ac:dyDescent="0.25">
      <c r="B70" s="31">
        <v>20.89819293641035</v>
      </c>
      <c r="C70" s="31">
        <v>0.87124019039427825</v>
      </c>
      <c r="D70" s="31">
        <v>684.63267893340412</v>
      </c>
    </row>
    <row r="71" spans="2:4" x14ac:dyDescent="0.25">
      <c r="B71" s="31">
        <v>27.85949345498646</v>
      </c>
      <c r="C71" s="31">
        <v>0.67008711883762462</v>
      </c>
      <c r="D71" s="31">
        <v>1671.757047247924</v>
      </c>
    </row>
    <row r="72" spans="2:4" x14ac:dyDescent="0.25">
      <c r="B72" s="31">
        <v>21.633916308700879</v>
      </c>
      <c r="C72" s="31">
        <v>1.168855524422665</v>
      </c>
      <c r="D72" s="31">
        <v>686.81565281489111</v>
      </c>
    </row>
    <row r="73" spans="2:4" x14ac:dyDescent="0.25">
      <c r="B73" s="31">
        <v>31.223158815688681</v>
      </c>
      <c r="C73" s="31">
        <v>0.77037577778665289</v>
      </c>
      <c r="D73" s="31">
        <v>2131.7520196304422</v>
      </c>
    </row>
    <row r="74" spans="2:4" x14ac:dyDescent="0.25">
      <c r="B74" s="31">
        <v>23.929597947998879</v>
      </c>
      <c r="C74" s="31">
        <v>0.67136727748134983</v>
      </c>
      <c r="D74" s="31">
        <v>1202.233479872431</v>
      </c>
    </row>
    <row r="75" spans="2:4" x14ac:dyDescent="0.25">
      <c r="B75" s="31">
        <v>30.094400160068211</v>
      </c>
      <c r="C75" s="31">
        <v>0.77104887337768313</v>
      </c>
      <c r="D75" s="31">
        <v>1952.2648990208779</v>
      </c>
    </row>
    <row r="76" spans="2:4" x14ac:dyDescent="0.25">
      <c r="B76" s="31">
        <v>22.064237260462178</v>
      </c>
      <c r="C76" s="31">
        <v>1.1628763277849321</v>
      </c>
      <c r="D76" s="31">
        <v>739.36445132253107</v>
      </c>
    </row>
    <row r="77" spans="2:4" x14ac:dyDescent="0.25">
      <c r="B77" s="31">
        <v>28.091728103048961</v>
      </c>
      <c r="C77" s="31">
        <v>0.81960150599022452</v>
      </c>
      <c r="D77" s="31">
        <v>1664.213901261026</v>
      </c>
    </row>
    <row r="78" spans="2:4" x14ac:dyDescent="0.25">
      <c r="B78" s="31">
        <v>25.13978222047891</v>
      </c>
      <c r="C78" s="31">
        <v>0.76589873084120397</v>
      </c>
      <c r="D78" s="31">
        <v>1349.7526339157421</v>
      </c>
    </row>
    <row r="79" spans="2:4" x14ac:dyDescent="0.25">
      <c r="B79" s="31">
        <v>21.588310654823459</v>
      </c>
      <c r="C79" s="31">
        <v>0.981774568252475</v>
      </c>
      <c r="D79" s="31">
        <v>768.71260039098479</v>
      </c>
    </row>
    <row r="80" spans="2:4" x14ac:dyDescent="0.25">
      <c r="B80" s="31">
        <v>20.203067831898551</v>
      </c>
      <c r="C80" s="31">
        <v>1.031733301738003</v>
      </c>
      <c r="D80" s="31">
        <v>573.84009336679583</v>
      </c>
    </row>
    <row r="81" spans="2:4" x14ac:dyDescent="0.25">
      <c r="B81" s="31">
        <v>26.57731857299158</v>
      </c>
      <c r="C81" s="31">
        <v>1.1781111623090459</v>
      </c>
      <c r="D81" s="31">
        <v>1250.4758060434681</v>
      </c>
    </row>
    <row r="82" spans="2:4" x14ac:dyDescent="0.25">
      <c r="B82" s="31">
        <v>23.291746930990399</v>
      </c>
      <c r="C82" s="31">
        <v>1.4167080761365141</v>
      </c>
      <c r="D82" s="31">
        <v>749.22612540622924</v>
      </c>
    </row>
    <row r="83" spans="2:4" x14ac:dyDescent="0.25">
      <c r="B83" s="31">
        <v>21.145133800626329</v>
      </c>
      <c r="C83" s="31">
        <v>1.1110611856278401</v>
      </c>
      <c r="D83" s="31">
        <v>607.47075018672285</v>
      </c>
    </row>
    <row r="84" spans="2:4" x14ac:dyDescent="0.25">
      <c r="B84" s="32">
        <v>35.91915207157021</v>
      </c>
      <c r="C84" s="32">
        <v>0.87327700924880525</v>
      </c>
      <c r="D84" s="32">
        <v>2805.0462895092001</v>
      </c>
    </row>
    <row r="85" spans="2:4" x14ac:dyDescent="0.25">
      <c r="B85" s="32">
        <v>32.496589449928699</v>
      </c>
      <c r="C85" s="32">
        <v>0.55801710690456496</v>
      </c>
      <c r="D85" s="32">
        <v>2350.0169068944751</v>
      </c>
    </row>
    <row r="86" spans="2:4" x14ac:dyDescent="0.25">
      <c r="B86" s="32">
        <v>25.858164654596798</v>
      </c>
      <c r="C86" s="32">
        <v>0.82927802387742133</v>
      </c>
      <c r="D86" s="32">
        <v>1393.5896403111051</v>
      </c>
    </row>
    <row r="87" spans="2:4" x14ac:dyDescent="0.25">
      <c r="B87" s="32">
        <v>22.542372139278761</v>
      </c>
      <c r="C87" s="32">
        <v>1.1850382269738571</v>
      </c>
      <c r="D87" s="32">
        <v>759.97723691703288</v>
      </c>
    </row>
    <row r="88" spans="2:4" x14ac:dyDescent="0.25">
      <c r="B88" s="32">
        <v>20.64352892541736</v>
      </c>
      <c r="C88" s="32">
        <v>0.89627965632479201</v>
      </c>
      <c r="D88" s="32">
        <v>673.29955699205755</v>
      </c>
    </row>
    <row r="89" spans="2:4" x14ac:dyDescent="0.25">
      <c r="B89" s="32">
        <v>31.031656238833161</v>
      </c>
      <c r="C89" s="32">
        <v>0.71730601649899584</v>
      </c>
      <c r="D89" s="32">
        <v>2339.9007725530519</v>
      </c>
    </row>
    <row r="90" spans="2:4" x14ac:dyDescent="0.25">
      <c r="B90" s="32">
        <v>33.497310359850601</v>
      </c>
      <c r="C90" s="32">
        <v>0.72416334913943714</v>
      </c>
      <c r="D90" s="32">
        <v>2504.1965978968578</v>
      </c>
    </row>
    <row r="91" spans="2:4" x14ac:dyDescent="0.25">
      <c r="B91" s="32">
        <v>28.135939250948031</v>
      </c>
      <c r="C91" s="32">
        <v>0.87507449914229019</v>
      </c>
      <c r="D91" s="32">
        <v>1847.84412620127</v>
      </c>
    </row>
    <row r="92" spans="2:4" x14ac:dyDescent="0.25">
      <c r="B92" s="32">
        <v>24.777543983771249</v>
      </c>
      <c r="C92" s="32">
        <v>0.73263930688512702</v>
      </c>
      <c r="D92" s="32">
        <v>1319.0287388473259</v>
      </c>
    </row>
    <row r="93" spans="2:4" x14ac:dyDescent="0.25">
      <c r="B93" s="32">
        <v>22.433744153226481</v>
      </c>
      <c r="C93" s="32">
        <v>0.77493799909306593</v>
      </c>
      <c r="D93" s="32">
        <v>1042.334390147874</v>
      </c>
    </row>
    <row r="94" spans="2:4" x14ac:dyDescent="0.25">
      <c r="B94" s="32">
        <v>24.458508890494581</v>
      </c>
      <c r="C94" s="32">
        <v>0.58643215103747715</v>
      </c>
      <c r="D94" s="32">
        <v>1321.7035657886761</v>
      </c>
    </row>
    <row r="95" spans="2:4" x14ac:dyDescent="0.25">
      <c r="B95" s="32">
        <v>29.595999588565789</v>
      </c>
      <c r="C95" s="32">
        <v>1.1286195812090669</v>
      </c>
      <c r="D95" s="32">
        <v>1858.386097876423</v>
      </c>
    </row>
    <row r="96" spans="2:4" x14ac:dyDescent="0.25">
      <c r="B96" s="32">
        <v>39.765535574311542</v>
      </c>
      <c r="C96" s="32">
        <v>0.62752554151641859</v>
      </c>
      <c r="D96" s="32">
        <v>3463.2743957688781</v>
      </c>
    </row>
    <row r="97" spans="2:4" x14ac:dyDescent="0.25">
      <c r="B97" s="32">
        <v>21.244684731462531</v>
      </c>
      <c r="C97" s="32">
        <v>0.92131569771102662</v>
      </c>
      <c r="D97" s="32">
        <v>700.5964041082558</v>
      </c>
    </row>
    <row r="98" spans="2:4" x14ac:dyDescent="0.25">
      <c r="B98" s="32">
        <v>32.223671062045831</v>
      </c>
      <c r="C98" s="32">
        <v>0.61721064770043943</v>
      </c>
      <c r="D98" s="32">
        <v>2253.992409966922</v>
      </c>
    </row>
    <row r="99" spans="2:4" x14ac:dyDescent="0.25">
      <c r="B99" s="32">
        <v>27.813685499238701</v>
      </c>
      <c r="C99" s="32">
        <v>0.6246727698986686</v>
      </c>
      <c r="D99" s="32">
        <v>1762.1835101038721</v>
      </c>
    </row>
    <row r="100" spans="2:4" x14ac:dyDescent="0.25">
      <c r="B100" s="32">
        <v>28.329320159974191</v>
      </c>
      <c r="C100" s="32">
        <v>0.8959015433871671</v>
      </c>
      <c r="D100" s="32">
        <v>1835.89539623264</v>
      </c>
    </row>
    <row r="101" spans="2:4" x14ac:dyDescent="0.25">
      <c r="B101" s="32">
        <v>25.353922717427629</v>
      </c>
      <c r="C101" s="32">
        <v>0.78741107233889274</v>
      </c>
      <c r="D101" s="32">
        <v>1401.2631594335251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102"/>
  <sheetViews>
    <sheetView topLeftCell="A4" workbookViewId="0">
      <selection activeCell="P10" sqref="P10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0.77488123236042505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0.86745779201651196</v>
      </c>
      <c r="D8" s="8">
        <v>1530.50988716292</v>
      </c>
    </row>
    <row r="9" spans="1:4" x14ac:dyDescent="0.25">
      <c r="B9" s="8">
        <v>21.428468403777501</v>
      </c>
      <c r="C9" s="8">
        <v>0.91574822425503999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0.449787886965198</v>
      </c>
      <c r="D11" s="8">
        <v>915.62995084300201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0.442384652237926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0.76499586960700805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0.51918029567850976</v>
      </c>
      <c r="D33" s="8">
        <v>1478.67297586259</v>
      </c>
    </row>
    <row r="34" spans="2:4" x14ac:dyDescent="0.25">
      <c r="B34" s="8">
        <v>22.400693587483332</v>
      </c>
      <c r="C34" s="8">
        <v>0.46716078373223413</v>
      </c>
      <c r="D34" s="8">
        <v>1040.596057298126</v>
      </c>
    </row>
    <row r="35" spans="2:4" x14ac:dyDescent="0.25">
      <c r="B35" s="8">
        <v>23.261306028135461</v>
      </c>
      <c r="C35" s="8">
        <v>0.6587167432151172</v>
      </c>
      <c r="D35" s="8">
        <v>1015.480586342564</v>
      </c>
    </row>
    <row r="36" spans="2:4" x14ac:dyDescent="0.25">
      <c r="B36" s="8">
        <v>22.145882228266039</v>
      </c>
      <c r="C36" s="8">
        <v>0.56874045206003487</v>
      </c>
      <c r="D36" s="8">
        <v>1226.2395036775299</v>
      </c>
    </row>
    <row r="37" spans="2:4" x14ac:dyDescent="0.25">
      <c r="B37" s="8">
        <v>21.627165352877519</v>
      </c>
      <c r="C37" s="8">
        <v>0.56297577908965468</v>
      </c>
      <c r="D37" s="8">
        <v>856.09372684726463</v>
      </c>
    </row>
    <row r="38" spans="2:4" x14ac:dyDescent="0.25">
      <c r="B38" s="8">
        <v>21.248607737720111</v>
      </c>
      <c r="C38" s="8">
        <v>0.45418800443138974</v>
      </c>
      <c r="D38" s="8">
        <v>898.48714847028612</v>
      </c>
    </row>
    <row r="39" spans="2:4" x14ac:dyDescent="0.25">
      <c r="B39" s="8">
        <v>22.042185770506439</v>
      </c>
      <c r="C39" s="8">
        <v>0.47561220952950956</v>
      </c>
      <c r="D39" s="8">
        <v>995.77891834504908</v>
      </c>
    </row>
    <row r="40" spans="2:4" x14ac:dyDescent="0.25">
      <c r="B40" s="8">
        <v>21.478690066530991</v>
      </c>
      <c r="C40" s="8">
        <v>0.87800883231645999</v>
      </c>
      <c r="D40" s="8">
        <v>909.7581345330575</v>
      </c>
    </row>
    <row r="41" spans="2:4" x14ac:dyDescent="0.25">
      <c r="B41" s="8">
        <v>21.614931590369409</v>
      </c>
      <c r="C41" s="8">
        <v>0.47970468214586548</v>
      </c>
      <c r="D41" s="8">
        <v>963.76670483882947</v>
      </c>
    </row>
    <row r="42" spans="2:4" x14ac:dyDescent="0.25">
      <c r="B42" s="8">
        <v>21.483736080966128</v>
      </c>
      <c r="C42" s="8">
        <v>0.53503693384146211</v>
      </c>
      <c r="D42" s="8">
        <v>874.52415616286794</v>
      </c>
    </row>
    <row r="43" spans="2:4" x14ac:dyDescent="0.25">
      <c r="B43" s="8">
        <v>23.723230177232779</v>
      </c>
      <c r="C43" s="8">
        <v>0.96019273071070599</v>
      </c>
      <c r="D43" s="8">
        <v>1049.732407983005</v>
      </c>
    </row>
    <row r="44" spans="2:4" x14ac:dyDescent="0.25">
      <c r="B44" s="8">
        <v>22.18755186058754</v>
      </c>
      <c r="C44" s="8">
        <v>0.59224648935358093</v>
      </c>
      <c r="D44" s="8">
        <v>946.30397601035884</v>
      </c>
    </row>
    <row r="45" spans="2:4" x14ac:dyDescent="0.25">
      <c r="B45" s="8">
        <v>21.936780816050991</v>
      </c>
      <c r="C45" s="8">
        <v>0.54276835712626703</v>
      </c>
      <c r="D45" s="8">
        <v>902.94839046711922</v>
      </c>
    </row>
    <row r="46" spans="2:4" x14ac:dyDescent="0.25">
      <c r="B46" s="8">
        <v>22.57149305762821</v>
      </c>
      <c r="C46" s="8">
        <v>0.95698550946932304</v>
      </c>
      <c r="D46" s="8">
        <v>936.54869915913889</v>
      </c>
    </row>
    <row r="47" spans="2:4" x14ac:dyDescent="0.25">
      <c r="B47" s="8">
        <v>21.731275159260651</v>
      </c>
      <c r="C47" s="8">
        <v>0.49091864090800197</v>
      </c>
      <c r="D47" s="8">
        <v>1331.88853657653</v>
      </c>
    </row>
    <row r="48" spans="2:4" x14ac:dyDescent="0.25">
      <c r="B48" s="8">
        <v>22.247993736655779</v>
      </c>
      <c r="C48" s="8">
        <v>0.65690915490031698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906.88029109306694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  <row r="52" spans="2:4" x14ac:dyDescent="0.25">
      <c r="B52" s="8">
        <v>23.083473680000001</v>
      </c>
      <c r="C52" s="8">
        <v>0.96392116000000005</v>
      </c>
      <c r="D52" s="8">
        <v>957.93155630000001</v>
      </c>
    </row>
    <row r="53" spans="2:4" x14ac:dyDescent="0.25">
      <c r="B53" s="8">
        <v>22.155415600000001</v>
      </c>
      <c r="C53" s="8">
        <v>0.87325354700000002</v>
      </c>
      <c r="D53" s="8">
        <v>896.52894949999995</v>
      </c>
    </row>
    <row r="54" spans="2:4" x14ac:dyDescent="0.25">
      <c r="B54" s="8">
        <v>22.310807919999998</v>
      </c>
      <c r="C54" s="8">
        <v>0.86854061199999999</v>
      </c>
      <c r="D54" s="8">
        <v>897.968842</v>
      </c>
    </row>
    <row r="55" spans="2:4" x14ac:dyDescent="0.25">
      <c r="B55" s="8">
        <v>20.91539062</v>
      </c>
      <c r="C55" s="8">
        <v>0.71531356300000004</v>
      </c>
      <c r="D55" s="8">
        <v>869.12657709999996</v>
      </c>
    </row>
    <row r="56" spans="2:4" x14ac:dyDescent="0.25">
      <c r="B56" s="8">
        <v>22.22918512</v>
      </c>
      <c r="C56" s="8">
        <v>0.84463132799999996</v>
      </c>
      <c r="D56" s="8">
        <v>941.76403760000005</v>
      </c>
    </row>
    <row r="57" spans="2:4" x14ac:dyDescent="0.25">
      <c r="B57" s="8">
        <v>22.616953649999999</v>
      </c>
      <c r="C57" s="8">
        <v>0.92101810299999998</v>
      </c>
      <c r="D57" s="8">
        <v>911.96841930000005</v>
      </c>
    </row>
    <row r="58" spans="2:4" x14ac:dyDescent="0.25">
      <c r="B58" s="8">
        <v>22.151414330000001</v>
      </c>
      <c r="C58" s="8">
        <v>0.71420731800000004</v>
      </c>
      <c r="D58" s="8">
        <v>945.04201120000005</v>
      </c>
    </row>
    <row r="59" spans="2:4" x14ac:dyDescent="0.25">
      <c r="B59" s="8">
        <v>20.355102760000001</v>
      </c>
      <c r="C59" s="8">
        <v>0.67283354299999998</v>
      </c>
      <c r="D59" s="8">
        <v>860.66759969999998</v>
      </c>
    </row>
    <row r="60" spans="2:4" x14ac:dyDescent="0.25">
      <c r="B60" s="8">
        <v>21.92233993</v>
      </c>
      <c r="C60" s="8">
        <v>0.78112471400000005</v>
      </c>
      <c r="D60" s="8">
        <v>952.44238789999997</v>
      </c>
    </row>
    <row r="61" spans="2:4" x14ac:dyDescent="0.25">
      <c r="B61" s="8">
        <v>22.032573979999999</v>
      </c>
      <c r="C61" s="8">
        <v>0.87237123500000002</v>
      </c>
      <c r="D61" s="8">
        <v>910.51433640000005</v>
      </c>
    </row>
    <row r="62" spans="2:4" x14ac:dyDescent="0.25">
      <c r="B62" s="28">
        <v>23.37906161606999</v>
      </c>
      <c r="C62" s="28">
        <v>1.047318890365734</v>
      </c>
      <c r="D62" s="28">
        <v>945.30911583468855</v>
      </c>
    </row>
    <row r="63" spans="2:4" x14ac:dyDescent="0.25">
      <c r="B63" s="28">
        <v>20.758382252442171</v>
      </c>
      <c r="C63" s="28">
        <v>0.69456540152176893</v>
      </c>
      <c r="D63" s="28">
        <v>1287.9129908187399</v>
      </c>
    </row>
    <row r="64" spans="2:4" x14ac:dyDescent="0.25">
      <c r="B64" s="28">
        <v>21.209303160030402</v>
      </c>
      <c r="C64" s="28">
        <v>0.79913098999731469</v>
      </c>
      <c r="D64" s="28">
        <v>1387.17190311126</v>
      </c>
    </row>
    <row r="65" spans="2:4" x14ac:dyDescent="0.25">
      <c r="B65" s="28">
        <v>22.565783982648629</v>
      </c>
      <c r="C65" s="28">
        <v>0.67055603361027205</v>
      </c>
      <c r="D65" s="28">
        <v>970.79270495841547</v>
      </c>
    </row>
    <row r="66" spans="2:4" x14ac:dyDescent="0.25">
      <c r="B66" s="28">
        <v>21.224675735644549</v>
      </c>
      <c r="C66" s="28">
        <v>0.74826787356502611</v>
      </c>
      <c r="D66" s="28">
        <v>1255.14933362088</v>
      </c>
    </row>
    <row r="67" spans="2:4" x14ac:dyDescent="0.25">
      <c r="B67" s="28">
        <v>20.4523113584981</v>
      </c>
      <c r="C67" s="28">
        <v>0.57944936664909408</v>
      </c>
      <c r="D67" s="28">
        <v>945.46015371266253</v>
      </c>
    </row>
    <row r="68" spans="2:4" x14ac:dyDescent="0.25">
      <c r="B68" s="28">
        <v>23.202504998235501</v>
      </c>
      <c r="C68" s="28">
        <v>0.89448950835504526</v>
      </c>
      <c r="D68" s="28">
        <v>1043.654475974635</v>
      </c>
    </row>
    <row r="69" spans="2:4" x14ac:dyDescent="0.25">
      <c r="B69" s="28">
        <v>21.56813590547776</v>
      </c>
      <c r="C69" s="28">
        <v>0.74551707790722588</v>
      </c>
      <c r="D69" s="28">
        <v>869.41533060319637</v>
      </c>
    </row>
    <row r="70" spans="2:4" x14ac:dyDescent="0.25">
      <c r="B70" s="28">
        <v>23.070186052748301</v>
      </c>
      <c r="C70" s="28">
        <v>0.79515684170000001</v>
      </c>
      <c r="D70" s="28">
        <v>969.65110238184877</v>
      </c>
    </row>
    <row r="71" spans="2:4" x14ac:dyDescent="0.25">
      <c r="B71" s="28">
        <v>21.75779339542267</v>
      </c>
      <c r="C71" s="28">
        <v>0.83073465843134664</v>
      </c>
      <c r="D71" s="28">
        <v>901.6226628456975</v>
      </c>
    </row>
    <row r="72" spans="2:4" x14ac:dyDescent="0.25">
      <c r="B72" s="28">
        <v>22.798823247528201</v>
      </c>
      <c r="C72" s="28">
        <v>0.9038643432601754</v>
      </c>
      <c r="D72" s="28">
        <v>978.97971730898792</v>
      </c>
    </row>
    <row r="73" spans="2:4" x14ac:dyDescent="0.25">
      <c r="B73" s="28">
        <v>21.475340359919478</v>
      </c>
      <c r="C73" s="28">
        <v>0.80799307449655267</v>
      </c>
      <c r="D73" s="28">
        <v>851.62350724652651</v>
      </c>
    </row>
    <row r="74" spans="2:4" x14ac:dyDescent="0.25">
      <c r="B74" s="28">
        <v>22.46254134531366</v>
      </c>
      <c r="C74" s="28">
        <v>0.78782848709450559</v>
      </c>
      <c r="D74" s="28">
        <v>970.19152540402877</v>
      </c>
    </row>
    <row r="75" spans="2:4" x14ac:dyDescent="0.25">
      <c r="B75" s="28">
        <v>22.868985642487878</v>
      </c>
      <c r="C75" s="28">
        <v>0.89138513035751155</v>
      </c>
      <c r="D75" s="28">
        <v>977.59703583505632</v>
      </c>
    </row>
    <row r="76" spans="2:4" x14ac:dyDescent="0.25">
      <c r="B76" s="28">
        <v>22.287422058814158</v>
      </c>
      <c r="C76" s="28">
        <v>0.90060761688676327</v>
      </c>
      <c r="D76" s="28">
        <v>1421.3417981289599</v>
      </c>
    </row>
    <row r="77" spans="2:4" x14ac:dyDescent="0.25">
      <c r="B77" s="29">
        <v>21.628765771613281</v>
      </c>
      <c r="C77" s="29">
        <v>0.73766019259199767</v>
      </c>
      <c r="D77" s="29">
        <v>924.913175197594</v>
      </c>
    </row>
    <row r="78" spans="2:4" x14ac:dyDescent="0.25">
      <c r="B78" s="29">
        <v>21.689055805199398</v>
      </c>
      <c r="C78" s="29">
        <v>0.76556123499999995</v>
      </c>
      <c r="D78" s="29">
        <v>878.66480800544343</v>
      </c>
    </row>
    <row r="79" spans="2:4" x14ac:dyDescent="0.25">
      <c r="B79" s="29">
        <v>22.15605120398823</v>
      </c>
      <c r="C79" s="29">
        <v>0.73617744514872652</v>
      </c>
      <c r="D79" s="29">
        <v>1002.455179503775</v>
      </c>
    </row>
    <row r="80" spans="2:4" x14ac:dyDescent="0.25">
      <c r="B80" s="29">
        <v>22.38889976986788</v>
      </c>
      <c r="C80" s="29">
        <v>0.62277253712444103</v>
      </c>
      <c r="D80" s="29">
        <v>954.41244342660752</v>
      </c>
    </row>
    <row r="81" spans="2:4" x14ac:dyDescent="0.25">
      <c r="B81" s="29">
        <v>21.700385054943499</v>
      </c>
      <c r="C81" s="29">
        <v>0.78506670646825061</v>
      </c>
      <c r="D81" s="29">
        <v>900.66708673243227</v>
      </c>
    </row>
    <row r="82" spans="2:4" x14ac:dyDescent="0.25">
      <c r="B82" s="29">
        <v>21.594650323563609</v>
      </c>
      <c r="C82" s="29">
        <v>0.82692189715433229</v>
      </c>
      <c r="D82" s="29">
        <v>1242.44517759168</v>
      </c>
    </row>
    <row r="83" spans="2:4" x14ac:dyDescent="0.25">
      <c r="B83" s="29">
        <v>22.923792385836791</v>
      </c>
      <c r="C83" s="29">
        <v>0.86169007251574137</v>
      </c>
      <c r="D83" s="29">
        <v>1039.529706762924</v>
      </c>
    </row>
    <row r="84" spans="2:4" x14ac:dyDescent="0.25">
      <c r="B84" s="29">
        <v>21.502245670839891</v>
      </c>
      <c r="C84" s="29">
        <v>0.60044607801560301</v>
      </c>
      <c r="D84" s="29">
        <v>1281.01122877591</v>
      </c>
    </row>
    <row r="85" spans="2:4" x14ac:dyDescent="0.25">
      <c r="B85" s="29">
        <v>21.123306354193861</v>
      </c>
      <c r="C85" s="29">
        <v>0.58713544115217497</v>
      </c>
      <c r="D85" s="29">
        <v>918.66136326294884</v>
      </c>
    </row>
    <row r="86" spans="2:4" x14ac:dyDescent="0.25">
      <c r="B86" s="29">
        <v>21.5893827040444</v>
      </c>
      <c r="C86" s="29">
        <v>0.80971706148640343</v>
      </c>
      <c r="D86" s="29">
        <v>874.76194357723318</v>
      </c>
    </row>
    <row r="87" spans="2:4" x14ac:dyDescent="0.25">
      <c r="B87" s="29">
        <v>20.66744169933834</v>
      </c>
      <c r="C87" s="29">
        <v>0.69064036736123569</v>
      </c>
      <c r="D87" s="29">
        <v>860.29362896998941</v>
      </c>
    </row>
    <row r="88" spans="2:4" x14ac:dyDescent="0.25">
      <c r="B88" s="29">
        <v>21.87224737069328</v>
      </c>
      <c r="C88" s="29">
        <v>0.65430598032059295</v>
      </c>
      <c r="D88" s="29">
        <v>1427.82718198668</v>
      </c>
    </row>
    <row r="89" spans="2:4" x14ac:dyDescent="0.25">
      <c r="B89" s="29">
        <v>21.722721963868409</v>
      </c>
      <c r="C89" s="29">
        <v>0.66525262417778397</v>
      </c>
      <c r="D89" s="29">
        <v>923.01350686209332</v>
      </c>
    </row>
    <row r="90" spans="2:4" x14ac:dyDescent="0.25">
      <c r="B90" s="29">
        <v>22.694894897617889</v>
      </c>
      <c r="C90" s="29">
        <v>0.84298983575993192</v>
      </c>
      <c r="D90" s="29">
        <v>980.92547151047052</v>
      </c>
    </row>
    <row r="91" spans="2:4" x14ac:dyDescent="0.25">
      <c r="B91" s="29">
        <v>21.596244993023291</v>
      </c>
      <c r="C91" s="29">
        <v>0.77466307087380126</v>
      </c>
      <c r="D91" s="29">
        <v>1439.56521459294</v>
      </c>
    </row>
    <row r="92" spans="2:4" x14ac:dyDescent="0.25">
      <c r="B92" s="30">
        <v>21.970594346120379</v>
      </c>
      <c r="C92" s="30">
        <v>0.77331703968672028</v>
      </c>
      <c r="D92" s="30">
        <v>955.49407975206771</v>
      </c>
    </row>
    <row r="93" spans="2:4" x14ac:dyDescent="0.25">
      <c r="B93" s="30">
        <v>22.486312785756379</v>
      </c>
      <c r="C93" s="30">
        <v>0.66285176900586895</v>
      </c>
      <c r="D93" s="30">
        <v>963.30598884729159</v>
      </c>
    </row>
    <row r="94" spans="2:4" x14ac:dyDescent="0.25">
      <c r="B94" s="30">
        <v>21.77772990093953</v>
      </c>
      <c r="C94" s="30">
        <v>0.82365022077211725</v>
      </c>
      <c r="D94" s="30">
        <v>1307.42231829769</v>
      </c>
    </row>
    <row r="95" spans="2:4" x14ac:dyDescent="0.25">
      <c r="B95" s="30">
        <v>21.588382551426299</v>
      </c>
      <c r="C95" s="30">
        <v>0.80252628763292855</v>
      </c>
      <c r="D95" s="30">
        <v>885.41290451986913</v>
      </c>
    </row>
    <row r="96" spans="2:4" x14ac:dyDescent="0.25">
      <c r="B96" s="30">
        <v>23.012829513516539</v>
      </c>
      <c r="C96" s="30">
        <v>0.60709505206222303</v>
      </c>
      <c r="D96" s="30">
        <v>1072.604755824015</v>
      </c>
    </row>
    <row r="97" spans="2:4" x14ac:dyDescent="0.25">
      <c r="B97" s="30">
        <v>20.64504304715053</v>
      </c>
      <c r="C97" s="30">
        <v>0.80068065635543884</v>
      </c>
      <c r="D97" s="30">
        <v>794.38240173183942</v>
      </c>
    </row>
    <row r="98" spans="2:4" x14ac:dyDescent="0.25">
      <c r="B98" s="30">
        <v>21.533012140135359</v>
      </c>
      <c r="C98" s="30">
        <v>0.69191591925337659</v>
      </c>
      <c r="D98" s="30">
        <v>965.39510530210703</v>
      </c>
    </row>
    <row r="99" spans="2:4" x14ac:dyDescent="0.25">
      <c r="B99" s="30">
        <v>22.81662407624615</v>
      </c>
      <c r="C99" s="30">
        <v>0.7969810762665831</v>
      </c>
      <c r="D99" s="30">
        <v>1007.410189560303</v>
      </c>
    </row>
    <row r="100" spans="2:4" x14ac:dyDescent="0.25">
      <c r="B100" s="30">
        <v>21.688508395633139</v>
      </c>
      <c r="C100" s="30">
        <v>0.85981893840809231</v>
      </c>
      <c r="D100" s="30">
        <v>862.04075663129311</v>
      </c>
    </row>
    <row r="101" spans="2:4" x14ac:dyDescent="0.25">
      <c r="B101" s="30">
        <v>21.622017552505611</v>
      </c>
      <c r="C101" s="30">
        <v>0.69768011622880299</v>
      </c>
      <c r="D101" s="30">
        <v>965.47587924604807</v>
      </c>
    </row>
    <row r="102" spans="2:4" x14ac:dyDescent="0.25">
      <c r="C102">
        <f>AVERAGE(C2:C101)</f>
        <v>0.76172252852077793</v>
      </c>
    </row>
  </sheetData>
  <sortState xmlns:xlrd2="http://schemas.microsoft.com/office/spreadsheetml/2017/richdata2" ref="A2:A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G2" sqref="G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workbookViewId="0">
      <selection activeCell="B102" sqref="B102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xmlns:xlrd2="http://schemas.microsoft.com/office/spreadsheetml/2017/richdata2"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79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xmlns:xlrd2="http://schemas.microsoft.com/office/spreadsheetml/2017/richdata2" ref="A2:D102">
    <sortCondition ref="A1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topLeftCell="A49" workbookViewId="0">
      <selection activeCell="B2" sqref="B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xmlns:xlrd2="http://schemas.microsoft.com/office/spreadsheetml/2017/richdata2"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xmlns:xlrd2="http://schemas.microsoft.com/office/spreadsheetml/2017/richdata2"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6:S58"/>
  <sheetViews>
    <sheetView topLeftCell="B4" workbookViewId="0">
      <selection activeCell="K7" sqref="K7:R28"/>
    </sheetView>
  </sheetViews>
  <sheetFormatPr defaultRowHeight="14.4" x14ac:dyDescent="0.25"/>
  <cols>
    <col min="1" max="1" width="8.88671875" style="12"/>
    <col min="2" max="2" width="12.77734375" style="12" bestFit="1" customWidth="1"/>
    <col min="3" max="16384" width="8.88671875" style="12"/>
  </cols>
  <sheetData>
    <row r="6" spans="2:18" ht="15" thickBot="1" x14ac:dyDescent="0.3"/>
    <row r="7" spans="2:18" ht="15.6" thickTop="1" thickBot="1" x14ac:dyDescent="0.3">
      <c r="K7" s="76" t="s">
        <v>66</v>
      </c>
      <c r="L7" s="76"/>
      <c r="M7" s="76"/>
      <c r="N7" s="76"/>
      <c r="O7" s="76"/>
      <c r="P7" s="76"/>
      <c r="Q7" s="76"/>
      <c r="R7" s="76"/>
    </row>
    <row r="8" spans="2:18" ht="14.4" customHeight="1" thickBot="1" x14ac:dyDescent="0.3">
      <c r="B8" s="60" t="s">
        <v>33</v>
      </c>
      <c r="C8" s="60"/>
      <c r="D8" s="60"/>
      <c r="E8" s="60"/>
      <c r="F8" s="60"/>
      <c r="G8" s="60"/>
      <c r="K8" s="62" t="s">
        <v>23</v>
      </c>
      <c r="L8" s="63" t="s">
        <v>24</v>
      </c>
      <c r="M8" s="63" t="s">
        <v>74</v>
      </c>
      <c r="N8" s="63" t="s">
        <v>25</v>
      </c>
      <c r="O8" s="63" t="s">
        <v>28</v>
      </c>
      <c r="P8" s="64" t="s">
        <v>67</v>
      </c>
      <c r="Q8" s="64" t="s">
        <v>26</v>
      </c>
      <c r="R8" s="64" t="s">
        <v>27</v>
      </c>
    </row>
    <row r="9" spans="2:18" ht="15" thickBot="1" x14ac:dyDescent="0.3">
      <c r="B9" s="14" t="s">
        <v>23</v>
      </c>
      <c r="C9" s="15" t="s">
        <v>24</v>
      </c>
      <c r="D9" s="15"/>
      <c r="E9" s="15" t="s">
        <v>25</v>
      </c>
      <c r="F9" s="16" t="s">
        <v>26</v>
      </c>
      <c r="G9" s="16" t="s">
        <v>27</v>
      </c>
      <c r="K9" s="65" t="s">
        <v>29</v>
      </c>
      <c r="L9" s="66">
        <v>16.600000000000001</v>
      </c>
      <c r="M9" s="84">
        <v>17.192645456901229</v>
      </c>
      <c r="N9" s="67">
        <v>18.5</v>
      </c>
      <c r="O9" s="65">
        <v>22.1</v>
      </c>
      <c r="P9" s="65">
        <v>29.1</v>
      </c>
      <c r="Q9" s="65">
        <v>19.2</v>
      </c>
      <c r="R9" s="65">
        <v>21.3</v>
      </c>
    </row>
    <row r="10" spans="2:18" x14ac:dyDescent="0.25">
      <c r="B10" s="16" t="s">
        <v>29</v>
      </c>
      <c r="C10" s="20">
        <v>16.600000000000001</v>
      </c>
      <c r="D10" s="20"/>
      <c r="E10" s="15">
        <v>18.5</v>
      </c>
      <c r="F10" s="16">
        <v>19.2</v>
      </c>
      <c r="G10" s="16">
        <v>21.3</v>
      </c>
      <c r="K10" s="68" t="s">
        <v>68</v>
      </c>
      <c r="L10" s="69">
        <v>1.1000000000000001</v>
      </c>
      <c r="M10" s="77">
        <v>1.1549113163012947</v>
      </c>
      <c r="N10" s="69">
        <v>1.6</v>
      </c>
      <c r="O10" s="68">
        <v>0.9</v>
      </c>
      <c r="P10" s="68">
        <v>41</v>
      </c>
      <c r="Q10" s="68">
        <v>0.4</v>
      </c>
      <c r="R10" s="68">
        <v>0.6</v>
      </c>
    </row>
    <row r="11" spans="2:18" x14ac:dyDescent="0.25">
      <c r="B11" s="16" t="s">
        <v>30</v>
      </c>
      <c r="C11" s="21">
        <v>0.41799999999999998</v>
      </c>
      <c r="D11" s="21"/>
      <c r="E11" s="22">
        <v>0.44600000000000001</v>
      </c>
      <c r="F11" s="23">
        <v>0.56599999999999995</v>
      </c>
      <c r="G11" s="23">
        <v>0.67</v>
      </c>
      <c r="K11" s="65" t="s">
        <v>30</v>
      </c>
      <c r="L11" s="70">
        <v>0.41799999999999998</v>
      </c>
      <c r="M11" s="77">
        <v>0.44687731925773089</v>
      </c>
      <c r="N11" s="71">
        <v>0.44600000000000001</v>
      </c>
      <c r="O11" s="72">
        <v>0.76100000000000001</v>
      </c>
      <c r="P11" s="72">
        <v>1.411</v>
      </c>
      <c r="Q11" s="72">
        <v>0.56599999999999995</v>
      </c>
      <c r="R11" s="72">
        <v>0.67</v>
      </c>
    </row>
    <row r="12" spans="2:18" x14ac:dyDescent="0.25">
      <c r="B12" s="16" t="s">
        <v>31</v>
      </c>
      <c r="C12" s="20">
        <v>691.5</v>
      </c>
      <c r="D12" s="20"/>
      <c r="E12" s="15">
        <v>901.2</v>
      </c>
      <c r="F12" s="16">
        <v>788.6</v>
      </c>
      <c r="G12" s="16">
        <v>1008.9</v>
      </c>
      <c r="K12" s="65" t="s">
        <v>69</v>
      </c>
      <c r="L12" s="71">
        <v>4.9000000000000002E-2</v>
      </c>
      <c r="M12" s="77">
        <v>4.7248736998524062E-2</v>
      </c>
      <c r="N12" s="71">
        <v>0.05</v>
      </c>
      <c r="O12" s="72">
        <v>0.13700000000000001</v>
      </c>
      <c r="P12" s="72">
        <v>1.417</v>
      </c>
      <c r="Q12" s="72">
        <v>4.2999999999999997E-2</v>
      </c>
      <c r="R12" s="72">
        <v>5.7000000000000002E-2</v>
      </c>
    </row>
    <row r="13" spans="2:18" x14ac:dyDescent="0.25">
      <c r="B13" s="17" t="s">
        <v>42</v>
      </c>
      <c r="C13" s="12">
        <v>26.2</v>
      </c>
      <c r="F13" s="12">
        <v>28.07</v>
      </c>
      <c r="K13" s="65" t="s">
        <v>31</v>
      </c>
      <c r="L13" s="66">
        <v>691.5</v>
      </c>
      <c r="M13" s="77">
        <v>744.22911028848398</v>
      </c>
      <c r="N13" s="67">
        <v>901.2</v>
      </c>
      <c r="O13" s="65">
        <v>1026.5999999999999</v>
      </c>
      <c r="P13" s="65">
        <v>63086.400000000001</v>
      </c>
      <c r="Q13" s="65">
        <v>788.6</v>
      </c>
      <c r="R13" s="65">
        <v>1008.9</v>
      </c>
    </row>
    <row r="14" spans="2:18" ht="14.4" customHeight="1" x14ac:dyDescent="0.25">
      <c r="B14" s="60" t="s">
        <v>32</v>
      </c>
      <c r="C14" s="60"/>
      <c r="D14" s="60"/>
      <c r="E14" s="60"/>
      <c r="F14" s="60"/>
      <c r="G14" s="60"/>
      <c r="K14" s="65" t="s">
        <v>70</v>
      </c>
      <c r="L14" s="67">
        <v>100.4</v>
      </c>
      <c r="M14" s="78">
        <v>103.68431890826645</v>
      </c>
      <c r="N14" s="67">
        <v>181.1</v>
      </c>
      <c r="O14" s="65">
        <v>176.1</v>
      </c>
      <c r="P14" s="65">
        <v>275336.90000000002</v>
      </c>
      <c r="Q14" s="65">
        <v>49</v>
      </c>
      <c r="R14" s="65">
        <v>81</v>
      </c>
    </row>
    <row r="15" spans="2:18" x14ac:dyDescent="0.25">
      <c r="B15" s="14" t="s">
        <v>23</v>
      </c>
      <c r="C15" s="15" t="s">
        <v>24</v>
      </c>
      <c r="D15" s="15"/>
      <c r="E15" s="15" t="s">
        <v>25</v>
      </c>
      <c r="F15" s="16" t="s">
        <v>26</v>
      </c>
      <c r="G15" s="16" t="s">
        <v>27</v>
      </c>
      <c r="K15" s="65" t="s">
        <v>71</v>
      </c>
      <c r="L15" s="66">
        <v>26.6</v>
      </c>
      <c r="M15" s="78">
        <v>27.217765520534432</v>
      </c>
      <c r="N15" s="67">
        <v>29.9</v>
      </c>
      <c r="O15" s="65">
        <v>31.9</v>
      </c>
      <c r="P15" s="65">
        <v>100.3</v>
      </c>
      <c r="Q15" s="65">
        <v>28.1</v>
      </c>
      <c r="R15" s="65">
        <v>31.7</v>
      </c>
    </row>
    <row r="16" spans="2:18" ht="15" thickBot="1" x14ac:dyDescent="0.3">
      <c r="B16" s="16" t="s">
        <v>29</v>
      </c>
      <c r="C16" s="24">
        <v>17.714447968158144</v>
      </c>
      <c r="D16" s="24"/>
      <c r="E16" s="19">
        <v>22.403933922889721</v>
      </c>
      <c r="F16" s="12">
        <v>53.758520641295291</v>
      </c>
      <c r="G16" s="13">
        <v>21.881703601175396</v>
      </c>
      <c r="K16" s="73" t="s">
        <v>72</v>
      </c>
      <c r="L16" s="74">
        <v>1.9</v>
      </c>
      <c r="M16" s="77">
        <v>1.8568235678479825</v>
      </c>
      <c r="N16" s="74">
        <v>2.9</v>
      </c>
      <c r="O16" s="73">
        <v>2.6</v>
      </c>
      <c r="P16" s="73">
        <v>230.3</v>
      </c>
      <c r="Q16" s="73">
        <v>0.9</v>
      </c>
      <c r="R16" s="73">
        <v>1.3</v>
      </c>
    </row>
    <row r="17" spans="2:19" ht="15.6" thickTop="1" thickBot="1" x14ac:dyDescent="0.3">
      <c r="B17" s="16" t="s">
        <v>30</v>
      </c>
      <c r="C17" s="25">
        <v>0.46839570911107264</v>
      </c>
      <c r="D17" s="25"/>
      <c r="E17" s="26">
        <v>0.61850161039518636</v>
      </c>
      <c r="F17" s="12">
        <v>2.1120723162306616</v>
      </c>
      <c r="G17" s="27">
        <v>0.70659718639835523</v>
      </c>
      <c r="K17" s="76" t="s">
        <v>73</v>
      </c>
      <c r="L17" s="76"/>
      <c r="M17" s="76"/>
      <c r="N17" s="76"/>
      <c r="O17" s="76"/>
      <c r="P17" s="76"/>
      <c r="Q17" s="76"/>
      <c r="R17" s="76"/>
    </row>
    <row r="18" spans="2:19" ht="15" thickBot="1" x14ac:dyDescent="0.3">
      <c r="B18" s="16" t="s">
        <v>31</v>
      </c>
      <c r="C18" s="24">
        <v>766.22593446405608</v>
      </c>
      <c r="D18" s="24"/>
      <c r="E18" s="19">
        <v>1126.7618663529986</v>
      </c>
      <c r="F18" s="12">
        <v>3966.7200196394642</v>
      </c>
      <c r="G18" s="13">
        <v>1037.9565956156507</v>
      </c>
      <c r="K18" s="62" t="s">
        <v>23</v>
      </c>
      <c r="L18" s="63" t="s">
        <v>24</v>
      </c>
      <c r="M18" s="63" t="s">
        <v>74</v>
      </c>
      <c r="N18" s="63" t="s">
        <v>25</v>
      </c>
      <c r="O18" s="63" t="s">
        <v>28</v>
      </c>
      <c r="P18" s="64" t="s">
        <v>67</v>
      </c>
      <c r="Q18" s="64" t="s">
        <v>26</v>
      </c>
      <c r="R18" s="64" t="s">
        <v>27</v>
      </c>
    </row>
    <row r="19" spans="2:19" x14ac:dyDescent="0.25">
      <c r="B19" s="17" t="s">
        <v>42</v>
      </c>
      <c r="C19" s="12">
        <v>26.9</v>
      </c>
      <c r="F19" s="12">
        <v>62.10131586924954</v>
      </c>
      <c r="K19" s="65" t="s">
        <v>29</v>
      </c>
      <c r="L19" s="75">
        <v>17.7</v>
      </c>
      <c r="M19" s="77">
        <v>18.911897345685546</v>
      </c>
      <c r="N19" s="65">
        <v>22.4</v>
      </c>
      <c r="O19" s="65">
        <v>25.7</v>
      </c>
      <c r="P19" s="65">
        <v>33.700000000000003</v>
      </c>
      <c r="Q19" s="65">
        <v>53.8</v>
      </c>
      <c r="R19" s="65">
        <v>21.9</v>
      </c>
    </row>
    <row r="20" spans="2:19" x14ac:dyDescent="0.25">
      <c r="B20" s="59" t="s">
        <v>34</v>
      </c>
      <c r="C20" s="59"/>
      <c r="D20" s="59"/>
      <c r="E20" s="59"/>
      <c r="F20" s="59"/>
      <c r="G20" s="59"/>
      <c r="K20" s="65" t="s">
        <v>68</v>
      </c>
      <c r="L20" s="65">
        <v>3.7</v>
      </c>
      <c r="M20" s="77">
        <v>4.9645123177146564</v>
      </c>
      <c r="N20" s="65">
        <v>7.4</v>
      </c>
      <c r="O20" s="65">
        <v>4.7</v>
      </c>
      <c r="P20" s="65">
        <v>2.7</v>
      </c>
      <c r="Q20" s="65">
        <v>12</v>
      </c>
      <c r="R20" s="65">
        <v>4.3</v>
      </c>
    </row>
    <row r="21" spans="2:19" x14ac:dyDescent="0.25">
      <c r="B21" s="14" t="s">
        <v>23</v>
      </c>
      <c r="C21" s="15" t="s">
        <v>24</v>
      </c>
      <c r="D21" s="15"/>
      <c r="E21" s="15" t="s">
        <v>25</v>
      </c>
      <c r="F21" s="16" t="s">
        <v>26</v>
      </c>
      <c r="G21" s="16" t="s">
        <v>27</v>
      </c>
      <c r="K21" s="65" t="s">
        <v>30</v>
      </c>
      <c r="L21" s="80">
        <v>0.46800000000000003</v>
      </c>
      <c r="M21" s="79">
        <v>0.50906375062843356</v>
      </c>
      <c r="N21" s="79">
        <v>0.61899999999999999</v>
      </c>
      <c r="O21" s="79">
        <v>0.874</v>
      </c>
      <c r="P21" s="79">
        <v>1.083</v>
      </c>
      <c r="Q21" s="79">
        <v>2.1120000000000001</v>
      </c>
      <c r="R21" s="79">
        <v>0.70699999999999996</v>
      </c>
    </row>
    <row r="22" spans="2:19" x14ac:dyDescent="0.25">
      <c r="B22" s="18" t="s">
        <v>35</v>
      </c>
      <c r="C22" s="19">
        <v>5.2</v>
      </c>
      <c r="D22" s="19"/>
      <c r="E22" s="19">
        <v>2.9</v>
      </c>
      <c r="F22" s="19">
        <v>1.2</v>
      </c>
      <c r="G22" s="19">
        <v>0.5</v>
      </c>
      <c r="K22" s="65" t="s">
        <v>69</v>
      </c>
      <c r="L22" s="79">
        <v>7.1999999999999995E-2</v>
      </c>
      <c r="M22" s="81">
        <v>0.11708122604437599</v>
      </c>
      <c r="N22" s="79">
        <v>0.20799999999999999</v>
      </c>
      <c r="O22" s="79">
        <v>0.188</v>
      </c>
      <c r="P22" s="79">
        <v>0.26900000000000002</v>
      </c>
      <c r="Q22" s="79">
        <v>0.71299999999999997</v>
      </c>
      <c r="R22" s="79">
        <v>0.109</v>
      </c>
    </row>
    <row r="23" spans="2:19" x14ac:dyDescent="0.25">
      <c r="B23" s="18"/>
      <c r="C23" s="18"/>
      <c r="D23" s="48"/>
      <c r="E23" s="18"/>
      <c r="F23" s="18"/>
      <c r="G23" s="18"/>
      <c r="K23" s="65" t="s">
        <v>31</v>
      </c>
      <c r="L23" s="75">
        <v>766.2</v>
      </c>
      <c r="M23" s="77">
        <v>837.40477572694465</v>
      </c>
      <c r="N23" s="65">
        <v>1126.8</v>
      </c>
      <c r="O23" s="65">
        <v>1645.7</v>
      </c>
      <c r="P23" s="65">
        <v>2228.3000000000002</v>
      </c>
      <c r="Q23" s="65">
        <v>3966.7</v>
      </c>
      <c r="R23" s="65">
        <v>1038</v>
      </c>
    </row>
    <row r="24" spans="2:19" x14ac:dyDescent="0.25">
      <c r="G24" s="9"/>
      <c r="K24" s="65" t="s">
        <v>70</v>
      </c>
      <c r="L24" s="65">
        <v>355.6</v>
      </c>
      <c r="M24" s="77">
        <v>446.71011013732596</v>
      </c>
      <c r="N24" s="77">
        <v>789.5</v>
      </c>
      <c r="O24" s="65">
        <v>712.1</v>
      </c>
      <c r="P24" s="65">
        <v>532.6</v>
      </c>
      <c r="Q24" s="65">
        <v>1300</v>
      </c>
      <c r="R24" s="65">
        <v>489.7</v>
      </c>
    </row>
    <row r="25" spans="2:19" x14ac:dyDescent="0.25">
      <c r="K25" s="65" t="s">
        <v>71</v>
      </c>
      <c r="L25" s="75">
        <v>26.9</v>
      </c>
      <c r="M25" s="77">
        <v>27.437628233891651</v>
      </c>
      <c r="N25" s="65">
        <v>31.9</v>
      </c>
      <c r="O25" s="65">
        <v>39.6</v>
      </c>
      <c r="P25" s="65">
        <v>46.9</v>
      </c>
      <c r="Q25" s="65">
        <v>62.1</v>
      </c>
      <c r="R25" s="65">
        <v>31.3</v>
      </c>
    </row>
    <row r="26" spans="2:19" ht="15" thickBot="1" x14ac:dyDescent="0.3">
      <c r="K26" s="73" t="s">
        <v>72</v>
      </c>
      <c r="L26" s="73">
        <v>6.1</v>
      </c>
      <c r="M26" s="78">
        <v>4.9836596859790339</v>
      </c>
      <c r="N26" s="73">
        <v>10.3</v>
      </c>
      <c r="O26" s="73">
        <v>8.9</v>
      </c>
      <c r="P26" s="73">
        <v>5.0999999999999996</v>
      </c>
      <c r="Q26" s="73">
        <v>10.5</v>
      </c>
      <c r="R26" s="73">
        <v>7.6</v>
      </c>
    </row>
    <row r="27" spans="2:19" ht="15.6" thickTop="1" thickBot="1" x14ac:dyDescent="0.3">
      <c r="K27" s="82" t="s">
        <v>23</v>
      </c>
      <c r="L27" s="61" t="s">
        <v>24</v>
      </c>
      <c r="M27" s="77" t="s">
        <v>74</v>
      </c>
      <c r="N27" s="61" t="s">
        <v>25</v>
      </c>
      <c r="O27" s="61" t="s">
        <v>28</v>
      </c>
      <c r="P27" s="82" t="s">
        <v>67</v>
      </c>
      <c r="Q27" s="82" t="s">
        <v>26</v>
      </c>
      <c r="R27" s="82" t="s">
        <v>27</v>
      </c>
    </row>
    <row r="28" spans="2:19" ht="15" thickBot="1" x14ac:dyDescent="0.3">
      <c r="E28" s="9"/>
      <c r="F28" s="9"/>
      <c r="G28" s="9"/>
      <c r="K28" s="83" t="s">
        <v>75</v>
      </c>
      <c r="L28" s="83">
        <v>4.2</v>
      </c>
      <c r="M28" s="77">
        <v>3.1</v>
      </c>
      <c r="N28" s="83">
        <v>3.3</v>
      </c>
      <c r="O28" s="83">
        <v>26.4</v>
      </c>
      <c r="P28" s="83">
        <v>3389</v>
      </c>
      <c r="Q28" s="83">
        <v>1.3</v>
      </c>
      <c r="R28" s="83">
        <v>0.5</v>
      </c>
    </row>
    <row r="29" spans="2:19" ht="15" thickTop="1" x14ac:dyDescent="0.25">
      <c r="M29" s="77"/>
    </row>
    <row r="30" spans="2:19" ht="15" thickBot="1" x14ac:dyDescent="0.3">
      <c r="B30" s="60" t="s">
        <v>33</v>
      </c>
      <c r="C30" s="60"/>
      <c r="D30" s="60"/>
      <c r="E30" s="60"/>
      <c r="F30" s="60"/>
      <c r="G30" s="60"/>
    </row>
    <row r="31" spans="2:19" ht="15.6" thickTop="1" thickBot="1" x14ac:dyDescent="0.3">
      <c r="B31" s="14" t="s">
        <v>23</v>
      </c>
      <c r="C31" s="15" t="s">
        <v>24</v>
      </c>
      <c r="D31" s="15"/>
      <c r="E31" s="16" t="s">
        <v>26</v>
      </c>
      <c r="F31" s="15" t="s">
        <v>28</v>
      </c>
      <c r="G31" s="17" t="s">
        <v>39</v>
      </c>
      <c r="N31" s="61"/>
      <c r="O31" s="61"/>
      <c r="P31" s="82"/>
      <c r="Q31" s="82"/>
      <c r="R31" s="82"/>
      <c r="S31" s="82"/>
    </row>
    <row r="32" spans="2:19" ht="15" thickBot="1" x14ac:dyDescent="0.3">
      <c r="B32" s="16" t="s">
        <v>29</v>
      </c>
      <c r="C32" s="43">
        <v>16.600000000000001</v>
      </c>
      <c r="D32" s="43"/>
      <c r="E32" s="42">
        <v>19.2</v>
      </c>
      <c r="F32" s="42">
        <v>22.278288908300109</v>
      </c>
      <c r="G32" s="42">
        <v>29.124279157275716</v>
      </c>
      <c r="N32" s="83"/>
      <c r="O32" s="83"/>
      <c r="P32" s="83"/>
      <c r="Q32" s="83"/>
      <c r="R32" s="83"/>
      <c r="S32" s="83"/>
    </row>
    <row r="33" spans="2:7" ht="15" thickTop="1" x14ac:dyDescent="0.25">
      <c r="B33" s="16" t="s">
        <v>44</v>
      </c>
      <c r="C33" s="42">
        <v>1.07153659372795</v>
      </c>
      <c r="D33" s="42"/>
      <c r="E33" s="43">
        <v>0.37445483935047641</v>
      </c>
      <c r="F33" s="42">
        <v>0.87873615033083574</v>
      </c>
      <c r="G33" s="42">
        <v>41.01979037367893</v>
      </c>
    </row>
    <row r="34" spans="2:7" x14ac:dyDescent="0.25">
      <c r="B34" s="17" t="s">
        <v>42</v>
      </c>
      <c r="C34" s="43">
        <v>26.2</v>
      </c>
      <c r="D34" s="43"/>
      <c r="E34" s="42">
        <v>28.07</v>
      </c>
      <c r="F34" s="42">
        <v>31.93</v>
      </c>
      <c r="G34" s="42">
        <v>100.27</v>
      </c>
    </row>
    <row r="35" spans="2:7" x14ac:dyDescent="0.25">
      <c r="B35" s="17" t="s">
        <v>45</v>
      </c>
      <c r="C35" s="42">
        <v>1.9130399707953847</v>
      </c>
      <c r="D35" s="42"/>
      <c r="E35" s="43">
        <v>0.86072469074079216</v>
      </c>
      <c r="F35" s="42">
        <v>2.6262112374927682</v>
      </c>
      <c r="G35" s="42">
        <v>230.28913154829181</v>
      </c>
    </row>
    <row r="36" spans="2:7" x14ac:dyDescent="0.25">
      <c r="B36" s="60" t="s">
        <v>32</v>
      </c>
      <c r="C36" s="60"/>
      <c r="D36" s="60"/>
      <c r="E36" s="60"/>
      <c r="F36" s="60"/>
      <c r="G36" s="60"/>
    </row>
    <row r="37" spans="2:7" x14ac:dyDescent="0.25">
      <c r="B37" s="14" t="s">
        <v>23</v>
      </c>
      <c r="C37" s="15" t="s">
        <v>24</v>
      </c>
      <c r="D37" s="15"/>
      <c r="E37" s="16" t="s">
        <v>26</v>
      </c>
      <c r="F37" s="15" t="s">
        <v>28</v>
      </c>
      <c r="G37" s="17" t="s">
        <v>39</v>
      </c>
    </row>
    <row r="38" spans="2:7" x14ac:dyDescent="0.25">
      <c r="B38" s="16" t="s">
        <v>29</v>
      </c>
      <c r="C38" s="44">
        <v>17.714447968158144</v>
      </c>
      <c r="D38" s="44"/>
      <c r="E38" s="13">
        <v>53.758520641295291</v>
      </c>
      <c r="F38" s="13">
        <v>25.673470219034094</v>
      </c>
      <c r="G38" s="13">
        <v>33.658304195163907</v>
      </c>
    </row>
    <row r="39" spans="2:7" x14ac:dyDescent="0.25">
      <c r="B39" s="16" t="s">
        <v>44</v>
      </c>
      <c r="C39" s="45">
        <v>3.7248537701940827</v>
      </c>
      <c r="D39" s="45"/>
      <c r="E39" s="13">
        <v>11.976138597733462</v>
      </c>
      <c r="F39" s="13">
        <v>4.7210845061501789</v>
      </c>
      <c r="G39" s="44">
        <v>2.6856258779832887</v>
      </c>
    </row>
    <row r="40" spans="2:7" x14ac:dyDescent="0.25">
      <c r="B40" s="17" t="s">
        <v>42</v>
      </c>
      <c r="C40" s="44">
        <v>26.9</v>
      </c>
      <c r="D40" s="44"/>
      <c r="E40" s="13">
        <v>62.10131586924954</v>
      </c>
      <c r="F40" s="13">
        <v>39.58</v>
      </c>
      <c r="G40" s="13">
        <v>46.935775629215001</v>
      </c>
    </row>
    <row r="41" spans="2:7" x14ac:dyDescent="0.25">
      <c r="B41" s="17" t="s">
        <v>45</v>
      </c>
      <c r="C41" s="13">
        <v>6.1037100673089428</v>
      </c>
      <c r="D41" s="13"/>
      <c r="E41" s="13">
        <v>10.495074413607567</v>
      </c>
      <c r="F41" s="13">
        <v>8.8850252873232378</v>
      </c>
      <c r="G41" s="44">
        <v>5.1029945778242762</v>
      </c>
    </row>
    <row r="42" spans="2:7" x14ac:dyDescent="0.25">
      <c r="B42" s="59" t="s">
        <v>34</v>
      </c>
      <c r="C42" s="59"/>
      <c r="D42" s="59"/>
      <c r="E42" s="59"/>
      <c r="F42" s="59"/>
      <c r="G42" s="59"/>
    </row>
    <row r="43" spans="2:7" x14ac:dyDescent="0.25">
      <c r="B43" s="14" t="s">
        <v>23</v>
      </c>
      <c r="C43" s="15" t="s">
        <v>24</v>
      </c>
      <c r="D43" s="15"/>
      <c r="E43" s="16" t="s">
        <v>26</v>
      </c>
      <c r="F43" s="15" t="s">
        <v>28</v>
      </c>
      <c r="G43" s="17" t="s">
        <v>39</v>
      </c>
    </row>
    <row r="44" spans="2:7" x14ac:dyDescent="0.25">
      <c r="B44" s="41" t="s">
        <v>35</v>
      </c>
      <c r="C44" s="19">
        <v>4.2</v>
      </c>
      <c r="D44" s="19"/>
      <c r="E44" s="24">
        <v>1.2</v>
      </c>
      <c r="F44" s="19">
        <v>26.3</v>
      </c>
      <c r="G44" s="13">
        <v>3389.1</v>
      </c>
    </row>
    <row r="58" spans="4:7" x14ac:dyDescent="0.25">
      <c r="D58" s="46"/>
      <c r="E58" s="46"/>
      <c r="F58" s="46"/>
      <c r="G58" s="46"/>
    </row>
  </sheetData>
  <mergeCells count="8">
    <mergeCell ref="K7:R7"/>
    <mergeCell ref="K17:R17"/>
    <mergeCell ref="B42:G42"/>
    <mergeCell ref="B36:G36"/>
    <mergeCell ref="B30:G30"/>
    <mergeCell ref="B20:G20"/>
    <mergeCell ref="B8:G8"/>
    <mergeCell ref="B14:G14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xmlns:xlrd2="http://schemas.microsoft.com/office/spreadsheetml/2017/richdata2"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F125" sqref="F125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xmlns:xlrd2="http://schemas.microsoft.com/office/spreadsheetml/2017/richdata2"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970B-4EEC-431A-90D1-36BD78DBB3D0}">
  <dimension ref="A1:L102"/>
  <sheetViews>
    <sheetView topLeftCell="A5" workbookViewId="0">
      <selection activeCell="P18" sqref="P18"/>
    </sheetView>
  </sheetViews>
  <sheetFormatPr defaultRowHeight="14.4" x14ac:dyDescent="0.25"/>
  <cols>
    <col min="1" max="1" width="8.88671875" style="40"/>
    <col min="2" max="2" width="12.88671875" style="40" bestFit="1" customWidth="1"/>
    <col min="3" max="3" width="12.88671875" style="11" bestFit="1" customWidth="1"/>
    <col min="4" max="4" width="12.88671875" style="40" bestFit="1" customWidth="1"/>
    <col min="5" max="5" width="8.88671875" style="40"/>
    <col min="6" max="6" width="9.88671875" style="40" bestFit="1" customWidth="1"/>
    <col min="7" max="16384" width="8.88671875" style="40"/>
  </cols>
  <sheetData>
    <row r="1" spans="1:12" x14ac:dyDescent="0.25">
      <c r="A1" s="40" t="s">
        <v>0</v>
      </c>
      <c r="B1" s="40" t="s">
        <v>8</v>
      </c>
      <c r="C1" s="11" t="s">
        <v>9</v>
      </c>
      <c r="D1" s="40" t="s">
        <v>10</v>
      </c>
      <c r="F1" s="40" t="s">
        <v>20</v>
      </c>
      <c r="G1" s="11" t="s">
        <v>21</v>
      </c>
      <c r="H1" s="40" t="s">
        <v>22</v>
      </c>
      <c r="J1" s="40" t="s">
        <v>36</v>
      </c>
      <c r="K1" s="11" t="s">
        <v>37</v>
      </c>
      <c r="L1" s="40" t="s">
        <v>38</v>
      </c>
    </row>
    <row r="2" spans="1:12" x14ac:dyDescent="0.25">
      <c r="A2" s="40">
        <v>1</v>
      </c>
      <c r="B2" s="9">
        <v>15.67985028891275</v>
      </c>
      <c r="C2" s="11">
        <v>0.41443892796648613</v>
      </c>
      <c r="D2" s="9">
        <v>660.00856706302648</v>
      </c>
      <c r="F2" s="40">
        <v>22.254714553141891</v>
      </c>
      <c r="G2" s="40">
        <v>0.85170949193950585</v>
      </c>
      <c r="H2" s="40">
        <v>891.08807187706032</v>
      </c>
      <c r="J2" s="40">
        <v>27.90059375743656</v>
      </c>
      <c r="K2" s="40">
        <v>0.9226413072339763</v>
      </c>
      <c r="L2" s="40">
        <v>1447.908795479234</v>
      </c>
    </row>
    <row r="3" spans="1:12" x14ac:dyDescent="0.25">
      <c r="A3" s="40">
        <v>2</v>
      </c>
      <c r="B3" s="9">
        <v>16.43741601312913</v>
      </c>
      <c r="C3" s="11">
        <v>0.4632823365703706</v>
      </c>
      <c r="D3" s="9">
        <v>644.63920199105314</v>
      </c>
      <c r="F3" s="40">
        <v>23.07332960323842</v>
      </c>
      <c r="G3" s="40">
        <v>0.95805558328284213</v>
      </c>
      <c r="H3" s="40">
        <v>940.69979262643881</v>
      </c>
      <c r="J3" s="40">
        <v>29.868085583644579</v>
      </c>
      <c r="K3" s="40">
        <v>0.9832509310749844</v>
      </c>
      <c r="L3" s="40">
        <v>1199.426600403533</v>
      </c>
    </row>
    <row r="4" spans="1:12" x14ac:dyDescent="0.25">
      <c r="A4" s="40">
        <v>3</v>
      </c>
      <c r="B4" s="9">
        <v>15.48337202941623</v>
      </c>
      <c r="C4" s="11">
        <v>0.35650837986054429</v>
      </c>
      <c r="D4" s="9">
        <v>649.28870015049768</v>
      </c>
      <c r="F4" s="40">
        <v>21.8103703300701</v>
      </c>
      <c r="G4" s="40">
        <v>0.77488123236042505</v>
      </c>
      <c r="H4" s="40">
        <v>1190.6493151003731</v>
      </c>
      <c r="J4" s="40">
        <v>28.639541981262241</v>
      </c>
      <c r="K4" s="40">
        <v>0.97629110483788195</v>
      </c>
      <c r="L4" s="40">
        <v>1098.250024114287</v>
      </c>
    </row>
    <row r="5" spans="1:12" x14ac:dyDescent="0.25">
      <c r="A5" s="40">
        <v>4</v>
      </c>
      <c r="B5" s="9">
        <v>15.142572430638239</v>
      </c>
      <c r="C5" s="11">
        <v>0.36890316337238088</v>
      </c>
      <c r="D5" s="9">
        <v>569.22563454330964</v>
      </c>
      <c r="F5" s="40">
        <v>25.777084845571611</v>
      </c>
      <c r="G5" s="40">
        <v>0.89366947959911658</v>
      </c>
      <c r="H5" s="40">
        <v>1339.618817022279</v>
      </c>
      <c r="J5" s="40">
        <v>29.596468448255589</v>
      </c>
      <c r="K5" s="40">
        <v>0.97770894412002329</v>
      </c>
      <c r="L5" s="40">
        <v>1367.7924119590191</v>
      </c>
    </row>
    <row r="6" spans="1:12" x14ac:dyDescent="0.25">
      <c r="A6" s="40">
        <v>5</v>
      </c>
      <c r="B6" s="9">
        <v>16.40110705491136</v>
      </c>
      <c r="C6" s="11">
        <v>0.37813232187406109</v>
      </c>
      <c r="D6" s="9">
        <v>705.98603667558507</v>
      </c>
      <c r="F6" s="40">
        <v>22.202110187724841</v>
      </c>
      <c r="G6" s="40">
        <v>0.76249605886223404</v>
      </c>
      <c r="H6" s="40">
        <v>1008.548837965042</v>
      </c>
      <c r="J6" s="40">
        <v>27.064715439807919</v>
      </c>
      <c r="K6" s="40">
        <v>1.004884371266165</v>
      </c>
      <c r="L6" s="40">
        <v>1361.1210002921459</v>
      </c>
    </row>
    <row r="7" spans="1:12" x14ac:dyDescent="0.25">
      <c r="A7" s="40">
        <v>6</v>
      </c>
      <c r="B7" s="9">
        <v>17.68949429734657</v>
      </c>
      <c r="C7" s="11">
        <v>0.3554068792913736</v>
      </c>
      <c r="D7" s="9">
        <v>816.47226729520696</v>
      </c>
      <c r="F7" s="40">
        <v>22.408737704725279</v>
      </c>
      <c r="G7" s="40">
        <v>0.79964774900009261</v>
      </c>
      <c r="H7" s="40">
        <v>947.38286201892731</v>
      </c>
      <c r="J7" s="40">
        <v>27.406364125658929</v>
      </c>
      <c r="K7" s="40">
        <v>1.1846012117187701</v>
      </c>
      <c r="L7" s="40">
        <v>1257.128034545673</v>
      </c>
    </row>
    <row r="8" spans="1:12" x14ac:dyDescent="0.25">
      <c r="A8" s="40">
        <v>7</v>
      </c>
      <c r="B8" s="9">
        <v>15.306633703059561</v>
      </c>
      <c r="C8" s="11">
        <v>0.38197620230117513</v>
      </c>
      <c r="D8" s="9">
        <v>583.27345949821961</v>
      </c>
      <c r="F8" s="40">
        <v>21.903584548210802</v>
      </c>
      <c r="G8" s="40">
        <v>0.86745779201651196</v>
      </c>
      <c r="H8" s="40">
        <v>1530.50988716292</v>
      </c>
      <c r="J8" s="40">
        <v>28.956924618009939</v>
      </c>
      <c r="K8" s="40">
        <v>1.008414564374746</v>
      </c>
      <c r="L8" s="40">
        <v>1439.230026232726</v>
      </c>
    </row>
    <row r="9" spans="1:12" x14ac:dyDescent="0.25">
      <c r="A9" s="40">
        <v>8</v>
      </c>
      <c r="B9" s="9">
        <v>15.16572977690052</v>
      </c>
      <c r="C9" s="11">
        <v>0.39287267479845672</v>
      </c>
      <c r="D9" s="9">
        <v>597.39057740678663</v>
      </c>
      <c r="F9" s="40">
        <v>21.428468403777501</v>
      </c>
      <c r="G9" s="40">
        <v>0.91574822425503999</v>
      </c>
      <c r="H9" s="40">
        <v>1224.501479093582</v>
      </c>
      <c r="J9" s="40">
        <v>30.496766208413931</v>
      </c>
      <c r="K9" s="40">
        <v>1.01333925510363</v>
      </c>
      <c r="L9" s="40">
        <v>1395.7320230908631</v>
      </c>
    </row>
    <row r="10" spans="1:12" x14ac:dyDescent="0.25">
      <c r="A10" s="40">
        <v>9</v>
      </c>
      <c r="B10" s="9">
        <v>14.748790530185881</v>
      </c>
      <c r="C10" s="11">
        <v>0.38391702096596408</v>
      </c>
      <c r="D10" s="9">
        <v>513.92234453772517</v>
      </c>
      <c r="F10" s="40">
        <v>22.650339484856829</v>
      </c>
      <c r="G10" s="40">
        <v>0.86843224417073628</v>
      </c>
      <c r="H10" s="40">
        <v>929.65043410251712</v>
      </c>
      <c r="J10" s="40">
        <v>27.318619931694279</v>
      </c>
      <c r="K10" s="40">
        <v>1.190831165301192</v>
      </c>
      <c r="L10" s="40">
        <v>1426.3877776721349</v>
      </c>
    </row>
    <row r="11" spans="1:12" x14ac:dyDescent="0.25">
      <c r="A11" s="40">
        <v>10</v>
      </c>
      <c r="B11" s="9">
        <v>16.302268797002469</v>
      </c>
      <c r="C11" s="11">
        <v>0.3381892382606615</v>
      </c>
      <c r="D11" s="9">
        <v>618.42703243023448</v>
      </c>
      <c r="F11" s="40">
        <v>22.718680868486398</v>
      </c>
      <c r="G11" s="40">
        <v>0.449787886965198</v>
      </c>
      <c r="H11" s="40">
        <v>915.62995084300201</v>
      </c>
      <c r="J11" s="40">
        <v>27.680413880104851</v>
      </c>
      <c r="K11" s="40">
        <v>1.205840336376353</v>
      </c>
      <c r="L11" s="40">
        <v>1324.418617157877</v>
      </c>
    </row>
    <row r="12" spans="1:12" x14ac:dyDescent="0.25">
      <c r="A12" s="40">
        <v>11</v>
      </c>
      <c r="B12" s="9">
        <v>16.826099115327061</v>
      </c>
      <c r="C12" s="11">
        <v>0.38675106184803709</v>
      </c>
      <c r="D12" s="9">
        <v>725.35513522249971</v>
      </c>
      <c r="F12" s="40">
        <v>22.548872631608599</v>
      </c>
      <c r="G12" s="40">
        <v>0.82071287888558619</v>
      </c>
      <c r="H12" s="40">
        <v>941.12402651988475</v>
      </c>
      <c r="J12" s="40">
        <v>30.649692355617699</v>
      </c>
      <c r="K12" s="40">
        <v>1.165450705342058</v>
      </c>
      <c r="L12" s="40">
        <v>1292.3921481366119</v>
      </c>
    </row>
    <row r="13" spans="1:12" x14ac:dyDescent="0.25">
      <c r="A13" s="40">
        <v>12</v>
      </c>
      <c r="B13" s="9">
        <v>14.76996196173592</v>
      </c>
      <c r="C13" s="11">
        <v>0.38506032418983738</v>
      </c>
      <c r="D13" s="9">
        <v>481.69343954807408</v>
      </c>
      <c r="F13" s="40">
        <v>22.38213046635672</v>
      </c>
      <c r="G13" s="40">
        <v>0.79668102234229554</v>
      </c>
      <c r="H13" s="40">
        <v>1003.974335180377</v>
      </c>
      <c r="J13" s="40">
        <v>30.164149667139849</v>
      </c>
      <c r="K13" s="40">
        <v>1.061799829131258</v>
      </c>
      <c r="L13" s="40">
        <v>1142.202896283203</v>
      </c>
    </row>
    <row r="14" spans="1:12" x14ac:dyDescent="0.25">
      <c r="A14" s="40">
        <v>13</v>
      </c>
      <c r="B14" s="9">
        <v>16.088498882846881</v>
      </c>
      <c r="C14" s="11">
        <v>0.40430975442478562</v>
      </c>
      <c r="D14" s="9">
        <v>687.44579940192727</v>
      </c>
      <c r="F14" s="40">
        <v>25.861119292081462</v>
      </c>
      <c r="G14" s="40">
        <v>0.90649381720760358</v>
      </c>
      <c r="H14" s="40">
        <v>1326.215030845271</v>
      </c>
      <c r="J14" s="40">
        <v>27.858319965072539</v>
      </c>
      <c r="K14" s="40">
        <v>1.100556739966466</v>
      </c>
      <c r="L14" s="40">
        <v>1094.356925933293</v>
      </c>
    </row>
    <row r="15" spans="1:12" x14ac:dyDescent="0.25">
      <c r="A15" s="40">
        <v>14</v>
      </c>
      <c r="B15" s="9">
        <v>17.30162946566109</v>
      </c>
      <c r="C15" s="11">
        <v>0.56188545929304456</v>
      </c>
      <c r="D15" s="9">
        <v>736.61717732388377</v>
      </c>
      <c r="F15" s="40">
        <v>22.269271943849049</v>
      </c>
      <c r="G15" s="40">
        <v>0.80072095719799752</v>
      </c>
      <c r="H15" s="40">
        <v>962.72564844984254</v>
      </c>
      <c r="J15" s="40">
        <v>29.59736689079239</v>
      </c>
      <c r="K15" s="40">
        <v>0.92334710262611674</v>
      </c>
      <c r="L15" s="40">
        <v>1225.717425602747</v>
      </c>
    </row>
    <row r="16" spans="1:12" x14ac:dyDescent="0.25">
      <c r="A16" s="40">
        <v>15</v>
      </c>
      <c r="B16" s="9">
        <v>16.598652779613449</v>
      </c>
      <c r="C16" s="11">
        <v>0.47928232518985642</v>
      </c>
      <c r="D16" s="9">
        <v>688.45869897745081</v>
      </c>
      <c r="F16" s="40">
        <v>21.488150888874699</v>
      </c>
      <c r="G16" s="40">
        <v>0.442384652237926</v>
      </c>
      <c r="H16" s="40">
        <v>1344.950920607419</v>
      </c>
      <c r="J16" s="40">
        <v>29.522231951163761</v>
      </c>
      <c r="K16" s="40">
        <v>1.0686239888318549</v>
      </c>
      <c r="L16" s="40">
        <v>1139.1396480597141</v>
      </c>
    </row>
    <row r="17" spans="1:12" x14ac:dyDescent="0.25">
      <c r="A17" s="40">
        <v>16</v>
      </c>
      <c r="B17" s="9">
        <v>16.637350837092189</v>
      </c>
      <c r="C17" s="11">
        <v>0.48043994556654063</v>
      </c>
      <c r="D17" s="9">
        <v>656.33833756436093</v>
      </c>
      <c r="F17" s="40">
        <v>21.87427419391442</v>
      </c>
      <c r="G17" s="40">
        <v>0.79151330965289657</v>
      </c>
      <c r="H17" s="40">
        <v>935.26735633221426</v>
      </c>
      <c r="J17" s="40">
        <v>28.615813272883639</v>
      </c>
      <c r="K17" s="40">
        <v>0.99681970912416729</v>
      </c>
      <c r="L17" s="40">
        <v>1422.4313899693279</v>
      </c>
    </row>
    <row r="18" spans="1:12" x14ac:dyDescent="0.25">
      <c r="A18" s="40">
        <v>17</v>
      </c>
      <c r="B18" s="9">
        <v>14.539568518476839</v>
      </c>
      <c r="C18" s="11">
        <v>0.40028743025401059</v>
      </c>
      <c r="D18" s="9">
        <v>490.4956433030863</v>
      </c>
      <c r="F18" s="40">
        <v>22.341818753048599</v>
      </c>
      <c r="G18" s="40">
        <v>0.9719985668701735</v>
      </c>
      <c r="H18" s="40">
        <v>1399.712467036421</v>
      </c>
      <c r="J18" s="40">
        <v>30.94246942719808</v>
      </c>
      <c r="K18" s="40">
        <v>1.0529963787276191</v>
      </c>
      <c r="L18" s="40">
        <v>1142.236510467221</v>
      </c>
    </row>
    <row r="19" spans="1:12" x14ac:dyDescent="0.25">
      <c r="A19" s="40">
        <v>18</v>
      </c>
      <c r="B19" s="9">
        <v>18.126475535436029</v>
      </c>
      <c r="C19" s="11">
        <v>0.38276355342242141</v>
      </c>
      <c r="D19" s="9">
        <v>863.32868431264478</v>
      </c>
      <c r="F19" s="40">
        <v>21.780316917906362</v>
      </c>
      <c r="G19" s="40">
        <v>0.79739365044153254</v>
      </c>
      <c r="H19" s="40">
        <v>912.90001429736856</v>
      </c>
      <c r="J19" s="40">
        <v>28.86572110707796</v>
      </c>
      <c r="K19" s="40">
        <v>1.030049181641397</v>
      </c>
      <c r="L19" s="40">
        <v>1405.889054137393</v>
      </c>
    </row>
    <row r="20" spans="1:12" x14ac:dyDescent="0.25">
      <c r="A20" s="40">
        <v>19</v>
      </c>
      <c r="B20" s="9">
        <v>16.548133942139351</v>
      </c>
      <c r="C20" s="11">
        <v>0.38756657666477801</v>
      </c>
      <c r="D20" s="9">
        <v>660.44231128455112</v>
      </c>
      <c r="F20" s="40">
        <v>20.848874575177799</v>
      </c>
      <c r="G20" s="40">
        <v>1.0236131275862159</v>
      </c>
      <c r="H20" s="40">
        <v>1222.211744236552</v>
      </c>
      <c r="J20" s="40">
        <v>29.327439272432201</v>
      </c>
      <c r="K20" s="40">
        <v>1.08221329145061</v>
      </c>
      <c r="L20" s="40">
        <v>1179.226504825004</v>
      </c>
    </row>
    <row r="21" spans="1:12" x14ac:dyDescent="0.25">
      <c r="A21" s="40">
        <v>20</v>
      </c>
      <c r="B21" s="9">
        <v>16.233913053742569</v>
      </c>
      <c r="C21" s="11">
        <v>0.46760688885332607</v>
      </c>
      <c r="D21" s="9">
        <v>602.06970962430159</v>
      </c>
      <c r="F21" s="40">
        <v>23.3517242604667</v>
      </c>
      <c r="G21" s="40">
        <v>0.76499586960700805</v>
      </c>
      <c r="H21" s="40">
        <v>1343.421754087723</v>
      </c>
      <c r="J21" s="40">
        <v>30.241633637764849</v>
      </c>
      <c r="K21" s="40">
        <v>0.99966826869381564</v>
      </c>
      <c r="L21" s="40">
        <v>1214.835537943198</v>
      </c>
    </row>
    <row r="22" spans="1:12" x14ac:dyDescent="0.25">
      <c r="A22" s="40">
        <v>21</v>
      </c>
      <c r="B22" s="9">
        <v>17.558765173894152</v>
      </c>
      <c r="C22" s="11">
        <v>0.39421567740903107</v>
      </c>
      <c r="D22" s="9">
        <v>819.61614922604417</v>
      </c>
      <c r="F22" s="40">
        <v>22.3784010711164</v>
      </c>
      <c r="G22" s="40">
        <v>0.81647781821891385</v>
      </c>
      <c r="H22" s="40">
        <v>1352.413472167204</v>
      </c>
      <c r="J22" s="40">
        <v>28.353360551344821</v>
      </c>
      <c r="K22" s="40">
        <v>1.1014390645477179</v>
      </c>
      <c r="L22" s="40">
        <v>1199.121048484463</v>
      </c>
    </row>
    <row r="23" spans="1:12" x14ac:dyDescent="0.25">
      <c r="A23" s="40">
        <v>22</v>
      </c>
      <c r="B23" s="9">
        <v>17.326072729853149</v>
      </c>
      <c r="C23" s="11">
        <v>0.43745746031164029</v>
      </c>
      <c r="D23" s="9">
        <v>682.23034777417411</v>
      </c>
      <c r="F23" s="40">
        <v>21.807664934030591</v>
      </c>
      <c r="G23" s="40">
        <v>0.7735814748432126</v>
      </c>
      <c r="H23" s="40">
        <v>945.7031439610588</v>
      </c>
      <c r="J23" s="40">
        <v>28.092848605298069</v>
      </c>
      <c r="K23" s="40">
        <v>1.022298394999464</v>
      </c>
      <c r="L23" s="40">
        <v>1301.2200959163699</v>
      </c>
    </row>
    <row r="24" spans="1:12" x14ac:dyDescent="0.25">
      <c r="A24" s="40">
        <v>23</v>
      </c>
      <c r="B24" s="9">
        <v>16.920961266277288</v>
      </c>
      <c r="C24" s="11">
        <v>0.42597926682706511</v>
      </c>
      <c r="D24" s="9">
        <v>721.21726600315549</v>
      </c>
      <c r="F24" s="40">
        <v>21.8765776005453</v>
      </c>
      <c r="G24" s="40">
        <v>0.77635374534388013</v>
      </c>
      <c r="H24" s="40">
        <v>943.51073450176841</v>
      </c>
      <c r="J24" s="40">
        <v>27.29753937232012</v>
      </c>
      <c r="K24" s="40">
        <v>0.98876342633134096</v>
      </c>
      <c r="L24" s="40">
        <v>1193.5962365199321</v>
      </c>
    </row>
    <row r="25" spans="1:12" x14ac:dyDescent="0.25">
      <c r="A25" s="40">
        <v>24</v>
      </c>
      <c r="B25" s="9">
        <v>17.006274880498871</v>
      </c>
      <c r="C25" s="11">
        <v>0.44193765016374148</v>
      </c>
      <c r="D25" s="9">
        <v>681.32006572829971</v>
      </c>
      <c r="F25" s="40">
        <v>22.251825145963299</v>
      </c>
      <c r="G25" s="40">
        <v>0.79586100256950287</v>
      </c>
      <c r="H25" s="40">
        <v>980.09951333320464</v>
      </c>
      <c r="J25" s="40">
        <v>28.2656814061564</v>
      </c>
      <c r="K25" s="40">
        <v>1.043831302627348</v>
      </c>
      <c r="L25" s="40">
        <v>1095.123899494329</v>
      </c>
    </row>
    <row r="26" spans="1:12" x14ac:dyDescent="0.25">
      <c r="A26" s="40">
        <v>25</v>
      </c>
      <c r="B26" s="9">
        <v>17.01595481043465</v>
      </c>
      <c r="C26" s="11">
        <v>0.44800706145441188</v>
      </c>
      <c r="D26" s="9">
        <v>735.27491228423082</v>
      </c>
      <c r="F26" s="40">
        <v>21.321189236804251</v>
      </c>
      <c r="G26" s="40">
        <v>0.7913636113385123</v>
      </c>
      <c r="H26" s="40">
        <v>853.96632046370644</v>
      </c>
      <c r="J26" s="40">
        <v>29.02458791391453</v>
      </c>
      <c r="K26" s="40">
        <v>0.91639076758357318</v>
      </c>
      <c r="L26" s="40">
        <v>1065.005804921245</v>
      </c>
    </row>
    <row r="27" spans="1:12" x14ac:dyDescent="0.25">
      <c r="A27" s="40">
        <v>26</v>
      </c>
      <c r="B27" s="9">
        <v>15.15711858304506</v>
      </c>
      <c r="C27" s="11">
        <v>0.439590310987793</v>
      </c>
      <c r="D27" s="9">
        <v>507.22642579086857</v>
      </c>
      <c r="F27" s="40">
        <v>23.96427298049138</v>
      </c>
      <c r="G27" s="40">
        <v>0.90494329967827092</v>
      </c>
      <c r="H27" s="40">
        <v>1134.3797795800331</v>
      </c>
      <c r="J27" s="40">
        <v>30.847798208339889</v>
      </c>
      <c r="K27" s="40">
        <v>0.94655004736157011</v>
      </c>
      <c r="L27" s="40">
        <v>1423.912953956713</v>
      </c>
    </row>
    <row r="28" spans="1:12" x14ac:dyDescent="0.25">
      <c r="A28" s="40">
        <v>27</v>
      </c>
      <c r="B28" s="9">
        <v>18.173537731128679</v>
      </c>
      <c r="C28" s="11">
        <v>0.47042116975004589</v>
      </c>
      <c r="D28" s="9">
        <v>804.59412592218496</v>
      </c>
      <c r="F28" s="40">
        <v>22.615459167975569</v>
      </c>
      <c r="G28" s="40">
        <v>0.92100695082137229</v>
      </c>
      <c r="H28" s="40">
        <v>916.60761732240121</v>
      </c>
      <c r="J28" s="40">
        <v>30.337588685674579</v>
      </c>
      <c r="K28" s="40">
        <v>1.1004422396226241</v>
      </c>
      <c r="L28" s="40">
        <v>1331.2305188147079</v>
      </c>
    </row>
    <row r="29" spans="1:12" x14ac:dyDescent="0.25">
      <c r="A29" s="40">
        <v>28</v>
      </c>
      <c r="B29" s="9">
        <v>17.96373483931281</v>
      </c>
      <c r="C29" s="11">
        <v>0.41975115082508913</v>
      </c>
      <c r="D29" s="9">
        <v>761.52175898961013</v>
      </c>
      <c r="F29" s="40">
        <v>22.546143050220859</v>
      </c>
      <c r="G29" s="40">
        <v>0.86800836423918526</v>
      </c>
      <c r="H29" s="40">
        <v>929.11423781703377</v>
      </c>
      <c r="J29" s="40">
        <v>29.692919616924002</v>
      </c>
      <c r="K29" s="40">
        <v>0.92558091303717649</v>
      </c>
      <c r="L29" s="40">
        <v>1364.9072390462841</v>
      </c>
    </row>
    <row r="30" spans="1:12" x14ac:dyDescent="0.25">
      <c r="A30" s="40">
        <v>29</v>
      </c>
      <c r="B30" s="9">
        <v>15.608450758004279</v>
      </c>
      <c r="C30" s="11">
        <v>0.39106477947208268</v>
      </c>
      <c r="D30" s="9">
        <v>601.26730598692154</v>
      </c>
      <c r="F30" s="40">
        <v>21.374976314456219</v>
      </c>
      <c r="G30" s="40">
        <v>0.70515659235209782</v>
      </c>
      <c r="H30" s="40">
        <v>928.30634182069286</v>
      </c>
      <c r="J30" s="40">
        <v>30.588666319822629</v>
      </c>
      <c r="K30" s="40">
        <v>1.0000003783450491</v>
      </c>
      <c r="L30" s="40">
        <v>1074.6345551646791</v>
      </c>
    </row>
    <row r="31" spans="1:12" x14ac:dyDescent="0.25">
      <c r="A31" s="40">
        <v>30</v>
      </c>
      <c r="B31" s="9">
        <v>17.355855202841131</v>
      </c>
      <c r="C31" s="11">
        <v>0.36787665207774972</v>
      </c>
      <c r="D31" s="9">
        <v>859.79886232438253</v>
      </c>
      <c r="F31" s="40">
        <v>22.39739647336215</v>
      </c>
      <c r="G31" s="40">
        <v>0.89976280901080774</v>
      </c>
      <c r="H31" s="40">
        <v>924.47802264520476</v>
      </c>
      <c r="J31" s="40">
        <v>29.434661178830151</v>
      </c>
      <c r="K31" s="40">
        <v>1.071320905141623</v>
      </c>
      <c r="L31" s="40">
        <v>1404.925749896652</v>
      </c>
    </row>
    <row r="32" spans="1:12" x14ac:dyDescent="0.25">
      <c r="A32" s="40">
        <v>31</v>
      </c>
      <c r="B32" s="9">
        <v>15.5929631240085</v>
      </c>
      <c r="C32" s="11">
        <v>0.3801376201037262</v>
      </c>
      <c r="D32" s="9">
        <v>595.62455316851003</v>
      </c>
      <c r="F32" s="40">
        <v>22.289392675623109</v>
      </c>
      <c r="G32" s="40">
        <v>0.77426557372190952</v>
      </c>
      <c r="H32" s="40">
        <v>939.96813971028212</v>
      </c>
      <c r="J32" s="40">
        <v>28.320519410593111</v>
      </c>
      <c r="K32" s="40">
        <v>1.0378592514473639</v>
      </c>
      <c r="L32" s="40">
        <v>1073.059524718961</v>
      </c>
    </row>
    <row r="33" spans="1:12" x14ac:dyDescent="0.25">
      <c r="A33" s="40">
        <v>32</v>
      </c>
      <c r="B33" s="9">
        <v>16.26902779266916</v>
      </c>
      <c r="C33" s="11">
        <v>0.38050158813108109</v>
      </c>
      <c r="D33" s="9">
        <v>674.42680178367868</v>
      </c>
      <c r="F33" s="40">
        <v>21.366084909953951</v>
      </c>
      <c r="G33" s="40">
        <v>0.51918029567850976</v>
      </c>
      <c r="H33" s="40">
        <v>1478.67297586259</v>
      </c>
      <c r="J33" s="40">
        <v>28.10612141404501</v>
      </c>
      <c r="K33" s="40">
        <v>1.092839175660101</v>
      </c>
      <c r="L33" s="40">
        <v>1094.21280086053</v>
      </c>
    </row>
    <row r="34" spans="1:12" x14ac:dyDescent="0.25">
      <c r="A34" s="40">
        <v>33</v>
      </c>
      <c r="B34" s="9">
        <v>16.217775215923659</v>
      </c>
      <c r="C34" s="11">
        <v>0.43743414095744282</v>
      </c>
      <c r="D34" s="9">
        <v>607.26880108483351</v>
      </c>
      <c r="F34" s="40">
        <v>22.400693587483332</v>
      </c>
      <c r="G34" s="40">
        <v>0.46716078373223413</v>
      </c>
      <c r="H34" s="40">
        <v>1040.596057298126</v>
      </c>
      <c r="J34" s="40">
        <v>29.899634771688731</v>
      </c>
      <c r="K34" s="40">
        <v>0.9900733386630356</v>
      </c>
      <c r="L34" s="40">
        <v>1274.988249943563</v>
      </c>
    </row>
    <row r="35" spans="1:12" x14ac:dyDescent="0.25">
      <c r="A35" s="40">
        <v>34</v>
      </c>
      <c r="B35" s="9">
        <v>16.3212338237783</v>
      </c>
      <c r="C35" s="11">
        <v>0.36541552090092572</v>
      </c>
      <c r="D35" s="9">
        <v>681.57918996482158</v>
      </c>
      <c r="F35" s="40">
        <v>23.261306028135461</v>
      </c>
      <c r="G35" s="40">
        <v>0.6587167432151172</v>
      </c>
      <c r="H35" s="40">
        <v>1015.480586342564</v>
      </c>
      <c r="J35" s="40">
        <v>28.206451436455431</v>
      </c>
      <c r="K35" s="40">
        <v>1.0907888923803051</v>
      </c>
      <c r="L35" s="40">
        <v>1307.7989579341099</v>
      </c>
    </row>
    <row r="36" spans="1:12" x14ac:dyDescent="0.25">
      <c r="A36" s="40">
        <v>35</v>
      </c>
      <c r="B36" s="9">
        <v>17.04663387283999</v>
      </c>
      <c r="C36" s="11">
        <v>0.40494362327003502</v>
      </c>
      <c r="D36" s="9">
        <v>703.73629578546115</v>
      </c>
      <c r="F36" s="40">
        <v>22.145882228266039</v>
      </c>
      <c r="G36" s="40">
        <v>0.56874045206003487</v>
      </c>
      <c r="H36" s="40">
        <v>1226.2395036775299</v>
      </c>
      <c r="J36" s="40">
        <v>30.834368609250799</v>
      </c>
      <c r="K36" s="40">
        <v>1.050508306158066</v>
      </c>
      <c r="L36" s="40">
        <v>1259.8689616025049</v>
      </c>
    </row>
    <row r="37" spans="1:12" x14ac:dyDescent="0.25">
      <c r="A37" s="40">
        <v>36</v>
      </c>
      <c r="B37" s="9">
        <v>16.547333398276969</v>
      </c>
      <c r="C37" s="11">
        <v>0.44645297663514011</v>
      </c>
      <c r="D37" s="9">
        <v>672.68904532754732</v>
      </c>
      <c r="F37" s="40">
        <v>21.627165352877519</v>
      </c>
      <c r="G37" s="40">
        <v>0.56297577908965468</v>
      </c>
      <c r="H37" s="40">
        <v>856.09372684726463</v>
      </c>
      <c r="J37" s="40">
        <v>28.83518363781134</v>
      </c>
      <c r="K37" s="40">
        <v>1.0504145347831551</v>
      </c>
      <c r="L37" s="40">
        <v>1270.8485545102551</v>
      </c>
    </row>
    <row r="38" spans="1:12" x14ac:dyDescent="0.25">
      <c r="A38" s="40">
        <v>37</v>
      </c>
      <c r="B38" s="9">
        <v>16.495602712729539</v>
      </c>
      <c r="C38" s="11">
        <v>0.37771893754858382</v>
      </c>
      <c r="D38" s="9">
        <v>703.69560469912437</v>
      </c>
      <c r="F38" s="40">
        <v>21.248607737720111</v>
      </c>
      <c r="G38" s="40">
        <v>0.45418800443138974</v>
      </c>
      <c r="H38" s="40">
        <v>898.48714847028612</v>
      </c>
      <c r="J38" s="40">
        <v>28.20397484630033</v>
      </c>
      <c r="K38" s="40">
        <v>1.044547442334204</v>
      </c>
      <c r="L38" s="40">
        <v>1394.286589225454</v>
      </c>
    </row>
    <row r="39" spans="1:12" x14ac:dyDescent="0.25">
      <c r="A39" s="40">
        <v>38</v>
      </c>
      <c r="B39" s="9">
        <v>16.959992323416351</v>
      </c>
      <c r="C39" s="11">
        <v>0.40031281551769721</v>
      </c>
      <c r="D39" s="9">
        <v>758.39210564282655</v>
      </c>
      <c r="F39" s="40">
        <v>22.042185770506439</v>
      </c>
      <c r="G39" s="40">
        <v>0.47561220952950956</v>
      </c>
      <c r="H39" s="40">
        <v>995.77891834504908</v>
      </c>
      <c r="J39" s="40">
        <v>29.79574927854857</v>
      </c>
      <c r="K39" s="40">
        <v>0.94777564516389512</v>
      </c>
      <c r="L39" s="40">
        <v>1293.407214056484</v>
      </c>
    </row>
    <row r="40" spans="1:12" x14ac:dyDescent="0.25">
      <c r="A40" s="40">
        <v>39</v>
      </c>
      <c r="B40" s="9">
        <v>17.128601004114731</v>
      </c>
      <c r="C40" s="11">
        <v>0.46021073361907727</v>
      </c>
      <c r="D40" s="9">
        <v>686.19381042349698</v>
      </c>
      <c r="F40" s="40">
        <v>21.478690066530991</v>
      </c>
      <c r="G40" s="40">
        <v>0.87800883231645999</v>
      </c>
      <c r="H40" s="40">
        <v>909.7581345330575</v>
      </c>
      <c r="J40" s="40">
        <v>27.45659996135625</v>
      </c>
      <c r="K40" s="40">
        <v>0.99837398792878651</v>
      </c>
      <c r="L40" s="40">
        <v>1354.108991035298</v>
      </c>
    </row>
    <row r="41" spans="1:12" x14ac:dyDescent="0.25">
      <c r="A41" s="40">
        <v>40</v>
      </c>
      <c r="B41" s="9">
        <v>14.88754211655254</v>
      </c>
      <c r="C41" s="11">
        <v>0.39623149178244421</v>
      </c>
      <c r="D41" s="9">
        <v>512.32939830257601</v>
      </c>
      <c r="F41" s="40">
        <v>21.614931590369409</v>
      </c>
      <c r="G41" s="40">
        <v>0.47970468214586548</v>
      </c>
      <c r="H41" s="40">
        <v>963.76670483882947</v>
      </c>
      <c r="J41" s="40">
        <v>30.853161036916461</v>
      </c>
      <c r="K41" s="40">
        <v>1.2043189945255339</v>
      </c>
      <c r="L41" s="40">
        <v>1137.2036248823381</v>
      </c>
    </row>
    <row r="42" spans="1:12" x14ac:dyDescent="0.25">
      <c r="A42" s="40">
        <v>41</v>
      </c>
      <c r="B42" s="9">
        <v>14.536325869788801</v>
      </c>
      <c r="C42" s="11">
        <v>0.38619919253522561</v>
      </c>
      <c r="D42" s="9">
        <v>527.93579741766086</v>
      </c>
      <c r="F42" s="40">
        <v>21.483736080966128</v>
      </c>
      <c r="G42" s="40">
        <v>0.53503693384146211</v>
      </c>
      <c r="H42" s="40">
        <v>874.52415616286794</v>
      </c>
      <c r="J42" s="40">
        <v>29.374072286118039</v>
      </c>
      <c r="K42" s="40">
        <v>0.95965637058042286</v>
      </c>
      <c r="L42" s="40">
        <v>1435.2659781107591</v>
      </c>
    </row>
    <row r="43" spans="1:12" x14ac:dyDescent="0.25">
      <c r="A43" s="40">
        <v>42</v>
      </c>
      <c r="B43" s="9">
        <v>16.16457996245493</v>
      </c>
      <c r="C43" s="11">
        <v>0.47767334862442012</v>
      </c>
      <c r="D43" s="9">
        <v>590.96417492234718</v>
      </c>
      <c r="F43" s="40">
        <v>23.723230177232779</v>
      </c>
      <c r="G43" s="40">
        <v>0.96019273071070599</v>
      </c>
      <c r="H43" s="40">
        <v>1049.732407983005</v>
      </c>
      <c r="J43" s="40">
        <v>28.99638997345069</v>
      </c>
      <c r="K43" s="40">
        <v>1.164794805054159</v>
      </c>
      <c r="L43" s="40">
        <v>1112.1587583576611</v>
      </c>
    </row>
    <row r="44" spans="1:12" x14ac:dyDescent="0.25">
      <c r="A44" s="40">
        <v>43</v>
      </c>
      <c r="B44" s="9">
        <v>16.92358643603816</v>
      </c>
      <c r="C44" s="11">
        <v>0.41259262872145541</v>
      </c>
      <c r="D44" s="9">
        <v>745.5142159974265</v>
      </c>
      <c r="F44" s="40">
        <v>22.18755186058754</v>
      </c>
      <c r="G44" s="40">
        <v>0.59224648935358093</v>
      </c>
      <c r="H44" s="40">
        <v>946.30397601035884</v>
      </c>
      <c r="J44" s="40">
        <v>27.092781177378018</v>
      </c>
      <c r="K44" s="40">
        <v>1.191857517312793</v>
      </c>
      <c r="L44" s="40">
        <v>1376.8209882285601</v>
      </c>
    </row>
    <row r="45" spans="1:12" x14ac:dyDescent="0.25">
      <c r="A45" s="40">
        <v>44</v>
      </c>
      <c r="B45" s="9">
        <v>16.98472837176849</v>
      </c>
      <c r="C45" s="11">
        <v>0.49225901456711407</v>
      </c>
      <c r="D45" s="9">
        <v>644.81398828717488</v>
      </c>
      <c r="F45" s="40">
        <v>21.936780816050991</v>
      </c>
      <c r="G45" s="40">
        <v>0.54276835712626703</v>
      </c>
      <c r="H45" s="40">
        <v>902.94839046711922</v>
      </c>
      <c r="J45" s="40">
        <v>30.034488872172432</v>
      </c>
      <c r="K45" s="40">
        <v>1.125187498413972</v>
      </c>
      <c r="L45" s="40">
        <v>1432.650912461957</v>
      </c>
    </row>
    <row r="46" spans="1:12" x14ac:dyDescent="0.25">
      <c r="A46" s="40">
        <v>45</v>
      </c>
      <c r="B46" s="9">
        <v>17.208191620909659</v>
      </c>
      <c r="C46" s="11">
        <v>0.34818601597449472</v>
      </c>
      <c r="D46" s="9">
        <v>730.84277790677845</v>
      </c>
      <c r="F46" s="40">
        <v>22.57149305762821</v>
      </c>
      <c r="G46" s="40">
        <v>0.95698550946932304</v>
      </c>
      <c r="H46" s="40">
        <v>936.54869915913889</v>
      </c>
      <c r="J46" s="40">
        <v>28.276183976608142</v>
      </c>
      <c r="K46" s="40">
        <v>1.209689894661681</v>
      </c>
      <c r="L46" s="40">
        <v>1399.578273515699</v>
      </c>
    </row>
    <row r="47" spans="1:12" x14ac:dyDescent="0.25">
      <c r="A47" s="40">
        <v>46</v>
      </c>
      <c r="B47" s="9">
        <v>15.677206373328801</v>
      </c>
      <c r="C47" s="11">
        <v>0.33215263351187241</v>
      </c>
      <c r="D47" s="9">
        <v>632.52314008070971</v>
      </c>
      <c r="F47" s="40">
        <v>21.731275159260651</v>
      </c>
      <c r="G47" s="40">
        <v>0.49091864090800197</v>
      </c>
      <c r="H47" s="40">
        <v>1331.88853657653</v>
      </c>
      <c r="J47" s="40">
        <v>29.686369625351229</v>
      </c>
      <c r="K47" s="40">
        <v>1.204331869287756</v>
      </c>
      <c r="L47" s="40">
        <v>1277.805202758673</v>
      </c>
    </row>
    <row r="48" spans="1:12" x14ac:dyDescent="0.25">
      <c r="A48" s="40">
        <v>47</v>
      </c>
      <c r="B48" s="9">
        <v>16.234701418814989</v>
      </c>
      <c r="C48" s="11">
        <v>0.3822394051879997</v>
      </c>
      <c r="D48" s="9">
        <v>688.6781240467659</v>
      </c>
      <c r="F48" s="40">
        <v>22.247993736655779</v>
      </c>
      <c r="G48" s="40">
        <v>0.65690915490031698</v>
      </c>
      <c r="H48" s="40">
        <v>948.56558311803383</v>
      </c>
      <c r="J48" s="40">
        <v>27.0048126716638</v>
      </c>
      <c r="K48" s="40">
        <v>0.99756530206269156</v>
      </c>
      <c r="L48" s="40">
        <v>1222.3337621670421</v>
      </c>
    </row>
    <row r="49" spans="1:12" x14ac:dyDescent="0.25">
      <c r="A49" s="40">
        <v>48</v>
      </c>
      <c r="B49" s="9">
        <v>16.70892059661664</v>
      </c>
      <c r="C49" s="11">
        <v>0.41657645264656989</v>
      </c>
      <c r="D49" s="9">
        <v>700.14010479411843</v>
      </c>
      <c r="F49" s="40">
        <v>21.969559271680129</v>
      </c>
      <c r="G49" s="40">
        <v>0.85315122624749928</v>
      </c>
      <c r="H49" s="40">
        <v>906.88029109306694</v>
      </c>
      <c r="J49" s="40">
        <v>29.461680507222852</v>
      </c>
      <c r="K49" s="40">
        <v>1.1546033484824261</v>
      </c>
      <c r="L49" s="40">
        <v>1296.174635280727</v>
      </c>
    </row>
    <row r="50" spans="1:12" x14ac:dyDescent="0.25">
      <c r="A50" s="40">
        <v>49</v>
      </c>
      <c r="B50" s="9">
        <v>15.57185120485692</v>
      </c>
      <c r="C50" s="11">
        <v>0.41457816903502542</v>
      </c>
      <c r="D50" s="9">
        <v>596.38126706778007</v>
      </c>
      <c r="F50" s="40">
        <v>22.142887318336719</v>
      </c>
      <c r="G50" s="40">
        <v>0.77361945243330832</v>
      </c>
      <c r="H50" s="40">
        <v>998.86620153599665</v>
      </c>
      <c r="J50" s="40">
        <v>29.728616413085351</v>
      </c>
      <c r="K50" s="40">
        <v>1.121274636853129</v>
      </c>
      <c r="L50" s="40">
        <v>1421.06103978229</v>
      </c>
    </row>
    <row r="51" spans="1:12" x14ac:dyDescent="0.25">
      <c r="A51" s="40">
        <v>50</v>
      </c>
      <c r="B51" s="9">
        <v>17.438890535647051</v>
      </c>
      <c r="C51" s="11">
        <v>0.50842052694661144</v>
      </c>
      <c r="D51" s="9">
        <v>706.82715526293384</v>
      </c>
      <c r="F51" s="40">
        <v>20.637967657679891</v>
      </c>
      <c r="G51" s="40">
        <v>0.65936370024842128</v>
      </c>
      <c r="H51" s="40">
        <v>871.66051004810106</v>
      </c>
      <c r="J51" s="40">
        <v>30.99474891818317</v>
      </c>
      <c r="K51" s="40">
        <v>1.1638731085252541</v>
      </c>
      <c r="L51" s="40">
        <v>1270.111681759756</v>
      </c>
    </row>
    <row r="52" spans="1:12" x14ac:dyDescent="0.25">
      <c r="A52" s="40">
        <v>51</v>
      </c>
      <c r="B52" s="9">
        <v>15.32210892266562</v>
      </c>
      <c r="C52" s="11">
        <v>0.40374164197774493</v>
      </c>
      <c r="D52" s="9">
        <v>629.33771819425169</v>
      </c>
      <c r="F52" s="40">
        <v>23.083473680000001</v>
      </c>
      <c r="G52" s="40">
        <v>0.96392116000000005</v>
      </c>
      <c r="H52" s="40">
        <v>957.93155630000001</v>
      </c>
      <c r="J52" s="40">
        <v>29.280441203067451</v>
      </c>
      <c r="K52" s="40">
        <v>0.99774123176039153</v>
      </c>
      <c r="L52" s="40">
        <v>1247.0105373757899</v>
      </c>
    </row>
    <row r="53" spans="1:12" x14ac:dyDescent="0.25">
      <c r="A53" s="40">
        <v>52</v>
      </c>
      <c r="B53" s="9">
        <v>13.89076694095535</v>
      </c>
      <c r="C53" s="11">
        <v>0.3478710998111022</v>
      </c>
      <c r="D53" s="9">
        <v>498.73243829494868</v>
      </c>
      <c r="F53" s="40">
        <v>22.155415600000001</v>
      </c>
      <c r="G53" s="40">
        <v>0.87325354700000002</v>
      </c>
      <c r="H53" s="40">
        <v>896.52894949999995</v>
      </c>
      <c r="J53" s="40">
        <v>29.5609451196386</v>
      </c>
      <c r="K53" s="40">
        <v>0.96878171464345375</v>
      </c>
      <c r="L53" s="40">
        <v>1457.9668769180821</v>
      </c>
    </row>
    <row r="54" spans="1:12" x14ac:dyDescent="0.25">
      <c r="A54" s="40">
        <v>53</v>
      </c>
      <c r="B54" s="9">
        <v>16.04751944014329</v>
      </c>
      <c r="C54" s="11">
        <v>0.39936246046791901</v>
      </c>
      <c r="D54" s="9">
        <v>691.16405244949533</v>
      </c>
      <c r="F54" s="40">
        <v>22.310807919999998</v>
      </c>
      <c r="G54" s="40">
        <v>0.86854061199999999</v>
      </c>
      <c r="H54" s="40">
        <v>897.968842</v>
      </c>
      <c r="J54" s="40">
        <v>29.91326458766682</v>
      </c>
      <c r="K54" s="40">
        <v>1.1847427751144739</v>
      </c>
      <c r="L54" s="40">
        <v>1272.8877748730019</v>
      </c>
    </row>
    <row r="55" spans="1:12" x14ac:dyDescent="0.25">
      <c r="A55" s="40">
        <v>54</v>
      </c>
      <c r="B55" s="9">
        <v>15.779619100534109</v>
      </c>
      <c r="C55" s="11">
        <v>0.43434653724467109</v>
      </c>
      <c r="D55" s="9">
        <v>601.97315843235367</v>
      </c>
      <c r="F55" s="40">
        <v>20.91539062</v>
      </c>
      <c r="G55" s="40">
        <v>0.71531356300000004</v>
      </c>
      <c r="H55" s="40">
        <v>869.12657709999996</v>
      </c>
      <c r="J55" s="40">
        <v>28.466951887641098</v>
      </c>
      <c r="K55" s="40">
        <v>0.94559145019344981</v>
      </c>
      <c r="L55" s="40">
        <v>1185.029469430785</v>
      </c>
    </row>
    <row r="56" spans="1:12" x14ac:dyDescent="0.25">
      <c r="A56" s="40">
        <v>55</v>
      </c>
      <c r="B56" s="9">
        <v>17.11227793064592</v>
      </c>
      <c r="C56" s="11">
        <v>0.40955494290174937</v>
      </c>
      <c r="D56" s="9">
        <v>705.94584452658876</v>
      </c>
      <c r="F56" s="40">
        <v>22.22918512</v>
      </c>
      <c r="G56" s="40">
        <v>0.84463132799999996</v>
      </c>
      <c r="H56" s="40">
        <v>941.76403760000005</v>
      </c>
      <c r="J56" s="40">
        <v>30.80206859089186</v>
      </c>
      <c r="K56" s="40">
        <v>1.1742543398290011</v>
      </c>
      <c r="L56" s="40">
        <v>1142.228976247432</v>
      </c>
    </row>
    <row r="57" spans="1:12" x14ac:dyDescent="0.25">
      <c r="A57" s="40">
        <v>56</v>
      </c>
      <c r="B57" s="9">
        <v>15.73825061786015</v>
      </c>
      <c r="C57" s="11">
        <v>0.37723378097318688</v>
      </c>
      <c r="D57" s="9">
        <v>624.71446579963208</v>
      </c>
      <c r="F57" s="40">
        <v>22.616953649999999</v>
      </c>
      <c r="G57" s="40">
        <v>0.92101810299999998</v>
      </c>
      <c r="H57" s="40">
        <v>911.96841930000005</v>
      </c>
      <c r="J57" s="40">
        <v>27.683494071629539</v>
      </c>
      <c r="K57" s="40">
        <v>1.0745009380818329</v>
      </c>
      <c r="L57" s="40">
        <v>1431.1365585060109</v>
      </c>
    </row>
    <row r="58" spans="1:12" x14ac:dyDescent="0.25">
      <c r="A58" s="40">
        <v>57</v>
      </c>
      <c r="B58" s="9">
        <v>16.804342799042509</v>
      </c>
      <c r="C58" s="11">
        <v>0.41530238507532002</v>
      </c>
      <c r="D58" s="9">
        <v>714.7938241227738</v>
      </c>
      <c r="F58" s="40">
        <v>22.151414330000001</v>
      </c>
      <c r="G58" s="40">
        <v>0.71420731800000004</v>
      </c>
      <c r="H58" s="40">
        <v>945.04201120000005</v>
      </c>
      <c r="J58" s="40">
        <v>29.068290706117491</v>
      </c>
      <c r="K58" s="40">
        <v>0.94919540293698834</v>
      </c>
      <c r="L58" s="40">
        <v>1211.923911752225</v>
      </c>
    </row>
    <row r="59" spans="1:12" x14ac:dyDescent="0.25">
      <c r="A59" s="40">
        <v>58</v>
      </c>
      <c r="B59" s="9">
        <v>18.371342053013031</v>
      </c>
      <c r="C59" s="11">
        <v>0.47962944697847398</v>
      </c>
      <c r="D59" s="9">
        <v>791.2167782128065</v>
      </c>
      <c r="F59" s="40">
        <v>20.355102760000001</v>
      </c>
      <c r="G59" s="40">
        <v>0.67283354299999998</v>
      </c>
      <c r="H59" s="40">
        <v>860.66759969999998</v>
      </c>
      <c r="J59" s="40">
        <v>27.009684931249481</v>
      </c>
      <c r="K59" s="40">
        <v>1.0530296049078529</v>
      </c>
      <c r="L59" s="40">
        <v>1278.9086959683709</v>
      </c>
    </row>
    <row r="60" spans="1:12" x14ac:dyDescent="0.25">
      <c r="A60" s="40">
        <v>59</v>
      </c>
      <c r="B60" s="9">
        <v>17.43815071927213</v>
      </c>
      <c r="C60" s="11">
        <v>0.37645618264195319</v>
      </c>
      <c r="D60" s="9">
        <v>789.69085820918133</v>
      </c>
      <c r="F60" s="40">
        <v>21.92233993</v>
      </c>
      <c r="G60" s="40">
        <v>0.78112471400000005</v>
      </c>
      <c r="H60" s="40">
        <v>952.44238789999997</v>
      </c>
      <c r="J60" s="40">
        <v>29.645386570059699</v>
      </c>
      <c r="K60" s="40">
        <v>1.0021657348248509</v>
      </c>
      <c r="L60" s="40">
        <v>1198.871543027685</v>
      </c>
    </row>
    <row r="61" spans="1:12" x14ac:dyDescent="0.25">
      <c r="A61" s="40">
        <v>60</v>
      </c>
      <c r="B61" s="9">
        <v>16.782171265312488</v>
      </c>
      <c r="C61" s="11">
        <v>0.41468161674332299</v>
      </c>
      <c r="D61" s="9">
        <v>668.1365615197351</v>
      </c>
      <c r="F61" s="40">
        <v>22.032573979999999</v>
      </c>
      <c r="G61" s="40">
        <v>0.87237123500000002</v>
      </c>
      <c r="H61" s="40">
        <v>910.51433640000005</v>
      </c>
      <c r="J61" s="40">
        <v>30.656528098902989</v>
      </c>
      <c r="K61" s="40">
        <v>1.205405346997368</v>
      </c>
      <c r="L61" s="40">
        <v>1371.3626629463729</v>
      </c>
    </row>
    <row r="62" spans="1:12" x14ac:dyDescent="0.25">
      <c r="A62" s="40">
        <v>61</v>
      </c>
      <c r="B62" s="9">
        <v>15.64900676200236</v>
      </c>
      <c r="C62" s="11">
        <v>0.37679510485115719</v>
      </c>
      <c r="D62" s="9">
        <v>609.26967397801684</v>
      </c>
      <c r="F62" s="40">
        <v>23.37906161606999</v>
      </c>
      <c r="G62" s="40">
        <v>1.047318890365734</v>
      </c>
      <c r="H62" s="40">
        <v>945.30911583468855</v>
      </c>
      <c r="J62" s="40">
        <v>30.042456729082009</v>
      </c>
      <c r="K62" s="40">
        <v>1.070312098565531</v>
      </c>
      <c r="L62" s="40">
        <v>1316.625502490692</v>
      </c>
    </row>
    <row r="63" spans="1:12" x14ac:dyDescent="0.25">
      <c r="A63" s="40">
        <v>62</v>
      </c>
      <c r="B63" s="9">
        <v>16.307807020652749</v>
      </c>
      <c r="C63" s="11">
        <v>0.43359464122350411</v>
      </c>
      <c r="D63" s="9">
        <v>713.01384080067908</v>
      </c>
      <c r="F63" s="40">
        <v>20.758382252442171</v>
      </c>
      <c r="G63" s="40">
        <v>0.69456540152176893</v>
      </c>
      <c r="H63" s="40">
        <v>1287.9129908187399</v>
      </c>
      <c r="J63" s="40">
        <v>28.761814965035839</v>
      </c>
      <c r="K63" s="40">
        <v>1.0969136742029351</v>
      </c>
      <c r="L63" s="40">
        <v>1454.950449289807</v>
      </c>
    </row>
    <row r="64" spans="1:12" x14ac:dyDescent="0.25">
      <c r="A64" s="40">
        <v>63</v>
      </c>
      <c r="B64" s="9">
        <v>18.064148771525161</v>
      </c>
      <c r="C64" s="11">
        <v>0.5353999530434328</v>
      </c>
      <c r="D64" s="9">
        <v>790.34277895661467</v>
      </c>
      <c r="F64" s="40">
        <v>21.209303160030402</v>
      </c>
      <c r="G64" s="40">
        <v>0.79913098999731469</v>
      </c>
      <c r="H64" s="40">
        <v>1387.17190311126</v>
      </c>
      <c r="J64" s="40">
        <v>30.521547332798551</v>
      </c>
      <c r="K64" s="40">
        <v>1.115100026387065</v>
      </c>
      <c r="L64" s="40">
        <v>1223.8788855703101</v>
      </c>
    </row>
    <row r="65" spans="1:12" x14ac:dyDescent="0.25">
      <c r="A65" s="40">
        <v>64</v>
      </c>
      <c r="B65" s="9">
        <v>18.301058175818831</v>
      </c>
      <c r="C65" s="11">
        <v>0.4948234093668521</v>
      </c>
      <c r="D65" s="9">
        <v>770.27131797106642</v>
      </c>
      <c r="F65" s="40">
        <v>22.565783982648629</v>
      </c>
      <c r="G65" s="40">
        <v>0.67055603361027205</v>
      </c>
      <c r="H65" s="40">
        <v>970.79270495841547</v>
      </c>
      <c r="J65" s="40">
        <v>28.1645711195135</v>
      </c>
      <c r="K65" s="40">
        <v>0.99833367634935777</v>
      </c>
      <c r="L65" s="40">
        <v>1113.129980728716</v>
      </c>
    </row>
    <row r="66" spans="1:12" x14ac:dyDescent="0.25">
      <c r="A66" s="40">
        <v>65</v>
      </c>
      <c r="B66" s="9">
        <v>17.519227792334078</v>
      </c>
      <c r="C66" s="11">
        <v>0.42578535045194132</v>
      </c>
      <c r="D66" s="9">
        <v>815.19438765812515</v>
      </c>
      <c r="F66" s="40">
        <v>21.224675735644549</v>
      </c>
      <c r="G66" s="40">
        <v>0.74826787356502611</v>
      </c>
      <c r="H66" s="40">
        <v>1255.14933362088</v>
      </c>
      <c r="J66" s="40">
        <v>27.20187215873004</v>
      </c>
      <c r="K66" s="40">
        <v>1.017001849170035</v>
      </c>
      <c r="L66" s="40">
        <v>1173.7866969569241</v>
      </c>
    </row>
    <row r="67" spans="1:12" x14ac:dyDescent="0.25">
      <c r="A67" s="40">
        <v>66</v>
      </c>
      <c r="B67" s="9">
        <v>16.823239465228671</v>
      </c>
      <c r="C67" s="11">
        <v>0.47630644132180272</v>
      </c>
      <c r="D67" s="9">
        <v>747.33006487887803</v>
      </c>
      <c r="F67" s="40">
        <v>20.4523113584981</v>
      </c>
      <c r="G67" s="40">
        <v>0.57944936664909408</v>
      </c>
      <c r="H67" s="40">
        <v>945.46015371266253</v>
      </c>
      <c r="J67" s="40">
        <v>28.695131611835929</v>
      </c>
      <c r="K67" s="40">
        <v>0.91019724022877235</v>
      </c>
      <c r="L67" s="40">
        <v>1131.875063902685</v>
      </c>
    </row>
    <row r="68" spans="1:12" x14ac:dyDescent="0.25">
      <c r="A68" s="40">
        <v>67</v>
      </c>
      <c r="B68" s="9">
        <v>19.079189123999111</v>
      </c>
      <c r="C68" s="11">
        <v>0.42890460930217172</v>
      </c>
      <c r="D68" s="9">
        <v>974.36103279658118</v>
      </c>
      <c r="F68" s="40">
        <v>23.202504998235501</v>
      </c>
      <c r="G68" s="40">
        <v>0.89448950835504526</v>
      </c>
      <c r="H68" s="40">
        <v>1043.654475974635</v>
      </c>
      <c r="J68" s="40">
        <v>30.36685684534212</v>
      </c>
      <c r="K68" s="40">
        <v>1.19140399063803</v>
      </c>
      <c r="L68" s="40">
        <v>1083.216144259073</v>
      </c>
    </row>
    <row r="69" spans="1:12" x14ac:dyDescent="0.25">
      <c r="A69" s="40">
        <v>68</v>
      </c>
      <c r="B69" s="9">
        <v>18.511727048216301</v>
      </c>
      <c r="C69" s="11">
        <v>0.4911533538849881</v>
      </c>
      <c r="D69" s="9">
        <v>823.13509702423733</v>
      </c>
      <c r="F69" s="40">
        <v>21.56813590547776</v>
      </c>
      <c r="G69" s="40">
        <v>0.74551707790722588</v>
      </c>
      <c r="H69" s="40">
        <v>869.41533060319637</v>
      </c>
      <c r="J69" s="40">
        <v>27.735860343490231</v>
      </c>
      <c r="K69" s="40">
        <v>0.92327342304070636</v>
      </c>
      <c r="L69" s="40">
        <v>1302.620903690271</v>
      </c>
    </row>
    <row r="70" spans="1:12" x14ac:dyDescent="0.25">
      <c r="A70" s="40">
        <v>69</v>
      </c>
      <c r="B70" s="9">
        <v>15.168017621192689</v>
      </c>
      <c r="C70" s="11">
        <v>0.37814216203141782</v>
      </c>
      <c r="D70" s="9">
        <v>599.83293145013249</v>
      </c>
      <c r="F70" s="40">
        <v>23.070186052748301</v>
      </c>
      <c r="G70" s="40">
        <v>0.79515684170000001</v>
      </c>
      <c r="H70" s="40">
        <v>969.65110238184877</v>
      </c>
      <c r="J70" s="40">
        <v>30.297779843801091</v>
      </c>
      <c r="K70" s="40">
        <v>0.99380290211694389</v>
      </c>
      <c r="L70" s="40">
        <v>1159.270881556793</v>
      </c>
    </row>
    <row r="71" spans="1:12" x14ac:dyDescent="0.25">
      <c r="A71" s="40">
        <v>70</v>
      </c>
      <c r="B71" s="9">
        <v>13.90844385104848</v>
      </c>
      <c r="C71" s="11">
        <v>0.35724968152108921</v>
      </c>
      <c r="D71" s="9">
        <v>477.9484552263857</v>
      </c>
      <c r="F71" s="40">
        <v>21.75779339542267</v>
      </c>
      <c r="G71" s="40">
        <v>0.83073465843134664</v>
      </c>
      <c r="H71" s="40">
        <v>901.6226628456975</v>
      </c>
      <c r="J71" s="40">
        <v>30.364771217094638</v>
      </c>
      <c r="K71" s="40">
        <v>1.1041143505529529</v>
      </c>
      <c r="L71" s="40">
        <v>1251.362642065671</v>
      </c>
    </row>
    <row r="72" spans="1:12" x14ac:dyDescent="0.25">
      <c r="A72" s="40">
        <v>71</v>
      </c>
      <c r="B72" s="9">
        <v>17.27210055036144</v>
      </c>
      <c r="C72" s="11">
        <v>0.33530038542408941</v>
      </c>
      <c r="D72" s="9">
        <v>860.92987767115585</v>
      </c>
      <c r="F72" s="40">
        <v>22.798823247528201</v>
      </c>
      <c r="G72" s="40">
        <v>0.9038643432601754</v>
      </c>
      <c r="H72" s="40">
        <v>978.97971730898792</v>
      </c>
      <c r="J72" s="40">
        <v>29.736984559622272</v>
      </c>
      <c r="K72" s="40">
        <v>0.93082267254256901</v>
      </c>
      <c r="L72" s="40">
        <v>1408.9312222464209</v>
      </c>
    </row>
    <row r="73" spans="1:12" x14ac:dyDescent="0.25">
      <c r="A73" s="40">
        <v>72</v>
      </c>
      <c r="B73" s="9">
        <v>15.070790409612989</v>
      </c>
      <c r="C73" s="11">
        <v>0.35291107538935451</v>
      </c>
      <c r="D73" s="9">
        <v>704.38099474460921</v>
      </c>
      <c r="F73" s="40">
        <v>21.475340359919478</v>
      </c>
      <c r="G73" s="40">
        <v>0.80799307449655267</v>
      </c>
      <c r="H73" s="40">
        <v>851.62350724652651</v>
      </c>
      <c r="J73" s="40">
        <v>27.11321978087695</v>
      </c>
      <c r="K73" s="40">
        <v>0.91090797180449479</v>
      </c>
      <c r="L73" s="40">
        <v>1198.5329279501609</v>
      </c>
    </row>
    <row r="74" spans="1:12" x14ac:dyDescent="0.25">
      <c r="A74" s="40">
        <v>73</v>
      </c>
      <c r="B74" s="9">
        <v>17.42122485911025</v>
      </c>
      <c r="C74" s="11">
        <v>0.40665590290054809</v>
      </c>
      <c r="D74" s="9">
        <v>734.80109282248884</v>
      </c>
      <c r="F74" s="40">
        <v>22.46254134531366</v>
      </c>
      <c r="G74" s="40">
        <v>0.78782848709450559</v>
      </c>
      <c r="H74" s="40">
        <v>970.19152540402877</v>
      </c>
      <c r="J74" s="40">
        <v>30.765884872701019</v>
      </c>
      <c r="K74" s="40">
        <v>1.09927074327491</v>
      </c>
      <c r="L74" s="40">
        <v>1120.051086119591</v>
      </c>
    </row>
    <row r="75" spans="1:12" x14ac:dyDescent="0.25">
      <c r="A75" s="40">
        <v>74</v>
      </c>
      <c r="B75" s="9">
        <v>16.934056447192159</v>
      </c>
      <c r="C75" s="11">
        <v>0.36522783330823</v>
      </c>
      <c r="D75" s="9">
        <v>730.09693351321289</v>
      </c>
      <c r="F75" s="40">
        <v>22.868985642487878</v>
      </c>
      <c r="G75" s="40">
        <v>0.89138513035751155</v>
      </c>
      <c r="H75" s="40">
        <v>977.59703583505632</v>
      </c>
      <c r="J75" s="40">
        <v>27.57672691598367</v>
      </c>
      <c r="K75" s="40">
        <v>1.145696283730073</v>
      </c>
      <c r="L75" s="40">
        <v>1147.34722327945</v>
      </c>
    </row>
    <row r="76" spans="1:12" x14ac:dyDescent="0.25">
      <c r="A76" s="40">
        <v>75</v>
      </c>
      <c r="B76" s="9">
        <v>18.52479982992115</v>
      </c>
      <c r="C76" s="11">
        <v>0.47188832559634047</v>
      </c>
      <c r="D76" s="9">
        <v>826.10001618419369</v>
      </c>
      <c r="F76" s="40">
        <v>22.287422058814158</v>
      </c>
      <c r="G76" s="40">
        <v>0.90060761688676327</v>
      </c>
      <c r="H76" s="40">
        <v>1421.3417981289599</v>
      </c>
      <c r="J76" s="40">
        <v>29.1277217816403</v>
      </c>
      <c r="K76" s="40">
        <v>0.92571842960294082</v>
      </c>
      <c r="L76" s="40">
        <v>1243.802058937624</v>
      </c>
    </row>
    <row r="77" spans="1:12" x14ac:dyDescent="0.25">
      <c r="A77" s="40">
        <v>76</v>
      </c>
      <c r="B77" s="9">
        <v>16.580825957445651</v>
      </c>
      <c r="C77" s="11">
        <v>0.46847214858017161</v>
      </c>
      <c r="D77" s="9">
        <v>634.94200626727832</v>
      </c>
      <c r="F77" s="40">
        <v>21.628765771613281</v>
      </c>
      <c r="G77" s="40">
        <v>0.73766019259199767</v>
      </c>
      <c r="H77" s="40">
        <v>924.913175197594</v>
      </c>
      <c r="J77" s="40">
        <v>27.805457685698741</v>
      </c>
      <c r="K77" s="40">
        <v>1.0143625865227279</v>
      </c>
      <c r="L77" s="40">
        <v>1104.1725518995279</v>
      </c>
    </row>
    <row r="78" spans="1:12" x14ac:dyDescent="0.25">
      <c r="A78" s="40">
        <v>77</v>
      </c>
      <c r="B78" s="9">
        <v>17.06268014122935</v>
      </c>
      <c r="C78" s="11">
        <v>0.5252968944142099</v>
      </c>
      <c r="D78" s="9">
        <v>716.73818275298379</v>
      </c>
      <c r="F78" s="40">
        <v>21.689055805199398</v>
      </c>
      <c r="G78" s="40">
        <v>0.76556123499999995</v>
      </c>
      <c r="H78" s="40">
        <v>878.66480800544343</v>
      </c>
      <c r="J78" s="40">
        <v>28.679406372252849</v>
      </c>
      <c r="K78" s="40">
        <v>1.1125985266624661</v>
      </c>
      <c r="L78" s="40">
        <v>1065.1540391420599</v>
      </c>
    </row>
    <row r="79" spans="1:12" x14ac:dyDescent="0.25">
      <c r="A79" s="40">
        <v>78</v>
      </c>
      <c r="B79" s="9">
        <v>16.606672438556011</v>
      </c>
      <c r="C79" s="11">
        <v>0.38003746579914</v>
      </c>
      <c r="D79" s="9">
        <v>770.57678189543981</v>
      </c>
      <c r="F79" s="40">
        <v>22.15605120398823</v>
      </c>
      <c r="G79" s="40">
        <v>0.73617744514872652</v>
      </c>
      <c r="H79" s="40">
        <v>1002.455179503775</v>
      </c>
      <c r="J79" s="40">
        <v>30.821795728348039</v>
      </c>
      <c r="K79" s="40">
        <v>1.1116223744221241</v>
      </c>
      <c r="L79" s="40">
        <v>1402.667352693011</v>
      </c>
    </row>
    <row r="80" spans="1:12" x14ac:dyDescent="0.25">
      <c r="A80" s="40">
        <v>79</v>
      </c>
      <c r="B80" s="9">
        <v>14.84916482042952</v>
      </c>
      <c r="C80" s="11">
        <v>0.32982145157463172</v>
      </c>
      <c r="D80" s="9">
        <v>543.99976505388781</v>
      </c>
      <c r="F80" s="40">
        <v>22.38889976986788</v>
      </c>
      <c r="G80" s="40">
        <v>0.62277253712444103</v>
      </c>
      <c r="H80" s="40">
        <v>954.41244342660752</v>
      </c>
      <c r="J80" s="40">
        <v>28.641268098315791</v>
      </c>
      <c r="K80" s="40">
        <v>0.99032032886426524</v>
      </c>
      <c r="L80" s="40">
        <v>1385.2074615031661</v>
      </c>
    </row>
    <row r="81" spans="1:12" x14ac:dyDescent="0.25">
      <c r="A81" s="40">
        <v>80</v>
      </c>
      <c r="B81" s="9">
        <v>16.923955379168969</v>
      </c>
      <c r="C81" s="11">
        <v>0.46934567326186333</v>
      </c>
      <c r="D81" s="9">
        <v>702.69089485866107</v>
      </c>
      <c r="F81" s="40">
        <v>21.700385054943499</v>
      </c>
      <c r="G81" s="40">
        <v>0.78506670646825061</v>
      </c>
      <c r="H81" s="40">
        <v>900.66708673243227</v>
      </c>
      <c r="J81" s="40">
        <v>27.33098157082582</v>
      </c>
      <c r="K81" s="40">
        <v>1.121321294962798</v>
      </c>
      <c r="L81" s="40">
        <v>1366.032424142973</v>
      </c>
    </row>
    <row r="82" spans="1:12" x14ac:dyDescent="0.25">
      <c r="A82" s="40">
        <v>81</v>
      </c>
      <c r="B82" s="9">
        <v>17.942858737071621</v>
      </c>
      <c r="C82" s="11">
        <v>0.47111303661177523</v>
      </c>
      <c r="D82" s="9">
        <v>822.52907901314256</v>
      </c>
      <c r="F82" s="40">
        <v>21.594650323563609</v>
      </c>
      <c r="G82" s="40">
        <v>0.82692189715433229</v>
      </c>
      <c r="H82" s="40">
        <v>1242.44517759168</v>
      </c>
      <c r="J82" s="40">
        <v>30.141896404399908</v>
      </c>
      <c r="K82" s="40">
        <v>1.066410928862586</v>
      </c>
      <c r="L82" s="40">
        <v>1394.6776719961049</v>
      </c>
    </row>
    <row r="83" spans="1:12" x14ac:dyDescent="0.25">
      <c r="A83" s="40">
        <v>82</v>
      </c>
      <c r="B83" s="9">
        <v>17.717293109028279</v>
      </c>
      <c r="C83" s="11">
        <v>0.39502655087691602</v>
      </c>
      <c r="D83" s="9">
        <v>848.30019831607569</v>
      </c>
      <c r="F83" s="40">
        <v>22.923792385836791</v>
      </c>
      <c r="G83" s="40">
        <v>0.86169007251574137</v>
      </c>
      <c r="H83" s="40">
        <v>1039.529706762924</v>
      </c>
      <c r="J83" s="40">
        <v>28.98250662135402</v>
      </c>
      <c r="K83" s="40">
        <v>0.92683640146845903</v>
      </c>
      <c r="L83" s="40">
        <v>1459.909518663871</v>
      </c>
    </row>
    <row r="84" spans="1:12" x14ac:dyDescent="0.25">
      <c r="A84" s="40">
        <v>83</v>
      </c>
      <c r="B84" s="9">
        <v>16.436900894527529</v>
      </c>
      <c r="C84" s="11">
        <v>0.38075421456748437</v>
      </c>
      <c r="D84" s="9">
        <v>716.4120219791464</v>
      </c>
      <c r="F84" s="40">
        <v>21.502245670839891</v>
      </c>
      <c r="G84" s="40">
        <v>0.60044607801560301</v>
      </c>
      <c r="H84" s="40">
        <v>1281.01122877591</v>
      </c>
      <c r="J84" s="40">
        <v>29.553762230203969</v>
      </c>
      <c r="K84" s="40">
        <v>0.96179204042705879</v>
      </c>
      <c r="L84" s="40">
        <v>1410.472476803486</v>
      </c>
    </row>
    <row r="85" spans="1:12" x14ac:dyDescent="0.25">
      <c r="A85" s="40">
        <v>84</v>
      </c>
      <c r="B85" s="9">
        <v>17.77854036344257</v>
      </c>
      <c r="C85" s="11">
        <v>0.56361169917779319</v>
      </c>
      <c r="D85" s="9">
        <v>700.93204425950898</v>
      </c>
      <c r="F85" s="40">
        <v>21.123306354193861</v>
      </c>
      <c r="G85" s="40">
        <v>0.58713544115217497</v>
      </c>
      <c r="H85" s="40">
        <v>918.66136326294884</v>
      </c>
      <c r="J85" s="40">
        <v>30.396806907875391</v>
      </c>
      <c r="K85" s="40">
        <v>1.1077397030653611</v>
      </c>
      <c r="L85" s="40">
        <v>1226.172776348227</v>
      </c>
    </row>
    <row r="86" spans="1:12" x14ac:dyDescent="0.25">
      <c r="A86" s="40">
        <v>85</v>
      </c>
      <c r="B86" s="9">
        <v>18.381750347372879</v>
      </c>
      <c r="C86" s="11">
        <v>0.42351001450658199</v>
      </c>
      <c r="D86" s="9">
        <v>987.18010636793292</v>
      </c>
      <c r="F86" s="40">
        <v>21.5893827040444</v>
      </c>
      <c r="G86" s="40">
        <v>0.80971706148640343</v>
      </c>
      <c r="H86" s="40">
        <v>874.76194357723318</v>
      </c>
      <c r="J86" s="40">
        <v>28.632875238649049</v>
      </c>
      <c r="K86" s="40">
        <v>1.03452139687496</v>
      </c>
      <c r="L86" s="40">
        <v>1354.3146581195469</v>
      </c>
    </row>
    <row r="87" spans="1:12" x14ac:dyDescent="0.25">
      <c r="A87" s="40">
        <v>86</v>
      </c>
      <c r="B87" s="9">
        <v>17.015261484747452</v>
      </c>
      <c r="C87" s="11">
        <v>0.37125414208462121</v>
      </c>
      <c r="D87" s="9">
        <v>713.2087495957885</v>
      </c>
      <c r="F87" s="40">
        <v>20.66744169933834</v>
      </c>
      <c r="G87" s="40">
        <v>0.69064036736123569</v>
      </c>
      <c r="H87" s="40">
        <v>860.29362896998941</v>
      </c>
      <c r="J87" s="40">
        <v>30.476053843676681</v>
      </c>
      <c r="K87" s="40">
        <v>1.1269293374473739</v>
      </c>
      <c r="L87" s="40">
        <v>1418.3350124393751</v>
      </c>
    </row>
    <row r="88" spans="1:12" x14ac:dyDescent="0.25">
      <c r="A88" s="40">
        <v>87</v>
      </c>
      <c r="B88" s="9">
        <v>18.577994964537279</v>
      </c>
      <c r="C88" s="11">
        <v>0.45404497009167788</v>
      </c>
      <c r="D88" s="9">
        <v>879.80724047840374</v>
      </c>
      <c r="F88" s="40">
        <v>21.87224737069328</v>
      </c>
      <c r="G88" s="40">
        <v>0.65430598032059295</v>
      </c>
      <c r="H88" s="40">
        <v>1427.82718198668</v>
      </c>
      <c r="J88" s="40">
        <v>28.867706436674109</v>
      </c>
      <c r="K88" s="40">
        <v>1.0139771627298739</v>
      </c>
      <c r="L88" s="40">
        <v>1392.898819961647</v>
      </c>
    </row>
    <row r="89" spans="1:12" x14ac:dyDescent="0.25">
      <c r="A89" s="40">
        <v>88</v>
      </c>
      <c r="B89" s="9">
        <v>16.998495011619411</v>
      </c>
      <c r="C89" s="11">
        <v>0.44236347944705418</v>
      </c>
      <c r="D89" s="9">
        <v>664.473427622028</v>
      </c>
      <c r="F89" s="40">
        <v>21.722721963868409</v>
      </c>
      <c r="G89" s="40">
        <v>0.66525262417778397</v>
      </c>
      <c r="H89" s="40">
        <v>923.01350686209332</v>
      </c>
      <c r="J89" s="40">
        <v>29.65685274508056</v>
      </c>
      <c r="K89" s="40">
        <v>0.96543456284397533</v>
      </c>
      <c r="L89" s="40">
        <v>1368.341827519512</v>
      </c>
    </row>
    <row r="90" spans="1:12" x14ac:dyDescent="0.25">
      <c r="A90" s="40">
        <v>89</v>
      </c>
      <c r="B90" s="9">
        <v>16.907621798165788</v>
      </c>
      <c r="C90" s="11">
        <v>0.4254144503411042</v>
      </c>
      <c r="D90" s="9">
        <v>737.12541844798182</v>
      </c>
      <c r="F90" s="40">
        <v>22.694894897617889</v>
      </c>
      <c r="G90" s="40">
        <v>0.84298983575993192</v>
      </c>
      <c r="H90" s="40">
        <v>980.92547151047052</v>
      </c>
      <c r="J90" s="40">
        <v>30.670677053395881</v>
      </c>
      <c r="K90" s="40">
        <v>1.1491657386681551</v>
      </c>
      <c r="L90" s="40">
        <v>1305.7445041789799</v>
      </c>
    </row>
    <row r="91" spans="1:12" x14ac:dyDescent="0.25">
      <c r="A91" s="40">
        <v>90</v>
      </c>
      <c r="B91" s="9">
        <v>15.383206035619629</v>
      </c>
      <c r="C91" s="11">
        <v>0.40750123454330278</v>
      </c>
      <c r="D91" s="9">
        <v>600.04168720748123</v>
      </c>
      <c r="F91" s="40">
        <v>21.596244993023291</v>
      </c>
      <c r="G91" s="40">
        <v>0.77466307087380126</v>
      </c>
      <c r="H91" s="40">
        <v>1439.56521459294</v>
      </c>
      <c r="J91" s="40">
        <v>28.120130361709279</v>
      </c>
      <c r="K91" s="40">
        <v>1.0504306599990729</v>
      </c>
      <c r="L91" s="40">
        <v>1126.678489508374</v>
      </c>
    </row>
    <row r="92" spans="1:12" x14ac:dyDescent="0.25">
      <c r="A92" s="40">
        <v>91</v>
      </c>
      <c r="B92" s="9">
        <v>16.916182833562232</v>
      </c>
      <c r="C92" s="11">
        <v>0.4475519414652594</v>
      </c>
      <c r="D92" s="9">
        <v>643.25673132990596</v>
      </c>
      <c r="F92" s="40">
        <v>21.970594346120379</v>
      </c>
      <c r="G92" s="40">
        <v>0.77331703968672028</v>
      </c>
      <c r="H92" s="40">
        <v>955.49407975206771</v>
      </c>
      <c r="J92" s="40">
        <v>30.12884512116068</v>
      </c>
      <c r="K92" s="40">
        <v>1.1603465363909899</v>
      </c>
      <c r="L92" s="40">
        <v>1241.813744963413</v>
      </c>
    </row>
    <row r="93" spans="1:12" x14ac:dyDescent="0.25">
      <c r="A93" s="40">
        <v>92</v>
      </c>
      <c r="B93" s="9">
        <v>16.699626876141469</v>
      </c>
      <c r="C93" s="11">
        <v>0.41521845344995828</v>
      </c>
      <c r="D93" s="9">
        <v>747.88029741864159</v>
      </c>
      <c r="F93" s="40">
        <v>22.486312785756379</v>
      </c>
      <c r="G93" s="40">
        <v>0.66285176900586895</v>
      </c>
      <c r="H93" s="40">
        <v>963.30598884729159</v>
      </c>
      <c r="J93" s="40">
        <v>28.82578966876244</v>
      </c>
      <c r="K93" s="40">
        <v>1.0130377670794231</v>
      </c>
      <c r="L93" s="40">
        <v>1406.9881754386361</v>
      </c>
    </row>
    <row r="94" spans="1:12" x14ac:dyDescent="0.25">
      <c r="A94" s="40">
        <v>93</v>
      </c>
      <c r="B94" s="9">
        <v>18.241206662516969</v>
      </c>
      <c r="C94" s="11">
        <v>0.45134807267673538</v>
      </c>
      <c r="D94" s="9">
        <v>851.12970819164821</v>
      </c>
      <c r="F94" s="40">
        <v>21.77772990093953</v>
      </c>
      <c r="G94" s="40">
        <v>0.82365022077211725</v>
      </c>
      <c r="H94" s="40">
        <v>1307.42231829769</v>
      </c>
      <c r="J94" s="40">
        <v>27.432799905724501</v>
      </c>
      <c r="K94" s="40">
        <v>1.18713111581076</v>
      </c>
      <c r="L94" s="40">
        <v>1061.6954115785679</v>
      </c>
    </row>
    <row r="95" spans="1:12" x14ac:dyDescent="0.25">
      <c r="A95" s="40">
        <v>94</v>
      </c>
      <c r="B95" s="9">
        <v>16.574575111914971</v>
      </c>
      <c r="C95" s="11">
        <v>0.41935339027643181</v>
      </c>
      <c r="D95" s="9">
        <v>648.13130045787955</v>
      </c>
      <c r="F95" s="40">
        <v>21.588382551426299</v>
      </c>
      <c r="G95" s="40">
        <v>0.80252628763292855</v>
      </c>
      <c r="H95" s="40">
        <v>885.41290451986913</v>
      </c>
      <c r="J95" s="40">
        <v>30.037348456372371</v>
      </c>
      <c r="K95" s="40">
        <v>1.136647669008559</v>
      </c>
      <c r="L95" s="40">
        <v>1081.787454494342</v>
      </c>
    </row>
    <row r="96" spans="1:12" x14ac:dyDescent="0.25">
      <c r="A96" s="40">
        <v>95</v>
      </c>
      <c r="B96" s="9">
        <v>16.37123359294382</v>
      </c>
      <c r="C96" s="11">
        <v>0.41198038346534382</v>
      </c>
      <c r="D96" s="9">
        <v>645.14885820989048</v>
      </c>
      <c r="F96" s="40">
        <v>23.012829513516539</v>
      </c>
      <c r="G96" s="40">
        <v>0.60709505206222303</v>
      </c>
      <c r="H96" s="40">
        <v>1072.604755824015</v>
      </c>
      <c r="J96" s="40">
        <v>28.535185153858521</v>
      </c>
      <c r="K96" s="40">
        <v>1.1451463919837519</v>
      </c>
      <c r="L96" s="40">
        <v>1336.9900264603459</v>
      </c>
    </row>
    <row r="97" spans="1:12" x14ac:dyDescent="0.25">
      <c r="A97" s="40">
        <v>96</v>
      </c>
      <c r="B97" s="9">
        <v>17.21931965809905</v>
      </c>
      <c r="C97" s="11">
        <v>0.46079355472315608</v>
      </c>
      <c r="D97" s="9">
        <v>706.21623926102518</v>
      </c>
      <c r="F97" s="40">
        <v>20.64504304715053</v>
      </c>
      <c r="G97" s="40">
        <v>0.80068065635543884</v>
      </c>
      <c r="H97" s="40">
        <v>794.38240173183942</v>
      </c>
      <c r="J97" s="40">
        <v>27.874570042118439</v>
      </c>
      <c r="K97" s="40">
        <v>0.98140505906083664</v>
      </c>
      <c r="L97" s="40">
        <v>1387.3304263591781</v>
      </c>
    </row>
    <row r="98" spans="1:12" x14ac:dyDescent="0.25">
      <c r="A98" s="40">
        <v>97</v>
      </c>
      <c r="B98" s="9">
        <v>16.803445501469181</v>
      </c>
      <c r="C98" s="11">
        <v>0.42231881894554141</v>
      </c>
      <c r="D98" s="9">
        <v>709.54891961143608</v>
      </c>
      <c r="F98" s="40">
        <v>21.533012140135359</v>
      </c>
      <c r="G98" s="40">
        <v>0.69191591925337659</v>
      </c>
      <c r="H98" s="40">
        <v>965.39510530210703</v>
      </c>
      <c r="J98" s="40">
        <v>29.257656951033141</v>
      </c>
      <c r="K98" s="40">
        <v>1.150155540976072</v>
      </c>
      <c r="L98" s="40">
        <v>1347.0033228665211</v>
      </c>
    </row>
    <row r="99" spans="1:12" x14ac:dyDescent="0.25">
      <c r="A99" s="40">
        <v>98</v>
      </c>
      <c r="B99" s="9">
        <v>16.637465455526321</v>
      </c>
      <c r="C99" s="11">
        <v>0.47958087442783548</v>
      </c>
      <c r="D99" s="9">
        <v>632.68130004317527</v>
      </c>
      <c r="F99" s="40">
        <v>22.81662407624615</v>
      </c>
      <c r="G99" s="40">
        <v>0.7969810762665831</v>
      </c>
      <c r="H99" s="40">
        <v>1007.410189560303</v>
      </c>
      <c r="J99" s="40">
        <v>28.68559745329091</v>
      </c>
      <c r="K99" s="40">
        <v>1.202741684654969</v>
      </c>
      <c r="L99" s="40">
        <v>1117.532735657305</v>
      </c>
    </row>
    <row r="100" spans="1:12" x14ac:dyDescent="0.25">
      <c r="A100" s="40">
        <v>99</v>
      </c>
      <c r="B100" s="9">
        <v>16.389756517296469</v>
      </c>
      <c r="C100" s="11">
        <v>0.3971456166769422</v>
      </c>
      <c r="D100" s="9">
        <v>622.65925739335376</v>
      </c>
      <c r="F100" s="40">
        <v>21.688508395633139</v>
      </c>
      <c r="G100" s="40">
        <v>0.85981893840809231</v>
      </c>
      <c r="H100" s="40">
        <v>862.04075663129311</v>
      </c>
      <c r="J100" s="40">
        <v>30.710905025946349</v>
      </c>
      <c r="K100" s="40">
        <v>0.92435131540445614</v>
      </c>
      <c r="L100" s="40">
        <v>1455.1861771736851</v>
      </c>
    </row>
    <row r="101" spans="1:12" x14ac:dyDescent="0.25">
      <c r="A101" s="40">
        <v>100</v>
      </c>
      <c r="B101" s="9">
        <v>17.159158888131341</v>
      </c>
      <c r="C101" s="11">
        <v>0.43822938205406969</v>
      </c>
      <c r="D101" s="9">
        <v>722.1162197012427</v>
      </c>
      <c r="F101" s="40">
        <v>21.622017552505611</v>
      </c>
      <c r="G101" s="40">
        <v>0.69768011622880299</v>
      </c>
      <c r="H101" s="40">
        <v>965.47587924604807</v>
      </c>
      <c r="J101" s="40">
        <v>29.789892602172952</v>
      </c>
      <c r="K101" s="40">
        <v>1.03721967804343</v>
      </c>
      <c r="L101" s="40">
        <v>1153.4307350612171</v>
      </c>
    </row>
    <row r="102" spans="1:12" x14ac:dyDescent="0.25">
      <c r="J102" s="40">
        <f>AVERAGE(J2:J101)</f>
        <v>29.124279157275716</v>
      </c>
      <c r="K102" s="40">
        <f>AVERAGE(K2:K101)</f>
        <v>1.0554620342055081</v>
      </c>
      <c r="L102" s="40">
        <f>AVERAGE(L2:L101)</f>
        <v>1272.3049262677621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A2C1-7328-4AAC-9571-8F5EBBA6CAD5}">
  <dimension ref="A1:AS112"/>
  <sheetViews>
    <sheetView workbookViewId="0">
      <selection activeCell="B1" sqref="B1:E1048576"/>
    </sheetView>
  </sheetViews>
  <sheetFormatPr defaultRowHeight="14.4" x14ac:dyDescent="0.25"/>
  <cols>
    <col min="1" max="16384" width="8.88671875" style="46"/>
  </cols>
  <sheetData>
    <row r="1" spans="2:45" x14ac:dyDescent="0.25">
      <c r="B1" s="46" t="s">
        <v>59</v>
      </c>
      <c r="C1" s="46" t="s">
        <v>60</v>
      </c>
      <c r="D1" s="46" t="s">
        <v>61</v>
      </c>
      <c r="E1" s="46" t="s">
        <v>62</v>
      </c>
      <c r="G1" s="46" t="s">
        <v>59</v>
      </c>
      <c r="H1" s="46" t="s">
        <v>60</v>
      </c>
      <c r="I1" s="46" t="s">
        <v>61</v>
      </c>
      <c r="J1" s="46" t="s">
        <v>62</v>
      </c>
    </row>
    <row r="2" spans="2:45" x14ac:dyDescent="0.25">
      <c r="B2" s="46">
        <v>17.457864831123558</v>
      </c>
      <c r="C2" s="46">
        <v>0.48372087985762557</v>
      </c>
      <c r="D2" s="46">
        <v>776.45207295227544</v>
      </c>
      <c r="E2" s="46">
        <f>(D2)^0.5</f>
        <v>27.864889609547628</v>
      </c>
      <c r="G2" s="54">
        <v>18.828338008263639</v>
      </c>
      <c r="H2" s="54">
        <v>0.59514663810561153</v>
      </c>
      <c r="I2" s="54">
        <v>686.99685602932709</v>
      </c>
      <c r="J2" s="46">
        <f t="shared" ref="J2:J51" si="0">(I2)^0.5</f>
        <v>26.21062486911228</v>
      </c>
    </row>
    <row r="3" spans="2:45" x14ac:dyDescent="0.25">
      <c r="B3" s="46">
        <v>16.25394637461379</v>
      </c>
      <c r="C3" s="46">
        <v>0.4705938864049044</v>
      </c>
      <c r="D3" s="46">
        <v>658.77138179197811</v>
      </c>
      <c r="E3" s="46">
        <f t="shared" ref="E3:E65" si="1">(D3)^0.5</f>
        <v>25.666542069238272</v>
      </c>
      <c r="G3" s="54">
        <v>30.711202573145108</v>
      </c>
      <c r="H3" s="54">
        <v>0.70962404583998229</v>
      </c>
      <c r="I3" s="54">
        <v>1742.679243002879</v>
      </c>
      <c r="J3" s="46">
        <f t="shared" si="0"/>
        <v>41.74540984351308</v>
      </c>
    </row>
    <row r="4" spans="2:45" x14ac:dyDescent="0.25">
      <c r="B4" s="46">
        <v>18.66780614736518</v>
      </c>
      <c r="C4" s="46">
        <v>0.47787684036378281</v>
      </c>
      <c r="D4" s="46">
        <v>890.60685342366116</v>
      </c>
      <c r="E4" s="46">
        <f t="shared" si="1"/>
        <v>29.843036933657761</v>
      </c>
      <c r="G4" s="54">
        <v>19.957017820542891</v>
      </c>
      <c r="H4" s="54">
        <v>0.50738073044948517</v>
      </c>
      <c r="I4" s="54">
        <v>1032.3530775117749</v>
      </c>
      <c r="J4" s="46">
        <f t="shared" si="0"/>
        <v>32.130251749897248</v>
      </c>
      <c r="N4" s="55">
        <v>18.071485894848259</v>
      </c>
      <c r="O4" s="55">
        <v>15.43605136631057</v>
      </c>
      <c r="P4" s="55">
        <v>16.161833943199198</v>
      </c>
      <c r="Q4" s="55">
        <v>20.08749593806947</v>
      </c>
      <c r="R4" s="55">
        <v>14.403574522987</v>
      </c>
      <c r="S4" s="55">
        <v>18.6553283377228</v>
      </c>
      <c r="T4" s="55">
        <v>14.013950278786259</v>
      </c>
      <c r="U4" s="55">
        <v>18.626047995748451</v>
      </c>
      <c r="V4" s="55">
        <v>15.733440141998759</v>
      </c>
      <c r="W4" s="55">
        <v>30.302961667361899</v>
      </c>
    </row>
    <row r="5" spans="2:45" x14ac:dyDescent="0.25">
      <c r="B5" s="46">
        <v>18.259662867047929</v>
      </c>
      <c r="C5" s="46">
        <v>0.44305261844575938</v>
      </c>
      <c r="D5" s="46">
        <v>866.20628848824197</v>
      </c>
      <c r="E5" s="46">
        <f t="shared" si="1"/>
        <v>29.431382714514825</v>
      </c>
      <c r="G5" s="54">
        <v>11.44590572144479</v>
      </c>
      <c r="H5" s="54">
        <v>0.45476763456814617</v>
      </c>
      <c r="I5" s="54">
        <v>223.9417258692406</v>
      </c>
      <c r="J5" s="46">
        <f t="shared" si="0"/>
        <v>14.964682618393235</v>
      </c>
      <c r="N5" s="55">
        <v>0.48045314413357681</v>
      </c>
      <c r="O5" s="55">
        <v>0.33539575230110308</v>
      </c>
      <c r="P5" s="55">
        <v>0.64114033818299754</v>
      </c>
      <c r="Q5" s="55">
        <v>0.55267011602866067</v>
      </c>
      <c r="R5" s="55">
        <v>0.68734162921071362</v>
      </c>
      <c r="S5" s="55">
        <v>0.91165411395706386</v>
      </c>
      <c r="T5" s="55">
        <v>0.35901501535590602</v>
      </c>
      <c r="U5" s="55">
        <v>0.51689861170465901</v>
      </c>
      <c r="V5" s="55">
        <v>0.4334361318213808</v>
      </c>
      <c r="W5" s="55">
        <v>0.52154346649804273</v>
      </c>
    </row>
    <row r="6" spans="2:45" x14ac:dyDescent="0.25">
      <c r="B6" s="46">
        <v>17.220738920444511</v>
      </c>
      <c r="C6" s="46">
        <v>0.49675797753104473</v>
      </c>
      <c r="D6" s="46">
        <v>699.08496751143139</v>
      </c>
      <c r="E6" s="46">
        <f t="shared" si="1"/>
        <v>26.440214967194034</v>
      </c>
      <c r="G6" s="54">
        <v>18.609640746266191</v>
      </c>
      <c r="H6" s="54">
        <v>0.50331602704309886</v>
      </c>
      <c r="I6" s="54">
        <v>738.20607217379802</v>
      </c>
      <c r="J6" s="46">
        <f t="shared" si="0"/>
        <v>27.169947960454358</v>
      </c>
      <c r="N6" s="55">
        <v>636.43601013992907</v>
      </c>
      <c r="O6" s="55">
        <v>729.36765820747848</v>
      </c>
      <c r="P6" s="55">
        <v>480.25742880131207</v>
      </c>
      <c r="Q6" s="55">
        <v>862.60766425269765</v>
      </c>
      <c r="R6" s="55">
        <v>388.79140812764422</v>
      </c>
      <c r="S6" s="55">
        <v>565.12640600061991</v>
      </c>
      <c r="T6" s="55">
        <v>480.91205138385141</v>
      </c>
      <c r="U6" s="55">
        <v>742.48300559241318</v>
      </c>
      <c r="V6" s="55">
        <v>574.43494410996982</v>
      </c>
      <c r="W6" s="55">
        <v>1900.504668518156</v>
      </c>
    </row>
    <row r="7" spans="2:45" x14ac:dyDescent="0.25">
      <c r="B7" s="46">
        <v>16.408640217297041</v>
      </c>
      <c r="C7" s="46">
        <v>0.41132297824065289</v>
      </c>
      <c r="D7" s="46">
        <v>679.38521821661243</v>
      </c>
      <c r="E7" s="46">
        <f t="shared" si="1"/>
        <v>26.065019052680785</v>
      </c>
      <c r="G7" s="54">
        <v>21.9202119133198</v>
      </c>
      <c r="H7" s="54">
        <v>0.3425905330115655</v>
      </c>
      <c r="I7" s="54">
        <v>1383.8849714742551</v>
      </c>
      <c r="J7" s="46">
        <f t="shared" si="0"/>
        <v>37.200604450388369</v>
      </c>
    </row>
    <row r="8" spans="2:45" x14ac:dyDescent="0.25">
      <c r="B8" s="46">
        <v>16.79465991440977</v>
      </c>
      <c r="C8" s="46">
        <v>0.41281778825814219</v>
      </c>
      <c r="D8" s="46">
        <v>678.41934640483532</v>
      </c>
      <c r="E8" s="46">
        <f t="shared" si="1"/>
        <v>26.046484338674873</v>
      </c>
      <c r="G8" s="54">
        <v>12.032158105961081</v>
      </c>
      <c r="H8" s="54">
        <v>0.47781458648357078</v>
      </c>
      <c r="I8" s="54">
        <v>246.4896753629973</v>
      </c>
      <c r="J8" s="46">
        <f t="shared" si="0"/>
        <v>15.699989661238549</v>
      </c>
      <c r="L8" s="54"/>
      <c r="M8" s="54"/>
      <c r="N8" s="54"/>
      <c r="O8" s="54"/>
      <c r="P8" s="54">
        <v>18.609640746266191</v>
      </c>
      <c r="Q8" s="54">
        <v>21.9202119133198</v>
      </c>
      <c r="R8" s="54">
        <v>12.032158105961081</v>
      </c>
      <c r="S8" s="54">
        <v>15.62154907724428</v>
      </c>
      <c r="T8" s="54">
        <v>19.910071613768611</v>
      </c>
      <c r="U8" s="54">
        <v>13.09625301966155</v>
      </c>
    </row>
    <row r="9" spans="2:45" x14ac:dyDescent="0.25">
      <c r="B9" s="46">
        <v>17.31625445872065</v>
      </c>
      <c r="C9" s="46">
        <v>0.40092632746950058</v>
      </c>
      <c r="D9" s="46">
        <v>792.96389973799353</v>
      </c>
      <c r="E9" s="46">
        <f t="shared" si="1"/>
        <v>28.159614694416426</v>
      </c>
      <c r="G9" s="54">
        <v>15.62154907724428</v>
      </c>
      <c r="H9" s="54">
        <v>0.45440411905438771</v>
      </c>
      <c r="I9" s="54">
        <v>766.84681257956902</v>
      </c>
      <c r="J9" s="46">
        <f t="shared" si="0"/>
        <v>27.69199907156522</v>
      </c>
      <c r="L9" s="54"/>
      <c r="M9" s="54"/>
      <c r="N9" s="54"/>
      <c r="O9" s="54"/>
      <c r="P9" s="54">
        <v>0.50331602704309886</v>
      </c>
      <c r="Q9" s="54">
        <v>0.3425905330115655</v>
      </c>
      <c r="R9" s="54">
        <v>0.47781458648357078</v>
      </c>
      <c r="S9" s="54">
        <v>0.45440411905438771</v>
      </c>
      <c r="T9" s="54">
        <v>0.40631961906898062</v>
      </c>
      <c r="U9" s="54">
        <v>0.44294486865545762</v>
      </c>
    </row>
    <row r="10" spans="2:45" x14ac:dyDescent="0.25">
      <c r="B10" s="46">
        <v>18.109029686516742</v>
      </c>
      <c r="C10" s="46">
        <v>0.47991757638982457</v>
      </c>
      <c r="D10" s="46">
        <v>827.01713785928587</v>
      </c>
      <c r="E10" s="46">
        <f t="shared" si="1"/>
        <v>28.757905658432186</v>
      </c>
      <c r="G10" s="54">
        <v>19.910071613768611</v>
      </c>
      <c r="H10" s="54">
        <v>0.40631961906898062</v>
      </c>
      <c r="I10" s="54">
        <v>1195.907202535886</v>
      </c>
      <c r="J10" s="46">
        <f t="shared" si="0"/>
        <v>34.581891251576828</v>
      </c>
      <c r="L10" s="54"/>
      <c r="M10" s="54"/>
      <c r="N10" s="54"/>
      <c r="O10" s="54"/>
      <c r="P10" s="54">
        <v>738.20607217379802</v>
      </c>
      <c r="Q10" s="54">
        <v>1383.8849714742551</v>
      </c>
      <c r="R10" s="54">
        <v>246.4896753629973</v>
      </c>
      <c r="S10" s="54">
        <v>766.84681257956902</v>
      </c>
      <c r="T10" s="54">
        <v>1195.907202535886</v>
      </c>
      <c r="U10" s="54">
        <v>344.39081919410961</v>
      </c>
    </row>
    <row r="11" spans="2:45" x14ac:dyDescent="0.25">
      <c r="B11" s="46">
        <v>17.06575424096058</v>
      </c>
      <c r="C11" s="46">
        <v>0.39583358767911297</v>
      </c>
      <c r="D11" s="46">
        <v>796.84157083515095</v>
      </c>
      <c r="E11" s="46">
        <f t="shared" si="1"/>
        <v>28.228382363060604</v>
      </c>
      <c r="G11" s="54">
        <v>13.09625301966155</v>
      </c>
      <c r="H11" s="54">
        <v>0.44294486865545762</v>
      </c>
      <c r="I11" s="54">
        <v>344.39081919410961</v>
      </c>
      <c r="J11" s="46">
        <f t="shared" si="0"/>
        <v>18.557769779639731</v>
      </c>
      <c r="K11" s="50"/>
      <c r="L11" s="50"/>
      <c r="M11" s="50"/>
      <c r="N11" s="50"/>
      <c r="O11" s="50"/>
      <c r="P11" s="50">
        <v>15.409745195289929</v>
      </c>
      <c r="Q11" s="50">
        <v>21.338795385738521</v>
      </c>
      <c r="R11" s="50">
        <v>16.481889245447</v>
      </c>
      <c r="S11" s="50">
        <v>17.221860567888012</v>
      </c>
      <c r="T11" s="50">
        <v>17.38413047092757</v>
      </c>
      <c r="U11" s="50">
        <v>16.699404548426319</v>
      </c>
      <c r="V11" s="50">
        <v>15.50226178110675</v>
      </c>
      <c r="W11" s="50">
        <v>16.34207070847355</v>
      </c>
      <c r="X11" s="50">
        <v>17.243896088594219</v>
      </c>
      <c r="Y11" s="50">
        <v>17.115587206729721</v>
      </c>
      <c r="Z11" s="50">
        <v>18.602460400099488</v>
      </c>
      <c r="AA11" s="50">
        <v>19.002776191853251</v>
      </c>
      <c r="AB11" s="50">
        <v>16.706428835553108</v>
      </c>
      <c r="AC11" s="50">
        <v>16.589273350748609</v>
      </c>
      <c r="AD11" s="50">
        <v>16.515584025152489</v>
      </c>
    </row>
    <row r="12" spans="2:45" x14ac:dyDescent="0.25">
      <c r="B12" s="46">
        <v>18.561820824887029</v>
      </c>
      <c r="C12" s="46">
        <v>0.47167600702207663</v>
      </c>
      <c r="D12" s="46">
        <v>878.91295305165272</v>
      </c>
      <c r="E12" s="46">
        <f t="shared" si="1"/>
        <v>29.646466114052323</v>
      </c>
      <c r="G12" s="55">
        <v>18.071485894848259</v>
      </c>
      <c r="H12" s="55">
        <v>0.48045314413357681</v>
      </c>
      <c r="I12" s="55">
        <v>636.43601013992907</v>
      </c>
      <c r="J12" s="46">
        <f t="shared" si="0"/>
        <v>25.227683408111993</v>
      </c>
      <c r="K12" s="50"/>
      <c r="L12" s="50"/>
      <c r="M12" s="50"/>
      <c r="N12" s="50"/>
      <c r="O12" s="50"/>
      <c r="P12" s="50">
        <v>0.42402477443897391</v>
      </c>
      <c r="Q12" s="50">
        <v>0.62207538397364848</v>
      </c>
      <c r="R12" s="50">
        <v>0.40028197288063772</v>
      </c>
      <c r="S12" s="50">
        <v>0.4438356383399889</v>
      </c>
      <c r="T12" s="50">
        <v>0.388122351373625</v>
      </c>
      <c r="U12" s="50">
        <v>0.46297287607817927</v>
      </c>
      <c r="V12" s="50">
        <v>0.39427118356733382</v>
      </c>
      <c r="W12" s="50">
        <v>0.46028505424735838</v>
      </c>
      <c r="X12" s="50">
        <v>0.46572355508982971</v>
      </c>
      <c r="Y12" s="50">
        <v>0.43443702519251332</v>
      </c>
      <c r="Z12" s="50">
        <v>0.46776076019164758</v>
      </c>
      <c r="AA12" s="50">
        <v>0.4187305432281056</v>
      </c>
      <c r="AB12" s="50">
        <v>0.46463943810123282</v>
      </c>
      <c r="AC12" s="50">
        <v>0.416634794999308</v>
      </c>
      <c r="AD12" s="50">
        <v>0.44470461913831111</v>
      </c>
    </row>
    <row r="13" spans="2:45" x14ac:dyDescent="0.25">
      <c r="B13" s="46">
        <v>16.473604830661319</v>
      </c>
      <c r="C13" s="46">
        <v>0.42713363092437129</v>
      </c>
      <c r="D13" s="46">
        <v>683.76070851408406</v>
      </c>
      <c r="E13" s="46">
        <f t="shared" si="1"/>
        <v>26.148818491742301</v>
      </c>
      <c r="G13" s="55">
        <v>15.43605136631057</v>
      </c>
      <c r="H13" s="55">
        <v>0.33539575230110308</v>
      </c>
      <c r="I13" s="55">
        <v>729.36765820747848</v>
      </c>
      <c r="J13" s="46">
        <f t="shared" si="0"/>
        <v>27.006807627105403</v>
      </c>
      <c r="K13" s="50"/>
      <c r="L13" s="50"/>
      <c r="M13" s="50"/>
      <c r="N13" s="50"/>
      <c r="O13" s="50"/>
      <c r="P13" s="50">
        <v>593.3644594609417</v>
      </c>
      <c r="Q13" s="50">
        <v>1104.963162955532</v>
      </c>
      <c r="R13" s="50">
        <v>685.64193712660983</v>
      </c>
      <c r="S13" s="50">
        <v>758.77402226693653</v>
      </c>
      <c r="T13" s="50">
        <v>756.15784685165636</v>
      </c>
      <c r="U13" s="50">
        <v>702.53995553044012</v>
      </c>
      <c r="V13" s="50">
        <v>583.04644034246257</v>
      </c>
      <c r="W13" s="50">
        <v>681.9613154242561</v>
      </c>
      <c r="X13" s="50">
        <v>733.65253887447238</v>
      </c>
      <c r="Y13" s="50">
        <v>734.70369088044947</v>
      </c>
      <c r="Z13" s="50">
        <v>873.555765874126</v>
      </c>
      <c r="AA13" s="50">
        <v>899.43734645443931</v>
      </c>
      <c r="AB13" s="50">
        <v>690.32916063679772</v>
      </c>
      <c r="AC13" s="50">
        <v>652.42249815947616</v>
      </c>
      <c r="AD13" s="50">
        <v>678.06110275454535</v>
      </c>
    </row>
    <row r="14" spans="2:45" x14ac:dyDescent="0.25">
      <c r="B14" s="46">
        <v>18.40599568082218</v>
      </c>
      <c r="C14" s="46">
        <v>0.40031203072657029</v>
      </c>
      <c r="D14" s="46">
        <v>859.40580012564487</v>
      </c>
      <c r="E14" s="46">
        <f t="shared" si="1"/>
        <v>29.31562382289766</v>
      </c>
      <c r="G14" s="55">
        <v>16.161833943199198</v>
      </c>
      <c r="H14" s="55">
        <v>0.64114033818299754</v>
      </c>
      <c r="I14" s="55">
        <v>480.25742880131207</v>
      </c>
      <c r="J14" s="46">
        <f t="shared" si="0"/>
        <v>21.914776494441188</v>
      </c>
      <c r="P14" s="56">
        <v>12.78823220181847</v>
      </c>
      <c r="Q14" s="56">
        <v>18.36655841418812</v>
      </c>
      <c r="R14" s="56">
        <v>13.268526864993939</v>
      </c>
      <c r="S14" s="56">
        <v>12.554672202664889</v>
      </c>
      <c r="T14" s="56">
        <v>17.16144836619203</v>
      </c>
      <c r="U14" s="56">
        <v>19.591436478065429</v>
      </c>
      <c r="V14" s="56">
        <v>16.677311570125109</v>
      </c>
      <c r="W14" s="56">
        <v>17.589893683401549</v>
      </c>
      <c r="X14" s="56">
        <v>17.157764351301282</v>
      </c>
      <c r="Y14" s="56">
        <v>14.818784637591371</v>
      </c>
      <c r="Z14" s="56">
        <v>21.02930669820875</v>
      </c>
      <c r="AA14" s="56">
        <v>17.21949666275318</v>
      </c>
      <c r="AB14" s="56">
        <v>24.180700342238691</v>
      </c>
      <c r="AC14" s="56">
        <v>29.593174651219559</v>
      </c>
      <c r="AD14" s="56">
        <v>18.599394089520629</v>
      </c>
      <c r="AE14" s="56">
        <v>19.14033037876677</v>
      </c>
      <c r="AF14" s="56">
        <v>15.024142420086619</v>
      </c>
      <c r="AG14" s="56">
        <v>13.05164232380595</v>
      </c>
      <c r="AH14" s="56">
        <v>19.57307097706796</v>
      </c>
      <c r="AI14" s="56">
        <v>18.956396241073449</v>
      </c>
      <c r="AJ14" s="56">
        <v>14.378333467321131</v>
      </c>
      <c r="AK14" s="56">
        <v>19.591322154706631</v>
      </c>
      <c r="AL14" s="56">
        <v>15.110657620240399</v>
      </c>
      <c r="AM14" s="56">
        <v>21.637024672541369</v>
      </c>
      <c r="AN14" s="56">
        <v>22.96555106516114</v>
      </c>
      <c r="AO14" s="56">
        <v>16.313312400493199</v>
      </c>
      <c r="AP14" s="56">
        <v>26.538653188211249</v>
      </c>
      <c r="AQ14" s="56">
        <v>15.24357539066429</v>
      </c>
      <c r="AR14" s="56">
        <v>26.428657830965669</v>
      </c>
      <c r="AS14" s="56">
        <v>19.79134038199248</v>
      </c>
    </row>
    <row r="15" spans="2:45" x14ac:dyDescent="0.25">
      <c r="B15" s="46">
        <v>19.110161575719118</v>
      </c>
      <c r="C15" s="46">
        <v>0.53640864009567046</v>
      </c>
      <c r="D15" s="46">
        <v>841.9786954927423</v>
      </c>
      <c r="E15" s="46">
        <f t="shared" si="1"/>
        <v>29.016869153868793</v>
      </c>
      <c r="G15" s="55">
        <v>20.08749593806947</v>
      </c>
      <c r="H15" s="55">
        <v>0.55267011602866067</v>
      </c>
      <c r="I15" s="55">
        <v>862.60766425269765</v>
      </c>
      <c r="J15" s="46">
        <f t="shared" si="0"/>
        <v>29.370183251942738</v>
      </c>
      <c r="P15" s="56">
        <v>0.41002876175326253</v>
      </c>
      <c r="Q15" s="56">
        <v>0.62240920979852421</v>
      </c>
      <c r="R15" s="56">
        <v>0.51743564707230605</v>
      </c>
      <c r="S15" s="56">
        <v>0.56022531660170927</v>
      </c>
      <c r="T15" s="56">
        <v>0.49060040118863979</v>
      </c>
      <c r="U15" s="56">
        <v>0.37955692587307033</v>
      </c>
      <c r="V15" s="56">
        <v>0.7230168162095747</v>
      </c>
      <c r="W15" s="56">
        <v>0.41014919427430507</v>
      </c>
      <c r="X15" s="56">
        <v>0.34297730753075989</v>
      </c>
      <c r="Y15" s="56">
        <v>0.49234056732319181</v>
      </c>
      <c r="Z15" s="56">
        <v>0.41930443915984927</v>
      </c>
      <c r="AA15" s="56">
        <v>0.46029125160744011</v>
      </c>
      <c r="AB15" s="56">
        <v>0.572750750158869</v>
      </c>
      <c r="AC15" s="56">
        <v>0.70595726070110398</v>
      </c>
      <c r="AD15" s="56">
        <v>0.46997187649936878</v>
      </c>
      <c r="AE15" s="56">
        <v>0.5387290183152369</v>
      </c>
      <c r="AF15" s="56">
        <v>0.43085518464136058</v>
      </c>
      <c r="AG15" s="56">
        <v>0.55378545665958234</v>
      </c>
      <c r="AH15" s="56">
        <v>0.36811217015369102</v>
      </c>
      <c r="AI15" s="56">
        <v>0.54403754024949802</v>
      </c>
      <c r="AJ15" s="56">
        <v>0.40437059352611843</v>
      </c>
      <c r="AK15" s="56">
        <v>0.4265754128906562</v>
      </c>
      <c r="AL15" s="56">
        <v>0.7296530466555986</v>
      </c>
      <c r="AM15" s="56">
        <v>0.47313046622697758</v>
      </c>
      <c r="AN15" s="56">
        <v>0.64533475604384027</v>
      </c>
      <c r="AO15" s="56">
        <v>0.35156144561334118</v>
      </c>
      <c r="AP15" s="56">
        <v>0.49337887235045091</v>
      </c>
      <c r="AQ15" s="56">
        <v>0.41428656995691371</v>
      </c>
      <c r="AR15" s="56">
        <v>0.48229137568273273</v>
      </c>
      <c r="AS15" s="56">
        <v>0.42501739777861303</v>
      </c>
    </row>
    <row r="16" spans="2:45" x14ac:dyDescent="0.25">
      <c r="B16" s="46">
        <v>16.579741850769661</v>
      </c>
      <c r="C16" s="46">
        <v>0.4702620854097041</v>
      </c>
      <c r="D16" s="46">
        <v>694.82467099032317</v>
      </c>
      <c r="E16" s="46">
        <f t="shared" si="1"/>
        <v>26.359527138974311</v>
      </c>
      <c r="G16" s="55">
        <v>14.403574522987</v>
      </c>
      <c r="H16" s="55">
        <v>0.68734162921071362</v>
      </c>
      <c r="I16" s="55">
        <v>388.79140812764422</v>
      </c>
      <c r="J16" s="46">
        <f t="shared" si="0"/>
        <v>19.717794200357307</v>
      </c>
      <c r="P16" s="56">
        <v>397.34326450461839</v>
      </c>
      <c r="Q16" s="56">
        <v>881.31956874919001</v>
      </c>
      <c r="R16" s="56">
        <v>347.4021383231115</v>
      </c>
      <c r="S16" s="56">
        <v>243.08782548801159</v>
      </c>
      <c r="T16" s="56">
        <v>634.62578521972591</v>
      </c>
      <c r="U16" s="56">
        <v>850.21566195012269</v>
      </c>
      <c r="V16" s="56">
        <v>467.75764915524041</v>
      </c>
      <c r="W16" s="56">
        <v>942.69505818266566</v>
      </c>
      <c r="X16" s="56">
        <v>897.14706098739873</v>
      </c>
      <c r="Y16" s="56">
        <v>466.37105001518688</v>
      </c>
      <c r="Z16" s="56">
        <v>971.60982525556801</v>
      </c>
      <c r="AA16" s="56">
        <v>615.5527777234488</v>
      </c>
      <c r="AB16" s="56">
        <v>1229.26444049562</v>
      </c>
      <c r="AC16" s="56">
        <v>1921.104286601965</v>
      </c>
      <c r="AD16" s="56">
        <v>738.76162776490617</v>
      </c>
      <c r="AE16" s="56">
        <v>746.03370883192849</v>
      </c>
      <c r="AF16" s="56">
        <v>681.69180892386225</v>
      </c>
      <c r="AG16" s="56">
        <v>315.78543133310882</v>
      </c>
      <c r="AH16" s="56">
        <v>1195.1016871849699</v>
      </c>
      <c r="AI16" s="56">
        <v>758.57278596944866</v>
      </c>
      <c r="AJ16" s="56">
        <v>426.29637996159408</v>
      </c>
      <c r="AK16" s="56">
        <v>880.12841701060222</v>
      </c>
      <c r="AL16" s="56">
        <v>375.65762055974591</v>
      </c>
      <c r="AM16" s="56">
        <v>1009.600007323491</v>
      </c>
      <c r="AN16" s="56">
        <v>948.5966180232632</v>
      </c>
      <c r="AO16" s="56">
        <v>669.96432434877329</v>
      </c>
      <c r="AP16" s="56">
        <v>1463.0098464430309</v>
      </c>
      <c r="AQ16" s="56">
        <v>488.57011204067499</v>
      </c>
      <c r="AR16" s="56">
        <v>1492.5771406318111</v>
      </c>
      <c r="AS16" s="56">
        <v>862.24720362689789</v>
      </c>
    </row>
    <row r="17" spans="2:28" x14ac:dyDescent="0.25">
      <c r="B17" s="46">
        <v>17.020168901598691</v>
      </c>
      <c r="C17" s="46">
        <v>0.40316593460003158</v>
      </c>
      <c r="D17" s="46">
        <v>736.34590362597658</v>
      </c>
      <c r="E17" s="46">
        <f t="shared" si="1"/>
        <v>27.135694272046489</v>
      </c>
      <c r="G17" s="55">
        <v>18.6553283377228</v>
      </c>
      <c r="H17" s="55">
        <v>0.91165411395706386</v>
      </c>
      <c r="I17" s="55">
        <v>565.12640600061991</v>
      </c>
      <c r="J17" s="46">
        <f t="shared" si="0"/>
        <v>23.772387469512186</v>
      </c>
    </row>
    <row r="18" spans="2:28" x14ac:dyDescent="0.25">
      <c r="B18" s="46">
        <v>17.922695517776869</v>
      </c>
      <c r="C18" s="46">
        <v>0.41152190171915293</v>
      </c>
      <c r="D18" s="46">
        <v>812.61167521240566</v>
      </c>
      <c r="E18" s="46">
        <f t="shared" si="1"/>
        <v>28.506344472983653</v>
      </c>
      <c r="G18" s="55">
        <v>14.013950278786259</v>
      </c>
      <c r="H18" s="55">
        <v>0.35901501535590602</v>
      </c>
      <c r="I18" s="55">
        <v>480.91205138385141</v>
      </c>
      <c r="J18" s="46">
        <f t="shared" si="0"/>
        <v>21.929707051938735</v>
      </c>
      <c r="K18" s="49"/>
      <c r="L18" s="49"/>
      <c r="M18" s="49"/>
      <c r="N18" s="49"/>
      <c r="O18" s="49"/>
      <c r="P18" s="49"/>
      <c r="Q18" s="49">
        <v>18.698479175332711</v>
      </c>
      <c r="R18" s="49">
        <v>16.781846961159289</v>
      </c>
      <c r="S18" s="49">
        <v>20.050462521851451</v>
      </c>
      <c r="T18" s="49">
        <v>16.097448755199359</v>
      </c>
      <c r="U18" s="49">
        <v>17.989940116942151</v>
      </c>
      <c r="V18" s="49">
        <v>15.884852333662259</v>
      </c>
      <c r="W18" s="49">
        <v>16.962035805137301</v>
      </c>
      <c r="X18" s="49">
        <v>15.32319050492768</v>
      </c>
      <c r="Y18" s="49">
        <v>18.900891920691389</v>
      </c>
      <c r="Z18" s="49">
        <v>15.827512682296071</v>
      </c>
      <c r="AA18" s="49">
        <v>15.291151250465081</v>
      </c>
      <c r="AB18" s="49">
        <v>15.893452361668301</v>
      </c>
    </row>
    <row r="19" spans="2:28" x14ac:dyDescent="0.25">
      <c r="B19" s="46">
        <v>18.24436414567889</v>
      </c>
      <c r="C19" s="46">
        <v>0.48641399170951272</v>
      </c>
      <c r="D19" s="46">
        <v>852.00526810248448</v>
      </c>
      <c r="E19" s="46">
        <f t="shared" si="1"/>
        <v>29.189129279621969</v>
      </c>
      <c r="G19" s="55">
        <v>18.626047995748451</v>
      </c>
      <c r="H19" s="55">
        <v>0.51689861170465901</v>
      </c>
      <c r="I19" s="55">
        <v>742.48300559241318</v>
      </c>
      <c r="J19" s="46">
        <f t="shared" si="0"/>
        <v>27.248541347977017</v>
      </c>
      <c r="K19" s="49"/>
      <c r="L19" s="49"/>
      <c r="M19" s="49"/>
      <c r="N19" s="49"/>
      <c r="O19" s="49"/>
      <c r="P19" s="49"/>
      <c r="Q19" s="49">
        <v>0.49836837263554862</v>
      </c>
      <c r="R19" s="49">
        <v>0.42094435970020122</v>
      </c>
      <c r="S19" s="49">
        <v>0.56668791311446642</v>
      </c>
      <c r="T19" s="49">
        <v>0.42638317816219029</v>
      </c>
      <c r="U19" s="49">
        <v>0.39629573082661218</v>
      </c>
      <c r="V19" s="49">
        <v>0.43295108382407532</v>
      </c>
      <c r="W19" s="49">
        <v>0.39370488898409872</v>
      </c>
      <c r="X19" s="49">
        <v>0.37737936339710371</v>
      </c>
      <c r="Y19" s="49">
        <v>0.50444284619511037</v>
      </c>
      <c r="Z19" s="49">
        <v>0.40762102034620701</v>
      </c>
      <c r="AA19" s="49">
        <v>0.41706179725150611</v>
      </c>
      <c r="AB19" s="49">
        <v>0.40768826032057032</v>
      </c>
    </row>
    <row r="20" spans="2:28" x14ac:dyDescent="0.25">
      <c r="B20" s="46">
        <v>16.942569854364031</v>
      </c>
      <c r="C20" s="46">
        <v>0.42014889807355049</v>
      </c>
      <c r="D20" s="46">
        <v>763.58116812893911</v>
      </c>
      <c r="E20" s="46">
        <f t="shared" si="1"/>
        <v>27.632972480877605</v>
      </c>
      <c r="G20" s="55">
        <v>15.733440141998759</v>
      </c>
      <c r="H20" s="55">
        <v>0.4334361318213808</v>
      </c>
      <c r="I20" s="55">
        <v>574.43494410996982</v>
      </c>
      <c r="J20" s="46">
        <f t="shared" si="0"/>
        <v>23.967372490741862</v>
      </c>
      <c r="K20" s="49"/>
      <c r="L20" s="49"/>
      <c r="M20" s="49"/>
      <c r="N20" s="49"/>
      <c r="O20" s="49"/>
      <c r="P20" s="49"/>
      <c r="Q20" s="49">
        <v>830.64522520117987</v>
      </c>
      <c r="R20" s="49">
        <v>710.80556971655312</v>
      </c>
      <c r="S20" s="49">
        <v>996.55752705056227</v>
      </c>
      <c r="T20" s="49">
        <v>663.18175182270113</v>
      </c>
      <c r="U20" s="49">
        <v>862.65946714434392</v>
      </c>
      <c r="V20" s="49">
        <v>626.29478595677904</v>
      </c>
      <c r="W20" s="49">
        <v>712.33891341699996</v>
      </c>
      <c r="X20" s="49">
        <v>581.50884379207832</v>
      </c>
      <c r="Y20" s="49">
        <v>892.63319190686673</v>
      </c>
      <c r="Z20" s="49">
        <v>600.82708904597507</v>
      </c>
      <c r="AA20" s="49">
        <v>566.00155759493725</v>
      </c>
      <c r="AB20" s="49">
        <v>627.91520292432608</v>
      </c>
    </row>
    <row r="21" spans="2:28" x14ac:dyDescent="0.25">
      <c r="B21" s="46">
        <v>17.102944640229829</v>
      </c>
      <c r="C21" s="46">
        <v>0.45517232491645943</v>
      </c>
      <c r="D21" s="46">
        <v>711.24807774353155</v>
      </c>
      <c r="E21" s="46">
        <f t="shared" si="1"/>
        <v>26.669234667375282</v>
      </c>
      <c r="G21" s="55">
        <v>30.302961667361899</v>
      </c>
      <c r="H21" s="55">
        <v>0.52154346649804273</v>
      </c>
      <c r="I21" s="55">
        <v>1900.504668518156</v>
      </c>
      <c r="J21" s="46">
        <f t="shared" si="0"/>
        <v>43.594777995972819</v>
      </c>
    </row>
    <row r="22" spans="2:28" x14ac:dyDescent="0.25">
      <c r="B22" s="46">
        <f>AVERAGE(B2:B21)</f>
        <v>17.495921274050371</v>
      </c>
      <c r="C22" s="46">
        <f t="shared" ref="C22:D22" si="2">AVERAGE(C2:C21)</f>
        <v>0.44775179529187248</v>
      </c>
      <c r="D22" s="46">
        <f t="shared" si="2"/>
        <v>775.02118291046258</v>
      </c>
      <c r="E22" s="46">
        <f t="shared" si="1"/>
        <v>27.839202267853555</v>
      </c>
      <c r="G22" s="56">
        <v>12.78823220181847</v>
      </c>
      <c r="H22" s="56">
        <v>0.41002876175326253</v>
      </c>
      <c r="I22" s="56">
        <v>397.34326450461839</v>
      </c>
      <c r="J22" s="46">
        <f t="shared" si="0"/>
        <v>19.933470959785662</v>
      </c>
    </row>
    <row r="23" spans="2:28" x14ac:dyDescent="0.25">
      <c r="B23" s="46">
        <v>16.996931048052801</v>
      </c>
      <c r="C23" s="46">
        <v>0.46075334489926378</v>
      </c>
      <c r="D23" s="46">
        <v>696.2493873013334</v>
      </c>
      <c r="E23" s="46">
        <f t="shared" si="1"/>
        <v>26.386537993858411</v>
      </c>
      <c r="G23" s="56">
        <v>18.36655841418812</v>
      </c>
      <c r="H23" s="56">
        <v>0.62240920979852421</v>
      </c>
      <c r="I23" s="56">
        <v>881.31956874919001</v>
      </c>
      <c r="J23" s="46">
        <f t="shared" si="0"/>
        <v>29.687026943585813</v>
      </c>
    </row>
    <row r="24" spans="2:28" x14ac:dyDescent="0.25">
      <c r="B24" s="46">
        <v>16.9295700772252</v>
      </c>
      <c r="C24" s="46">
        <v>0.43809382804459579</v>
      </c>
      <c r="D24" s="46">
        <v>718.83402703564627</v>
      </c>
      <c r="E24" s="46">
        <f t="shared" si="1"/>
        <v>26.811080303405273</v>
      </c>
      <c r="G24" s="56">
        <v>13.268526864993939</v>
      </c>
      <c r="H24" s="56">
        <v>0.51743564707230605</v>
      </c>
      <c r="I24" s="56">
        <v>347.4021383231115</v>
      </c>
      <c r="J24" s="46">
        <f t="shared" si="0"/>
        <v>18.638726842869701</v>
      </c>
    </row>
    <row r="25" spans="2:28" x14ac:dyDescent="0.25">
      <c r="B25" s="46">
        <v>16.24804047833085</v>
      </c>
      <c r="C25" s="46">
        <v>0.46488657648987358</v>
      </c>
      <c r="D25" s="46">
        <v>620.52932163452749</v>
      </c>
      <c r="E25" s="46">
        <f t="shared" si="1"/>
        <v>24.910425962526766</v>
      </c>
      <c r="G25" s="56">
        <v>12.554672202664889</v>
      </c>
      <c r="H25" s="56">
        <v>0.56022531660170927</v>
      </c>
      <c r="I25" s="56">
        <v>243.08782548801159</v>
      </c>
      <c r="J25" s="46">
        <f t="shared" si="0"/>
        <v>15.591274017475659</v>
      </c>
    </row>
    <row r="26" spans="2:28" x14ac:dyDescent="0.25">
      <c r="B26" s="46">
        <v>16.746485762486881</v>
      </c>
      <c r="C26" s="46">
        <v>0.38432325123276201</v>
      </c>
      <c r="D26" s="46">
        <v>713.876107968773</v>
      </c>
      <c r="E26" s="46">
        <f t="shared" si="1"/>
        <v>26.718460059830786</v>
      </c>
      <c r="G26" s="56">
        <v>17.16144836619203</v>
      </c>
      <c r="H26" s="56">
        <v>0.49060040118863979</v>
      </c>
      <c r="I26" s="56">
        <v>634.62578521972591</v>
      </c>
      <c r="J26" s="46">
        <f t="shared" si="0"/>
        <v>25.191780112166068</v>
      </c>
    </row>
    <row r="27" spans="2:28" x14ac:dyDescent="0.25">
      <c r="B27" s="46">
        <v>17.21386171749219</v>
      </c>
      <c r="C27" s="46">
        <v>0.4078793779968814</v>
      </c>
      <c r="D27" s="46">
        <v>726.15565615768048</v>
      </c>
      <c r="E27" s="46">
        <f t="shared" si="1"/>
        <v>26.947275486729275</v>
      </c>
      <c r="G27" s="56">
        <v>19.591436478065429</v>
      </c>
      <c r="H27" s="56">
        <v>0.37955692587307033</v>
      </c>
      <c r="I27" s="56">
        <v>850.21566195012269</v>
      </c>
      <c r="J27" s="46">
        <f t="shared" si="0"/>
        <v>29.158457811587407</v>
      </c>
    </row>
    <row r="28" spans="2:28" x14ac:dyDescent="0.25">
      <c r="B28" s="46">
        <v>16.930237645678691</v>
      </c>
      <c r="C28" s="46">
        <v>0.379152495501901</v>
      </c>
      <c r="D28" s="46">
        <v>725.26517350258575</v>
      </c>
      <c r="E28" s="46">
        <f t="shared" si="1"/>
        <v>26.930747733818787</v>
      </c>
      <c r="G28" s="56">
        <v>16.677311570125109</v>
      </c>
      <c r="H28" s="56">
        <v>0.7230168162095747</v>
      </c>
      <c r="I28" s="56">
        <v>467.75764915524041</v>
      </c>
      <c r="J28" s="46">
        <f t="shared" si="0"/>
        <v>21.627705591561035</v>
      </c>
    </row>
    <row r="29" spans="2:28" x14ac:dyDescent="0.25">
      <c r="B29" s="46">
        <v>16.96796916740362</v>
      </c>
      <c r="C29" s="46">
        <v>0.47156861225630781</v>
      </c>
      <c r="D29" s="46">
        <v>717.39174544523121</v>
      </c>
      <c r="E29" s="46">
        <f t="shared" si="1"/>
        <v>26.784169679966396</v>
      </c>
      <c r="G29" s="56">
        <v>17.589893683401549</v>
      </c>
      <c r="H29" s="56">
        <v>0.41014919427430507</v>
      </c>
      <c r="I29" s="56">
        <v>942.69505818266566</v>
      </c>
      <c r="J29" s="46">
        <f t="shared" si="0"/>
        <v>30.703339528179434</v>
      </c>
    </row>
    <row r="30" spans="2:28" x14ac:dyDescent="0.25">
      <c r="B30" s="46">
        <v>16.43007143438907</v>
      </c>
      <c r="C30" s="46">
        <v>0.40939815852418671</v>
      </c>
      <c r="D30" s="46">
        <v>703.43074734572826</v>
      </c>
      <c r="E30" s="46">
        <f t="shared" si="1"/>
        <v>26.52226889513279</v>
      </c>
      <c r="G30" s="56">
        <v>17.157764351301282</v>
      </c>
      <c r="H30" s="56">
        <v>0.34297730753075989</v>
      </c>
      <c r="I30" s="56">
        <v>897.14706098739873</v>
      </c>
      <c r="J30" s="46">
        <f t="shared" si="0"/>
        <v>29.952413274849803</v>
      </c>
    </row>
    <row r="31" spans="2:28" x14ac:dyDescent="0.25">
      <c r="B31" s="46">
        <v>18.698479175332711</v>
      </c>
      <c r="C31" s="46">
        <v>0.49836837263554862</v>
      </c>
      <c r="D31" s="46">
        <v>830.64522520117987</v>
      </c>
      <c r="E31" s="46">
        <f t="shared" si="1"/>
        <v>28.820916453179969</v>
      </c>
      <c r="G31" s="56">
        <v>14.818784637591371</v>
      </c>
      <c r="H31" s="56">
        <v>0.49234056732319181</v>
      </c>
      <c r="I31" s="56">
        <v>466.37105001518688</v>
      </c>
      <c r="J31" s="46">
        <f t="shared" si="0"/>
        <v>21.595625714833709</v>
      </c>
    </row>
    <row r="32" spans="2:28" x14ac:dyDescent="0.25">
      <c r="B32" s="46">
        <v>16.781846961159289</v>
      </c>
      <c r="C32" s="46">
        <v>0.42094435970020122</v>
      </c>
      <c r="D32" s="46">
        <v>710.80556971655312</v>
      </c>
      <c r="E32" s="46">
        <f t="shared" si="1"/>
        <v>26.660937150005683</v>
      </c>
      <c r="G32" s="56">
        <v>21.02930669820875</v>
      </c>
      <c r="H32" s="56">
        <v>0.41930443915984927</v>
      </c>
      <c r="I32" s="56">
        <v>971.60982525556801</v>
      </c>
      <c r="J32" s="46">
        <f t="shared" si="0"/>
        <v>31.170656477776788</v>
      </c>
    </row>
    <row r="33" spans="2:10" x14ac:dyDescent="0.25">
      <c r="B33" s="46">
        <v>20.050462521851451</v>
      </c>
      <c r="C33" s="46">
        <v>0.56668791311446642</v>
      </c>
      <c r="D33" s="46">
        <v>996.55752705056227</v>
      </c>
      <c r="E33" s="46">
        <f t="shared" si="1"/>
        <v>31.568299400673492</v>
      </c>
      <c r="G33" s="56">
        <v>17.21949666275318</v>
      </c>
      <c r="H33" s="56">
        <v>0.46029125160744011</v>
      </c>
      <c r="I33" s="56">
        <v>615.5527777234488</v>
      </c>
      <c r="J33" s="46">
        <f t="shared" si="0"/>
        <v>24.810336106619935</v>
      </c>
    </row>
    <row r="34" spans="2:10" x14ac:dyDescent="0.25">
      <c r="B34" s="46">
        <v>16.097448755199359</v>
      </c>
      <c r="C34" s="46">
        <v>0.42638317816219029</v>
      </c>
      <c r="D34" s="46">
        <v>663.18175182270113</v>
      </c>
      <c r="E34" s="46">
        <f t="shared" si="1"/>
        <v>25.752315465268381</v>
      </c>
      <c r="G34" s="56">
        <v>24.180700342238691</v>
      </c>
      <c r="H34" s="56">
        <v>0.572750750158869</v>
      </c>
      <c r="I34" s="56">
        <v>1229.26444049562</v>
      </c>
      <c r="J34" s="46">
        <f t="shared" si="0"/>
        <v>35.060867651779809</v>
      </c>
    </row>
    <row r="35" spans="2:10" x14ac:dyDescent="0.25">
      <c r="B35" s="46">
        <v>17.989940116942151</v>
      </c>
      <c r="C35" s="46">
        <v>0.39629573082661218</v>
      </c>
      <c r="D35" s="46">
        <v>862.65946714434392</v>
      </c>
      <c r="E35" s="46">
        <f t="shared" si="1"/>
        <v>29.371065134658359</v>
      </c>
      <c r="G35" s="56">
        <v>29.593174651219559</v>
      </c>
      <c r="H35" s="56">
        <v>0.70595726070110398</v>
      </c>
      <c r="I35" s="56">
        <v>1921.104286601965</v>
      </c>
      <c r="J35" s="46">
        <f t="shared" si="0"/>
        <v>43.830403678291226</v>
      </c>
    </row>
    <row r="36" spans="2:10" x14ac:dyDescent="0.25">
      <c r="B36" s="46">
        <v>16.962035805137301</v>
      </c>
      <c r="C36" s="46">
        <v>0.39370488898409872</v>
      </c>
      <c r="D36" s="46">
        <v>712.33891341699996</v>
      </c>
      <c r="E36" s="46">
        <f t="shared" si="1"/>
        <v>26.689678031347622</v>
      </c>
      <c r="G36" s="56">
        <v>18.599394089520629</v>
      </c>
      <c r="H36" s="56">
        <v>0.46997187649936878</v>
      </c>
      <c r="I36" s="56">
        <v>738.76162776490617</v>
      </c>
      <c r="J36" s="46">
        <f t="shared" si="0"/>
        <v>27.180169752319543</v>
      </c>
    </row>
    <row r="37" spans="2:10" x14ac:dyDescent="0.25">
      <c r="B37" s="46">
        <v>15.32319050492768</v>
      </c>
      <c r="C37" s="46">
        <v>0.37737936339710371</v>
      </c>
      <c r="D37" s="46">
        <v>581.50884379207832</v>
      </c>
      <c r="E37" s="46">
        <f t="shared" si="1"/>
        <v>24.114494475150796</v>
      </c>
      <c r="G37" s="56">
        <v>19.14033037876677</v>
      </c>
      <c r="H37" s="56">
        <v>0.5387290183152369</v>
      </c>
      <c r="I37" s="56">
        <v>746.03370883192849</v>
      </c>
      <c r="J37" s="46">
        <f t="shared" si="0"/>
        <v>27.313617644536368</v>
      </c>
    </row>
    <row r="38" spans="2:10" x14ac:dyDescent="0.25">
      <c r="B38" s="46">
        <v>18.900891920691389</v>
      </c>
      <c r="C38" s="46">
        <v>0.50444284619511037</v>
      </c>
      <c r="D38" s="46">
        <v>892.63319190686673</v>
      </c>
      <c r="E38" s="46">
        <f t="shared" si="1"/>
        <v>29.876967582183884</v>
      </c>
      <c r="G38" s="56">
        <v>15.024142420086619</v>
      </c>
      <c r="H38" s="56">
        <v>0.43085518464136058</v>
      </c>
      <c r="I38" s="56">
        <v>681.69180892386225</v>
      </c>
      <c r="J38" s="46">
        <f t="shared" si="0"/>
        <v>26.109228424521898</v>
      </c>
    </row>
    <row r="39" spans="2:10" x14ac:dyDescent="0.25">
      <c r="B39" s="46">
        <v>15.827512682296071</v>
      </c>
      <c r="C39" s="46">
        <v>0.40762102034620701</v>
      </c>
      <c r="D39" s="46">
        <v>600.82708904597507</v>
      </c>
      <c r="E39" s="46">
        <f t="shared" si="1"/>
        <v>24.511774498105499</v>
      </c>
      <c r="G39" s="56">
        <v>13.05164232380595</v>
      </c>
      <c r="H39" s="56">
        <v>0.55378545665958234</v>
      </c>
      <c r="I39" s="56">
        <v>315.78543133310882</v>
      </c>
      <c r="J39" s="46">
        <f t="shared" si="0"/>
        <v>17.770352594507202</v>
      </c>
    </row>
    <row r="40" spans="2:10" x14ac:dyDescent="0.25">
      <c r="B40" s="46">
        <v>15.291151250465081</v>
      </c>
      <c r="C40" s="46">
        <v>0.41706179725150611</v>
      </c>
      <c r="D40" s="46">
        <v>566.00155759493725</v>
      </c>
      <c r="E40" s="46">
        <f t="shared" si="1"/>
        <v>23.790787242017387</v>
      </c>
      <c r="G40" s="56">
        <v>19.57307097706796</v>
      </c>
      <c r="H40" s="56">
        <v>0.36811217015369102</v>
      </c>
      <c r="I40" s="56">
        <v>1195.1016871849699</v>
      </c>
      <c r="J40" s="46">
        <f t="shared" si="0"/>
        <v>34.570242799045687</v>
      </c>
    </row>
    <row r="41" spans="2:10" x14ac:dyDescent="0.25">
      <c r="B41" s="46">
        <v>15.893452361668301</v>
      </c>
      <c r="C41" s="46">
        <v>0.40768826032057032</v>
      </c>
      <c r="D41" s="46">
        <v>627.91520292432608</v>
      </c>
      <c r="E41" s="46">
        <f t="shared" si="1"/>
        <v>25.058236229318418</v>
      </c>
      <c r="G41" s="56">
        <v>18.956396241073449</v>
      </c>
      <c r="H41" s="56">
        <v>0.54403754024949802</v>
      </c>
      <c r="I41" s="56">
        <v>758.57278596944866</v>
      </c>
      <c r="J41" s="46">
        <f t="shared" si="0"/>
        <v>27.542200093119806</v>
      </c>
    </row>
    <row r="42" spans="2:10" x14ac:dyDescent="0.25">
      <c r="B42" s="46">
        <v>15.94319374606652</v>
      </c>
      <c r="C42" s="46">
        <v>0.39712451459990472</v>
      </c>
      <c r="D42" s="46">
        <v>640.17496050759485</v>
      </c>
      <c r="E42" s="46">
        <f t="shared" si="1"/>
        <v>25.301679005702265</v>
      </c>
      <c r="G42" s="56">
        <v>14.378333467321131</v>
      </c>
      <c r="H42" s="56">
        <v>0.40437059352611843</v>
      </c>
      <c r="I42" s="56">
        <v>426.29637996159408</v>
      </c>
      <c r="J42" s="46">
        <f t="shared" si="0"/>
        <v>20.646946020213111</v>
      </c>
    </row>
    <row r="43" spans="2:10" x14ac:dyDescent="0.25">
      <c r="B43" s="46">
        <v>15.970065533411031</v>
      </c>
      <c r="C43" s="46">
        <v>0.44344570521475563</v>
      </c>
      <c r="D43" s="46">
        <v>641.81054381400475</v>
      </c>
      <c r="E43" s="46">
        <f t="shared" si="1"/>
        <v>25.33398002316266</v>
      </c>
      <c r="G43" s="56">
        <v>19.591322154706631</v>
      </c>
      <c r="H43" s="56">
        <v>0.4265754128906562</v>
      </c>
      <c r="I43" s="56">
        <v>880.12841701060222</v>
      </c>
      <c r="J43" s="46">
        <f t="shared" si="0"/>
        <v>29.666958337696201</v>
      </c>
    </row>
    <row r="44" spans="2:10" x14ac:dyDescent="0.25">
      <c r="B44" s="46">
        <v>17.742287588847979</v>
      </c>
      <c r="C44" s="46">
        <v>0.50805195168244577</v>
      </c>
      <c r="D44" s="46">
        <v>800.46160268375945</v>
      </c>
      <c r="E44" s="46">
        <f t="shared" si="1"/>
        <v>28.292430130403424</v>
      </c>
      <c r="G44" s="56">
        <v>15.110657620240399</v>
      </c>
      <c r="H44" s="56">
        <v>0.7296530466555986</v>
      </c>
      <c r="I44" s="56">
        <v>375.65762055974591</v>
      </c>
      <c r="J44" s="46">
        <f t="shared" si="0"/>
        <v>19.381888983268528</v>
      </c>
    </row>
    <row r="45" spans="2:10" x14ac:dyDescent="0.25">
      <c r="B45" s="46">
        <v>17.038686993952538</v>
      </c>
      <c r="C45" s="46">
        <v>0.42557693640742189</v>
      </c>
      <c r="D45" s="46">
        <v>718.16720252070502</v>
      </c>
      <c r="E45" s="46">
        <f t="shared" si="1"/>
        <v>26.79864180365686</v>
      </c>
      <c r="G45" s="56">
        <v>21.637024672541369</v>
      </c>
      <c r="H45" s="56">
        <v>0.47313046622697758</v>
      </c>
      <c r="I45" s="56">
        <v>1009.600007323491</v>
      </c>
      <c r="J45" s="46">
        <f t="shared" si="0"/>
        <v>31.774203488419516</v>
      </c>
    </row>
    <row r="46" spans="2:10" x14ac:dyDescent="0.25">
      <c r="B46" s="46">
        <v>19.90919280828021</v>
      </c>
      <c r="C46" s="46">
        <v>0.5327113867366241</v>
      </c>
      <c r="D46" s="46">
        <v>921.17630770359233</v>
      </c>
      <c r="E46" s="46">
        <f t="shared" si="1"/>
        <v>30.350886440161716</v>
      </c>
      <c r="G46" s="56">
        <v>22.96555106516114</v>
      </c>
      <c r="H46" s="56">
        <v>0.64533475604384027</v>
      </c>
      <c r="I46" s="56">
        <v>948.5966180232632</v>
      </c>
      <c r="J46" s="46">
        <f t="shared" si="0"/>
        <v>30.799295739079216</v>
      </c>
    </row>
    <row r="47" spans="2:10" x14ac:dyDescent="0.25">
      <c r="B47" s="46">
        <v>15.409745195289929</v>
      </c>
      <c r="C47" s="46">
        <v>0.42402477443897391</v>
      </c>
      <c r="D47" s="46">
        <v>593.3644594609417</v>
      </c>
      <c r="E47" s="46">
        <f t="shared" si="1"/>
        <v>24.359073452431268</v>
      </c>
      <c r="G47" s="56">
        <v>16.313312400493199</v>
      </c>
      <c r="H47" s="56">
        <v>0.35156144561334118</v>
      </c>
      <c r="I47" s="56">
        <v>669.96432434877329</v>
      </c>
      <c r="J47" s="46">
        <f t="shared" si="0"/>
        <v>25.883669066590489</v>
      </c>
    </row>
    <row r="48" spans="2:10" x14ac:dyDescent="0.25">
      <c r="B48" s="46">
        <v>21.338795385738521</v>
      </c>
      <c r="C48" s="46">
        <v>0.62207538397364848</v>
      </c>
      <c r="D48" s="46">
        <v>1104.963162955532</v>
      </c>
      <c r="E48" s="46">
        <f t="shared" si="1"/>
        <v>33.240986191079408</v>
      </c>
      <c r="G48" s="56">
        <v>26.538653188211249</v>
      </c>
      <c r="H48" s="56">
        <v>0.49337887235045091</v>
      </c>
      <c r="I48" s="56">
        <v>1463.0098464430309</v>
      </c>
      <c r="J48" s="46">
        <f t="shared" si="0"/>
        <v>38.249311712016869</v>
      </c>
    </row>
    <row r="49" spans="2:44" x14ac:dyDescent="0.25">
      <c r="B49" s="46">
        <v>16.481889245447</v>
      </c>
      <c r="C49" s="46">
        <v>0.40028197288063772</v>
      </c>
      <c r="D49" s="46">
        <v>685.64193712660983</v>
      </c>
      <c r="E49" s="46">
        <f t="shared" si="1"/>
        <v>26.18476536321473</v>
      </c>
      <c r="G49" s="56">
        <v>15.24357539066429</v>
      </c>
      <c r="H49" s="56">
        <v>0.41428656995691371</v>
      </c>
      <c r="I49" s="56">
        <v>488.57011204067499</v>
      </c>
      <c r="J49" s="46">
        <f t="shared" si="0"/>
        <v>22.103622147527652</v>
      </c>
      <c r="O49" s="57">
        <v>14.86462672226074</v>
      </c>
      <c r="P49" s="57">
        <v>28.359370688162219</v>
      </c>
      <c r="Q49" s="57">
        <v>14.03673994603419</v>
      </c>
      <c r="R49" s="57">
        <v>29.293693847628418</v>
      </c>
      <c r="S49" s="57">
        <v>21.80795771049274</v>
      </c>
      <c r="T49" s="57">
        <v>21.35803307012069</v>
      </c>
      <c r="U49" s="57">
        <v>27.979021621589681</v>
      </c>
      <c r="V49" s="57">
        <v>17.87013969931845</v>
      </c>
      <c r="W49" s="57">
        <v>17.906834517427129</v>
      </c>
      <c r="X49" s="57">
        <v>17.626320071279281</v>
      </c>
      <c r="Y49" s="57">
        <v>18.20805866988086</v>
      </c>
      <c r="Z49" s="57">
        <v>23.136702476520739</v>
      </c>
      <c r="AA49" s="57">
        <v>17.653741203939699</v>
      </c>
      <c r="AB49" s="57">
        <v>15.655242073576851</v>
      </c>
      <c r="AC49" s="57">
        <v>30.122489429846858</v>
      </c>
      <c r="AD49" s="57">
        <v>17.782842247673141</v>
      </c>
      <c r="AE49" s="57">
        <v>30.417993850547351</v>
      </c>
      <c r="AF49" s="57">
        <v>16.79914126503326</v>
      </c>
      <c r="AG49" s="57">
        <v>12.04623513395754</v>
      </c>
      <c r="AH49" s="57">
        <v>19.947567718499052</v>
      </c>
      <c r="AI49" s="57">
        <v>13.67486709576967</v>
      </c>
      <c r="AJ49" s="57">
        <v>15.90356414468531</v>
      </c>
      <c r="AK49" s="57">
        <v>21.241182248478701</v>
      </c>
      <c r="AL49" s="57">
        <v>17.097118344488042</v>
      </c>
      <c r="AM49" s="57">
        <v>21.555361966082099</v>
      </c>
      <c r="AN49" s="57">
        <v>14.735182053107</v>
      </c>
      <c r="AO49" s="57">
        <v>15.73391592250397</v>
      </c>
      <c r="AP49" s="57">
        <v>20.759437430469681</v>
      </c>
      <c r="AQ49" s="57">
        <v>14.683035749678711</v>
      </c>
      <c r="AR49" s="57">
        <v>24.10679227200356</v>
      </c>
    </row>
    <row r="50" spans="2:44" x14ac:dyDescent="0.25">
      <c r="B50" s="46">
        <v>17.221860567888012</v>
      </c>
      <c r="C50" s="46">
        <v>0.4438356383399889</v>
      </c>
      <c r="D50" s="46">
        <v>758.77402226693653</v>
      </c>
      <c r="E50" s="46">
        <f t="shared" si="1"/>
        <v>27.545853086570698</v>
      </c>
      <c r="G50" s="56">
        <v>26.428657830965669</v>
      </c>
      <c r="H50" s="56">
        <v>0.48229137568273273</v>
      </c>
      <c r="I50" s="56">
        <v>1492.5771406318111</v>
      </c>
      <c r="J50" s="46">
        <f t="shared" si="0"/>
        <v>38.633885911616645</v>
      </c>
      <c r="O50" s="57">
        <v>0.44495322417210292</v>
      </c>
      <c r="P50" s="57">
        <v>0.53579219781616561</v>
      </c>
      <c r="Q50" s="57">
        <v>0.58592694897708375</v>
      </c>
      <c r="R50" s="57">
        <v>0.47803216349014688</v>
      </c>
      <c r="S50" s="57">
        <v>0.4573713372119031</v>
      </c>
      <c r="T50" s="57">
        <v>0.5146770416974632</v>
      </c>
      <c r="U50" s="57">
        <v>0.49716862211483309</v>
      </c>
      <c r="V50" s="57">
        <v>0.40768472195852767</v>
      </c>
      <c r="W50" s="57">
        <v>0.46211172226539521</v>
      </c>
      <c r="X50" s="57">
        <v>0.34077795823112828</v>
      </c>
      <c r="Y50" s="57">
        <v>0.58376444126215465</v>
      </c>
      <c r="Z50" s="57">
        <v>0.39658315396975358</v>
      </c>
      <c r="AA50" s="57">
        <v>0.43371717228013101</v>
      </c>
      <c r="AB50" s="57">
        <v>0.64791904670044964</v>
      </c>
      <c r="AC50" s="57">
        <v>0.51085949348664239</v>
      </c>
      <c r="AD50" s="57">
        <v>0.46222295919528278</v>
      </c>
      <c r="AE50" s="57">
        <v>0.43753567831382351</v>
      </c>
      <c r="AF50" s="57">
        <v>0.69594547542423402</v>
      </c>
      <c r="AG50" s="57">
        <v>0.55648516041981211</v>
      </c>
      <c r="AH50" s="57">
        <v>0.43495274920843507</v>
      </c>
      <c r="AI50" s="57">
        <v>0.50377775135952119</v>
      </c>
      <c r="AJ50" s="57">
        <v>0.56903600347653782</v>
      </c>
      <c r="AK50" s="57">
        <v>0.35094088373876547</v>
      </c>
      <c r="AL50" s="57">
        <v>0.44986962476279618</v>
      </c>
      <c r="AM50" s="57">
        <v>0.52315413935752275</v>
      </c>
      <c r="AN50" s="57">
        <v>0.3270297342727026</v>
      </c>
      <c r="AO50" s="57">
        <v>0.49088783042673018</v>
      </c>
      <c r="AP50" s="57">
        <v>0.40319039285249769</v>
      </c>
      <c r="AQ50" s="57">
        <v>0.44374708449216882</v>
      </c>
      <c r="AR50" s="57">
        <v>0.77210512587811886</v>
      </c>
    </row>
    <row r="51" spans="2:44" x14ac:dyDescent="0.25">
      <c r="B51" s="46">
        <v>17.38413047092757</v>
      </c>
      <c r="C51" s="46">
        <v>0.388122351373625</v>
      </c>
      <c r="D51" s="46">
        <v>756.15784685165636</v>
      </c>
      <c r="E51" s="46">
        <f t="shared" si="1"/>
        <v>27.498324437166282</v>
      </c>
      <c r="G51" s="56">
        <v>19.79134038199248</v>
      </c>
      <c r="H51" s="56">
        <v>0.42501739777861303</v>
      </c>
      <c r="I51" s="56">
        <v>862.24720362689789</v>
      </c>
      <c r="J51" s="46">
        <f t="shared" si="0"/>
        <v>29.364046104494829</v>
      </c>
      <c r="O51" s="57">
        <v>529.7504978538077</v>
      </c>
      <c r="P51" s="57">
        <v>1456.188816302503</v>
      </c>
      <c r="Q51" s="57">
        <v>353.44359636928527</v>
      </c>
      <c r="R51" s="57">
        <v>1697.9982447284631</v>
      </c>
      <c r="S51" s="57">
        <v>1161.656713330593</v>
      </c>
      <c r="T51" s="57">
        <v>957.78676561440273</v>
      </c>
      <c r="U51" s="57">
        <v>1654.9375678515621</v>
      </c>
      <c r="V51" s="57">
        <v>720.46646577536876</v>
      </c>
      <c r="W51" s="57">
        <v>711.81122545840401</v>
      </c>
      <c r="X51" s="57">
        <v>975.97225846255367</v>
      </c>
      <c r="Y51" s="57">
        <v>829.48901498827047</v>
      </c>
      <c r="Z51" s="57">
        <v>1098.9823087148579</v>
      </c>
      <c r="AA51" s="57">
        <v>888.87027481775726</v>
      </c>
      <c r="AB51" s="57">
        <v>537.34328198684</v>
      </c>
      <c r="AC51" s="57">
        <v>1900.8712212385569</v>
      </c>
      <c r="AD51" s="57">
        <v>697.6025075094775</v>
      </c>
      <c r="AE51" s="57">
        <v>1979.0304707343</v>
      </c>
      <c r="AF51" s="57">
        <v>481.54195472846351</v>
      </c>
      <c r="AG51" s="57">
        <v>247.60235343895431</v>
      </c>
      <c r="AH51" s="57">
        <v>1140.008563552454</v>
      </c>
      <c r="AI51" s="57">
        <v>388.33194439492252</v>
      </c>
      <c r="AJ51" s="57">
        <v>722.22519644689294</v>
      </c>
      <c r="AK51" s="57">
        <v>1251.250268738901</v>
      </c>
      <c r="AL51" s="57">
        <v>676.23835054365577</v>
      </c>
      <c r="AM51" s="57">
        <v>970.36289722614686</v>
      </c>
      <c r="AN51" s="57">
        <v>462.41264619194823</v>
      </c>
      <c r="AO51" s="57">
        <v>606.90230420275077</v>
      </c>
      <c r="AP51" s="57">
        <v>923.69293425376168</v>
      </c>
      <c r="AQ51" s="57">
        <v>648.15525423688564</v>
      </c>
      <c r="AR51" s="57">
        <v>1027.1995826238499</v>
      </c>
    </row>
    <row r="52" spans="2:44" x14ac:dyDescent="0.25">
      <c r="B52" s="46">
        <v>16.699404548426319</v>
      </c>
      <c r="C52" s="46">
        <v>0.46297287607817927</v>
      </c>
      <c r="D52" s="46">
        <v>702.53995553044012</v>
      </c>
      <c r="E52" s="46">
        <f t="shared" si="1"/>
        <v>26.505470294458842</v>
      </c>
      <c r="G52" s="46">
        <f>AVERAGE(G2:G51)</f>
        <v>18.359304608280631</v>
      </c>
      <c r="H52" s="46">
        <f t="shared" ref="H52" si="3">AVERAGE(H2:H51)</f>
        <v>0.50383984307941954</v>
      </c>
      <c r="I52" s="46">
        <f t="shared" ref="I52" si="4">AVERAGE(I2:I51)</f>
        <v>792.81417626995767</v>
      </c>
      <c r="J52" s="46">
        <f t="shared" ref="J52:J101" si="5">AVERAGE(J2:J51)</f>
        <v>27.272898522484319</v>
      </c>
    </row>
    <row r="53" spans="2:44" x14ac:dyDescent="0.25">
      <c r="B53" s="46">
        <v>15.50226178110675</v>
      </c>
      <c r="C53" s="46">
        <v>0.39427118356733382</v>
      </c>
      <c r="D53" s="46">
        <v>583.04644034246257</v>
      </c>
      <c r="E53" s="46">
        <f t="shared" si="1"/>
        <v>24.146354597381002</v>
      </c>
      <c r="G53" s="57">
        <v>14.86462672226074</v>
      </c>
      <c r="H53" s="57">
        <v>0.44495322417210292</v>
      </c>
      <c r="I53" s="57">
        <v>529.7504978538077</v>
      </c>
      <c r="J53" s="46">
        <f t="shared" si="5"/>
        <v>27.294143995551757</v>
      </c>
    </row>
    <row r="54" spans="2:44" x14ac:dyDescent="0.25">
      <c r="B54" s="46">
        <v>16.34207070847355</v>
      </c>
      <c r="C54" s="46">
        <v>0.46028505424735838</v>
      </c>
      <c r="D54" s="46">
        <v>681.9613154242561</v>
      </c>
      <c r="E54" s="46">
        <f t="shared" si="1"/>
        <v>26.114389049415959</v>
      </c>
      <c r="G54" s="57">
        <v>28.359370688162219</v>
      </c>
      <c r="H54" s="57">
        <v>0.53579219781616561</v>
      </c>
      <c r="I54" s="57">
        <v>1456.188816302503</v>
      </c>
      <c r="J54" s="46">
        <f t="shared" si="5"/>
        <v>27.005118678592538</v>
      </c>
    </row>
    <row r="55" spans="2:44" x14ac:dyDescent="0.25">
      <c r="B55" s="46">
        <v>17.243896088594219</v>
      </c>
      <c r="C55" s="46">
        <v>0.46572355508982971</v>
      </c>
      <c r="D55" s="46">
        <v>733.65253887447238</v>
      </c>
      <c r="E55" s="46">
        <f t="shared" si="1"/>
        <v>27.086021097135554</v>
      </c>
      <c r="G55" s="57">
        <v>14.03673994603419</v>
      </c>
      <c r="H55" s="57">
        <v>0.58592694897708375</v>
      </c>
      <c r="I55" s="57">
        <v>353.44359636928527</v>
      </c>
      <c r="J55" s="46">
        <f t="shared" si="5"/>
        <v>26.902616017166441</v>
      </c>
    </row>
    <row r="56" spans="2:44" x14ac:dyDescent="0.25">
      <c r="B56" s="46">
        <v>17.115587206729721</v>
      </c>
      <c r="C56" s="46">
        <v>0.43443702519251332</v>
      </c>
      <c r="D56" s="46">
        <v>734.70369088044947</v>
      </c>
      <c r="E56" s="46">
        <f t="shared" si="1"/>
        <v>27.105418109308875</v>
      </c>
      <c r="G56" s="57">
        <v>29.293693847628418</v>
      </c>
      <c r="H56" s="57">
        <v>0.47803216349014688</v>
      </c>
      <c r="I56" s="57">
        <v>1697.9982447284631</v>
      </c>
      <c r="J56" s="46">
        <f t="shared" si="5"/>
        <v>27.141374685141905</v>
      </c>
    </row>
    <row r="57" spans="2:44" x14ac:dyDescent="0.25">
      <c r="B57" s="46">
        <v>18.602460400099488</v>
      </c>
      <c r="C57" s="46">
        <v>0.46776076019164758</v>
      </c>
      <c r="D57" s="46">
        <v>873.555765874126</v>
      </c>
      <c r="E57" s="46">
        <f t="shared" si="1"/>
        <v>29.555976821518282</v>
      </c>
      <c r="G57" s="57">
        <v>21.80795771049274</v>
      </c>
      <c r="H57" s="57">
        <v>0.4573713372119031</v>
      </c>
      <c r="I57" s="57">
        <v>1161.656713330593</v>
      </c>
      <c r="J57" s="46">
        <f t="shared" si="5"/>
        <v>27.140803219635654</v>
      </c>
    </row>
    <row r="58" spans="2:44" x14ac:dyDescent="0.25">
      <c r="B58" s="46">
        <v>19.002776191853251</v>
      </c>
      <c r="C58" s="46">
        <v>0.4187305432281056</v>
      </c>
      <c r="D58" s="46">
        <v>899.43734645443931</v>
      </c>
      <c r="E58" s="46">
        <f t="shared" si="1"/>
        <v>29.990620974805427</v>
      </c>
      <c r="G58" s="57">
        <v>21.35803307012069</v>
      </c>
      <c r="H58" s="57">
        <v>0.5146770416974632</v>
      </c>
      <c r="I58" s="57">
        <v>957.78676561440273</v>
      </c>
      <c r="J58" s="46">
        <f t="shared" si="5"/>
        <v>26.939607195020599</v>
      </c>
    </row>
    <row r="59" spans="2:44" x14ac:dyDescent="0.25">
      <c r="B59" s="46">
        <v>16.706428835553108</v>
      </c>
      <c r="C59" s="46">
        <v>0.46463943810123282</v>
      </c>
      <c r="D59" s="46">
        <v>690.32916063679772</v>
      </c>
      <c r="E59" s="46">
        <f t="shared" si="1"/>
        <v>26.274115791721663</v>
      </c>
      <c r="G59" s="57">
        <v>27.979021621589681</v>
      </c>
      <c r="H59" s="57">
        <v>0.49716862211483309</v>
      </c>
      <c r="I59" s="57">
        <v>1654.9375678515621</v>
      </c>
      <c r="J59" s="46">
        <f t="shared" si="5"/>
        <v>27.164399545696241</v>
      </c>
    </row>
    <row r="60" spans="2:44" x14ac:dyDescent="0.25">
      <c r="B60" s="46">
        <v>16.589273350748609</v>
      </c>
      <c r="C60" s="46">
        <v>0.416634794999308</v>
      </c>
      <c r="D60" s="46">
        <v>652.42249815947616</v>
      </c>
      <c r="E60" s="46">
        <f t="shared" si="1"/>
        <v>25.542562482246691</v>
      </c>
      <c r="G60" s="57">
        <v>17.87013969931845</v>
      </c>
      <c r="H60" s="57">
        <v>0.40768472195852767</v>
      </c>
      <c r="I60" s="57">
        <v>720.46646577536876</v>
      </c>
      <c r="J60" s="46">
        <f t="shared" si="5"/>
        <v>27.15384755517886</v>
      </c>
    </row>
    <row r="61" spans="2:44" x14ac:dyDescent="0.25">
      <c r="B61" s="46">
        <v>16.515584025152489</v>
      </c>
      <c r="C61" s="46">
        <v>0.44470461913831111</v>
      </c>
      <c r="D61" s="46">
        <v>678.06110275454535</v>
      </c>
      <c r="E61" s="46">
        <f t="shared" si="1"/>
        <v>26.039606424724344</v>
      </c>
      <c r="G61" s="57">
        <v>17.906834517427129</v>
      </c>
      <c r="H61" s="57">
        <v>0.46211172226539521</v>
      </c>
      <c r="I61" s="57">
        <v>711.81122545840401</v>
      </c>
      <c r="J61" s="46">
        <f t="shared" si="5"/>
        <v>27.005286681250901</v>
      </c>
    </row>
    <row r="62" spans="2:44" x14ac:dyDescent="0.25">
      <c r="B62" s="46">
        <v>16.731015522231711</v>
      </c>
      <c r="C62" s="46">
        <v>0.47895710558349353</v>
      </c>
      <c r="D62" s="46">
        <v>691.69447155151158</v>
      </c>
      <c r="E62" s="46">
        <f t="shared" si="1"/>
        <v>26.300085010347619</v>
      </c>
      <c r="G62" s="57">
        <v>17.626320071279281</v>
      </c>
      <c r="H62" s="57">
        <v>0.34077795823112828</v>
      </c>
      <c r="I62" s="57">
        <v>975.97225846255367</v>
      </c>
      <c r="J62" s="46">
        <f t="shared" si="5"/>
        <v>27.174237019283122</v>
      </c>
    </row>
    <row r="63" spans="2:44" x14ac:dyDescent="0.25">
      <c r="B63" s="46">
        <v>18.58639982797548</v>
      </c>
      <c r="C63" s="46">
        <v>0.53303747284466307</v>
      </c>
      <c r="D63" s="46">
        <v>907.05797838228989</v>
      </c>
      <c r="E63" s="46">
        <f t="shared" si="1"/>
        <v>30.117403247662139</v>
      </c>
      <c r="G63" s="57">
        <v>18.20805866988086</v>
      </c>
      <c r="H63" s="57">
        <v>0.58376444126215465</v>
      </c>
      <c r="I63" s="57">
        <v>829.48901498827047</v>
      </c>
      <c r="J63" s="46">
        <f t="shared" si="5"/>
        <v>27.213168091506542</v>
      </c>
      <c r="N63" s="51"/>
      <c r="O63" s="52">
        <v>0</v>
      </c>
      <c r="P63" s="52">
        <v>1</v>
      </c>
      <c r="Q63" s="52">
        <v>2</v>
      </c>
      <c r="R63" s="52">
        <v>3</v>
      </c>
      <c r="S63" s="52">
        <v>4</v>
      </c>
      <c r="T63" s="52">
        <v>5</v>
      </c>
      <c r="U63" s="52">
        <v>6</v>
      </c>
      <c r="V63" s="52">
        <v>7</v>
      </c>
      <c r="W63" s="52">
        <v>8</v>
      </c>
      <c r="X63" s="52">
        <v>9</v>
      </c>
      <c r="Y63" s="52">
        <v>10</v>
      </c>
      <c r="Z63" s="52">
        <v>11</v>
      </c>
      <c r="AA63" s="52">
        <v>12</v>
      </c>
      <c r="AB63" s="52">
        <v>13</v>
      </c>
      <c r="AC63" s="52">
        <v>14</v>
      </c>
      <c r="AD63" s="52">
        <v>15</v>
      </c>
      <c r="AE63" s="52">
        <v>16</v>
      </c>
      <c r="AF63" s="52">
        <v>17</v>
      </c>
      <c r="AG63" s="52">
        <v>18</v>
      </c>
      <c r="AH63" s="52">
        <v>19</v>
      </c>
    </row>
    <row r="64" spans="2:44" x14ac:dyDescent="0.25">
      <c r="B64" s="46">
        <v>17.343040021363478</v>
      </c>
      <c r="C64" s="46">
        <v>0.43712890141009031</v>
      </c>
      <c r="D64" s="46">
        <v>747.2249338591181</v>
      </c>
      <c r="E64" s="46">
        <f t="shared" si="1"/>
        <v>27.335415377475393</v>
      </c>
      <c r="G64" s="57">
        <v>23.136702476520739</v>
      </c>
      <c r="H64" s="57">
        <v>0.39658315396975358</v>
      </c>
      <c r="I64" s="57">
        <v>1098.9823087148579</v>
      </c>
      <c r="J64" s="46">
        <f t="shared" si="5"/>
        <v>27.217295300794568</v>
      </c>
      <c r="N64" s="52">
        <v>0</v>
      </c>
      <c r="O64" s="51">
        <v>16.731015522231711</v>
      </c>
      <c r="P64" s="51">
        <v>18.58639982797548</v>
      </c>
      <c r="Q64" s="51">
        <v>17.343040021363478</v>
      </c>
      <c r="R64" s="51">
        <v>16.318169752535081</v>
      </c>
      <c r="S64" s="51">
        <v>20.609492773658172</v>
      </c>
      <c r="T64" s="51">
        <v>16.53331133993975</v>
      </c>
      <c r="U64" s="51">
        <v>18.243539116051661</v>
      </c>
      <c r="V64" s="51">
        <v>17.31473729137501</v>
      </c>
      <c r="W64" s="51">
        <v>16.430692106755071</v>
      </c>
      <c r="X64" s="51">
        <v>16.07903628798395</v>
      </c>
      <c r="Y64" s="51">
        <v>18.662701217186751</v>
      </c>
      <c r="Z64" s="51">
        <v>16.736293165353541</v>
      </c>
      <c r="AA64" s="51">
        <v>17.883225084806291</v>
      </c>
      <c r="AB64" s="51">
        <v>16.32753964506615</v>
      </c>
      <c r="AC64" s="51">
        <v>16.490441276713849</v>
      </c>
      <c r="AD64" s="51">
        <v>16.944277072822281</v>
      </c>
      <c r="AE64" s="51">
        <v>16.08540772245572</v>
      </c>
      <c r="AF64" s="51">
        <v>16.580124650228349</v>
      </c>
      <c r="AG64" s="51">
        <v>16.831869920129389</v>
      </c>
      <c r="AH64" s="51">
        <v>18.298537053429289</v>
      </c>
    </row>
    <row r="65" spans="2:34" x14ac:dyDescent="0.25">
      <c r="B65" s="46">
        <v>16.318169752535081</v>
      </c>
      <c r="C65" s="46">
        <v>0.43955101674834568</v>
      </c>
      <c r="D65" s="46">
        <v>664.67907164520477</v>
      </c>
      <c r="E65" s="46">
        <f t="shared" si="1"/>
        <v>25.781370631624782</v>
      </c>
      <c r="G65" s="57">
        <v>17.653741203939699</v>
      </c>
      <c r="H65" s="57">
        <v>0.43371717228013101</v>
      </c>
      <c r="I65" s="57">
        <v>888.87027481775726</v>
      </c>
      <c r="J65" s="46">
        <f t="shared" si="5"/>
        <v>27.323345676921637</v>
      </c>
      <c r="N65" s="52">
        <v>1</v>
      </c>
      <c r="O65" s="51">
        <v>0.47895710558349353</v>
      </c>
      <c r="P65" s="51">
        <v>0.53303747284466307</v>
      </c>
      <c r="Q65" s="51">
        <v>0.43712890141009031</v>
      </c>
      <c r="R65" s="51">
        <v>0.43955101674834568</v>
      </c>
      <c r="S65" s="51">
        <v>0.57667179026107485</v>
      </c>
      <c r="T65" s="51">
        <v>0.38821161861493142</v>
      </c>
      <c r="U65" s="51">
        <v>0.48809073212193849</v>
      </c>
      <c r="V65" s="51">
        <v>0.47418066395252301</v>
      </c>
      <c r="W65" s="51">
        <v>0.3907699943396814</v>
      </c>
      <c r="X65" s="51">
        <v>0.41406166631964442</v>
      </c>
      <c r="Y65" s="51">
        <v>0.51538980570807946</v>
      </c>
      <c r="Z65" s="51">
        <v>0.45952118542901921</v>
      </c>
      <c r="AA65" s="51">
        <v>0.4261732798553684</v>
      </c>
      <c r="AB65" s="51">
        <v>0.42336345023712718</v>
      </c>
      <c r="AC65" s="51">
        <v>0.43402185051727549</v>
      </c>
      <c r="AD65" s="51">
        <v>0.48831850618349032</v>
      </c>
      <c r="AE65" s="51">
        <v>0.41015757768811451</v>
      </c>
      <c r="AF65" s="51">
        <v>0.41278629443829601</v>
      </c>
      <c r="AG65" s="51">
        <v>0.47595078466651652</v>
      </c>
      <c r="AH65" s="51">
        <v>0.48566127878962517</v>
      </c>
    </row>
    <row r="66" spans="2:34" x14ac:dyDescent="0.25">
      <c r="B66" s="46">
        <v>20.609492773658172</v>
      </c>
      <c r="C66" s="46">
        <v>0.57667179026107485</v>
      </c>
      <c r="D66" s="46">
        <v>1091.176410369668</v>
      </c>
      <c r="E66" s="46">
        <f t="shared" ref="E66:E101" si="6">(D66)^0.5</f>
        <v>33.032959455211824</v>
      </c>
      <c r="G66" s="57">
        <v>15.655242073576851</v>
      </c>
      <c r="H66" s="57">
        <v>0.64791904670044964</v>
      </c>
      <c r="I66" s="57">
        <v>537.34328198684</v>
      </c>
      <c r="J66" s="46">
        <f t="shared" si="5"/>
        <v>27.282408925421208</v>
      </c>
      <c r="N66" s="52">
        <v>2</v>
      </c>
      <c r="O66" s="51">
        <v>691.69447155151158</v>
      </c>
      <c r="P66" s="51">
        <v>907.05797838228989</v>
      </c>
      <c r="Q66" s="51">
        <v>747.2249338591181</v>
      </c>
      <c r="R66" s="51">
        <v>664.67907164520477</v>
      </c>
      <c r="S66" s="51">
        <v>1091.176410369668</v>
      </c>
      <c r="T66" s="51">
        <v>711.22137550652928</v>
      </c>
      <c r="U66" s="51">
        <v>814.48140302263903</v>
      </c>
      <c r="V66" s="51">
        <v>778.20229162751218</v>
      </c>
      <c r="W66" s="51">
        <v>723.16822299409159</v>
      </c>
      <c r="X66" s="51">
        <v>681.00320835330922</v>
      </c>
      <c r="Y66" s="51">
        <v>890.3530991116005</v>
      </c>
      <c r="Z66" s="51">
        <v>683.7561340347072</v>
      </c>
      <c r="AA66" s="51">
        <v>782.59013414649655</v>
      </c>
      <c r="AB66" s="51">
        <v>677.6874799309212</v>
      </c>
      <c r="AC66" s="51">
        <v>701.3435587223438</v>
      </c>
      <c r="AD66" s="51">
        <v>679.79477659153645</v>
      </c>
      <c r="AE66" s="51">
        <v>657.79538609992596</v>
      </c>
      <c r="AF66" s="51">
        <v>710.20247382480204</v>
      </c>
      <c r="AG66" s="51">
        <v>698.61001850368712</v>
      </c>
      <c r="AH66" s="51">
        <v>858.21545828267995</v>
      </c>
    </row>
    <row r="67" spans="2:34" x14ac:dyDescent="0.25">
      <c r="B67" s="46">
        <v>16.53331133993975</v>
      </c>
      <c r="C67" s="46">
        <v>0.38821161861493142</v>
      </c>
      <c r="D67" s="46">
        <v>611.22137550652894</v>
      </c>
      <c r="E67" s="46">
        <f t="shared" si="6"/>
        <v>24.722891730267495</v>
      </c>
      <c r="G67" s="57">
        <v>30.122489429846858</v>
      </c>
      <c r="H67" s="57">
        <v>0.51085949348664239</v>
      </c>
      <c r="I67" s="57">
        <v>1900.8712212385569</v>
      </c>
      <c r="J67" s="46">
        <f t="shared" si="5"/>
        <v>27.433701219922487</v>
      </c>
    </row>
    <row r="68" spans="2:34" x14ac:dyDescent="0.25">
      <c r="B68" s="46">
        <v>18.243539116051661</v>
      </c>
      <c r="C68" s="46">
        <v>0.48809073212193849</v>
      </c>
      <c r="D68" s="46">
        <v>814.48140302263903</v>
      </c>
      <c r="E68" s="46">
        <f t="shared" si="6"/>
        <v>28.539120571990985</v>
      </c>
      <c r="G68" s="57">
        <v>17.782842247673141</v>
      </c>
      <c r="H68" s="57">
        <v>0.46222295919528278</v>
      </c>
      <c r="I68" s="57">
        <v>697.6025075094775</v>
      </c>
      <c r="J68" s="46">
        <f t="shared" si="5"/>
        <v>27.506927494930697</v>
      </c>
    </row>
    <row r="69" spans="2:34" x14ac:dyDescent="0.25">
      <c r="B69" s="46">
        <v>17.31473729137501</v>
      </c>
      <c r="C69" s="46">
        <v>0.47418066395252301</v>
      </c>
      <c r="D69" s="46">
        <v>778.20229162751218</v>
      </c>
      <c r="E69" s="46">
        <f t="shared" si="6"/>
        <v>27.896277379383655</v>
      </c>
      <c r="G69" s="57">
        <v>30.417993850547351</v>
      </c>
      <c r="H69" s="57">
        <v>0.43753567831382351</v>
      </c>
      <c r="I69" s="57">
        <v>1979.0304707343</v>
      </c>
      <c r="J69" s="46">
        <f t="shared" si="5"/>
        <v>27.618471903790535</v>
      </c>
    </row>
    <row r="70" spans="2:34" x14ac:dyDescent="0.25">
      <c r="B70" s="46">
        <v>16.430692106755071</v>
      </c>
      <c r="C70" s="46">
        <v>0.3907699943396814</v>
      </c>
      <c r="D70" s="46">
        <v>723.16822299409159</v>
      </c>
      <c r="E70" s="46">
        <f t="shared" si="6"/>
        <v>26.891787277793412</v>
      </c>
      <c r="G70" s="57">
        <v>16.79914126503326</v>
      </c>
      <c r="H70" s="57">
        <v>0.69594547542423402</v>
      </c>
      <c r="I70" s="57">
        <v>481.54195472846351</v>
      </c>
      <c r="J70" s="46">
        <f t="shared" si="5"/>
        <v>27.625870514906811</v>
      </c>
    </row>
    <row r="71" spans="2:34" x14ac:dyDescent="0.25">
      <c r="B71" s="46">
        <v>16.07903628798395</v>
      </c>
      <c r="C71" s="46">
        <v>0.41406166631964442</v>
      </c>
      <c r="D71" s="46">
        <v>681.00320835330922</v>
      </c>
      <c r="E71" s="46">
        <f t="shared" si="6"/>
        <v>26.096038173510347</v>
      </c>
      <c r="G71" s="57">
        <v>12.04623513395754</v>
      </c>
      <c r="H71" s="57">
        <v>0.55648516041981211</v>
      </c>
      <c r="I71" s="57">
        <v>247.60235343895431</v>
      </c>
      <c r="J71" s="46">
        <f t="shared" si="5"/>
        <v>27.69904047539011</v>
      </c>
    </row>
    <row r="72" spans="2:34" x14ac:dyDescent="0.25">
      <c r="B72" s="46">
        <v>18.662701217186751</v>
      </c>
      <c r="C72" s="46">
        <v>0.51538980570807946</v>
      </c>
      <c r="D72" s="46">
        <v>890.3530991116005</v>
      </c>
      <c r="E72" s="46">
        <f t="shared" si="6"/>
        <v>29.838785148051866</v>
      </c>
      <c r="G72" s="57">
        <v>19.947567718499052</v>
      </c>
      <c r="H72" s="57">
        <v>0.43495274920843507</v>
      </c>
      <c r="I72" s="57">
        <v>1140.008563552454</v>
      </c>
      <c r="J72" s="46">
        <f t="shared" si="5"/>
        <v>27.381125724978457</v>
      </c>
    </row>
    <row r="73" spans="2:34" x14ac:dyDescent="0.25">
      <c r="B73" s="46">
        <v>16.736293165353541</v>
      </c>
      <c r="C73" s="46">
        <v>0.45952118542901921</v>
      </c>
      <c r="D73" s="46">
        <v>683.7561340347072</v>
      </c>
      <c r="E73" s="46">
        <f t="shared" si="6"/>
        <v>26.14873102149906</v>
      </c>
      <c r="G73" s="57">
        <v>13.67486709576967</v>
      </c>
      <c r="H73" s="57">
        <v>0.50377775135952119</v>
      </c>
      <c r="I73" s="57">
        <v>388.33194439492252</v>
      </c>
      <c r="J73" s="46">
        <f t="shared" si="5"/>
        <v>27.530078820282309</v>
      </c>
    </row>
    <row r="74" spans="2:34" x14ac:dyDescent="0.25">
      <c r="B74" s="46">
        <v>17.883225084806291</v>
      </c>
      <c r="C74" s="46">
        <v>0.4261732798553684</v>
      </c>
      <c r="D74" s="46">
        <v>782.59013414649655</v>
      </c>
      <c r="E74" s="46">
        <f t="shared" si="6"/>
        <v>27.974812495287551</v>
      </c>
      <c r="G74" s="57">
        <v>15.90356414468531</v>
      </c>
      <c r="H74" s="57">
        <v>0.56903600347653782</v>
      </c>
      <c r="I74" s="57">
        <v>722.22519644689294</v>
      </c>
      <c r="J74" s="46">
        <f t="shared" si="5"/>
        <v>27.486939857816242</v>
      </c>
    </row>
    <row r="75" spans="2:34" x14ac:dyDescent="0.25">
      <c r="B75" s="46">
        <v>16.32753964506615</v>
      </c>
      <c r="C75" s="46">
        <v>0.42336345023712718</v>
      </c>
      <c r="D75" s="46">
        <v>677.6874799309212</v>
      </c>
      <c r="E75" s="46">
        <f t="shared" si="6"/>
        <v>26.032431310404359</v>
      </c>
      <c r="G75" s="57">
        <v>21.241182248478701</v>
      </c>
      <c r="H75" s="57">
        <v>0.35094088373876547</v>
      </c>
      <c r="I75" s="57">
        <v>1251.250268738901</v>
      </c>
      <c r="J75" s="46">
        <f t="shared" si="5"/>
        <v>27.66390411811517</v>
      </c>
    </row>
    <row r="76" spans="2:34" x14ac:dyDescent="0.25">
      <c r="B76" s="46">
        <v>16.490441276713849</v>
      </c>
      <c r="C76" s="46">
        <v>0.43402185051727549</v>
      </c>
      <c r="D76" s="46">
        <v>701.3435587223438</v>
      </c>
      <c r="E76" s="46">
        <f t="shared" si="6"/>
        <v>26.482891811929147</v>
      </c>
      <c r="G76" s="57">
        <v>17.097118344488042</v>
      </c>
      <c r="H76" s="57">
        <v>0.44986962476279618</v>
      </c>
      <c r="I76" s="57">
        <v>676.23835054365577</v>
      </c>
      <c r="J76" s="46">
        <f t="shared" si="5"/>
        <v>27.905356720127962</v>
      </c>
    </row>
    <row r="77" spans="2:34" x14ac:dyDescent="0.25">
      <c r="B77" s="46">
        <v>16.944277072822281</v>
      </c>
      <c r="C77" s="46">
        <v>0.48831850618349032</v>
      </c>
      <c r="D77" s="46">
        <v>679.79477659153645</v>
      </c>
      <c r="E77" s="46">
        <f t="shared" si="6"/>
        <v>26.072874344642873</v>
      </c>
      <c r="G77" s="57">
        <v>21.555361966082099</v>
      </c>
      <c r="H77" s="57">
        <v>0.52315413935752275</v>
      </c>
      <c r="I77" s="57">
        <v>970.36289722614686</v>
      </c>
      <c r="J77" s="46">
        <f t="shared" si="5"/>
        <v>27.959628252287203</v>
      </c>
    </row>
    <row r="78" spans="2:34" x14ac:dyDescent="0.25">
      <c r="B78" s="46">
        <v>16.08540772245572</v>
      </c>
      <c r="C78" s="46">
        <v>0.41015757768811451</v>
      </c>
      <c r="D78" s="46">
        <v>657.79538609992596</v>
      </c>
      <c r="E78" s="46">
        <f t="shared" si="6"/>
        <v>25.647522026502404</v>
      </c>
      <c r="G78" s="57">
        <v>14.735182053107</v>
      </c>
      <c r="H78" s="57">
        <v>0.3270297342727026</v>
      </c>
      <c r="I78" s="57">
        <v>462.41264619194823</v>
      </c>
      <c r="J78" s="46">
        <f t="shared" si="5"/>
        <v>27.935651661101197</v>
      </c>
      <c r="O78" s="53">
        <v>15.99325910769346</v>
      </c>
      <c r="P78" s="53">
        <v>17.018182469207002</v>
      </c>
      <c r="Q78" s="53">
        <v>16.90041457320493</v>
      </c>
      <c r="R78" s="53">
        <v>16.375675305938309</v>
      </c>
      <c r="S78" s="53">
        <v>19.753396893593901</v>
      </c>
      <c r="T78" s="53">
        <v>16.512618627450699</v>
      </c>
      <c r="U78" s="53">
        <v>17.451311694073901</v>
      </c>
      <c r="V78" s="53">
        <v>15.069065591615329</v>
      </c>
      <c r="W78" s="53">
        <v>15.9145202720343</v>
      </c>
      <c r="X78" s="53">
        <v>17.724108299519131</v>
      </c>
      <c r="Y78" s="53">
        <v>17.966673176398022</v>
      </c>
      <c r="Z78" s="53">
        <v>15.315442281311871</v>
      </c>
      <c r="AA78" s="53">
        <v>17.53620059610871</v>
      </c>
      <c r="AB78" s="53">
        <v>16.626860181791951</v>
      </c>
      <c r="AC78" s="53">
        <v>17.807591033570251</v>
      </c>
      <c r="AD78" s="53">
        <v>17.774784042058251</v>
      </c>
      <c r="AE78" s="53">
        <v>16.777520366029091</v>
      </c>
      <c r="AF78" s="53">
        <v>17.009842288740721</v>
      </c>
      <c r="AG78" s="53">
        <v>17.72010569545883</v>
      </c>
      <c r="AH78" s="53">
        <v>16.533605531888909</v>
      </c>
    </row>
    <row r="79" spans="2:34" x14ac:dyDescent="0.25">
      <c r="B79" s="46">
        <v>16.580124650228349</v>
      </c>
      <c r="C79" s="46">
        <v>0.41278629443829601</v>
      </c>
      <c r="D79" s="46">
        <v>710.20247382480204</v>
      </c>
      <c r="E79" s="46">
        <f t="shared" si="6"/>
        <v>26.649624271737906</v>
      </c>
      <c r="G79" s="57">
        <v>15.73391592250397</v>
      </c>
      <c r="H79" s="57">
        <v>0.49088783042673018</v>
      </c>
      <c r="I79" s="57">
        <v>606.90230420275077</v>
      </c>
      <c r="J79" s="46">
        <f t="shared" si="5"/>
        <v>28.061810582492004</v>
      </c>
      <c r="O79" s="53">
        <v>0.35298936897402472</v>
      </c>
      <c r="P79" s="53">
        <v>0.42986749463643098</v>
      </c>
      <c r="Q79" s="53">
        <v>0.44459520030476979</v>
      </c>
      <c r="R79" s="53">
        <v>0.39346042919902202</v>
      </c>
      <c r="S79" s="53">
        <v>0.50974542367781439</v>
      </c>
      <c r="T79" s="53">
        <v>0.42051426611761289</v>
      </c>
      <c r="U79" s="53">
        <v>0.46022076070121021</v>
      </c>
      <c r="V79" s="53">
        <v>0.42483987512764187</v>
      </c>
      <c r="W79" s="53">
        <v>0.4495090149270457</v>
      </c>
      <c r="X79" s="53">
        <v>0.41982422825604648</v>
      </c>
      <c r="Y79" s="53">
        <v>0.52086654482811146</v>
      </c>
      <c r="Z79" s="53">
        <v>0.39498097936924598</v>
      </c>
      <c r="AA79" s="53">
        <v>0.45589134801911141</v>
      </c>
      <c r="AB79" s="53">
        <v>0.44071024389120161</v>
      </c>
      <c r="AC79" s="53">
        <v>0.51916708154429048</v>
      </c>
      <c r="AD79" s="53">
        <v>0.48357313851174982</v>
      </c>
      <c r="AE79" s="53">
        <v>0.39645692608576411</v>
      </c>
      <c r="AF79" s="53">
        <v>0.43193772056258423</v>
      </c>
      <c r="AG79" s="53">
        <v>0.47969218398459662</v>
      </c>
      <c r="AH79" s="53">
        <v>0.45605317885495977</v>
      </c>
    </row>
    <row r="80" spans="2:34" x14ac:dyDescent="0.25">
      <c r="B80" s="46">
        <v>16.831869920129389</v>
      </c>
      <c r="C80" s="46">
        <v>0.47595078466651652</v>
      </c>
      <c r="D80" s="46">
        <v>698.61001850368712</v>
      </c>
      <c r="E80" s="46">
        <f t="shared" si="6"/>
        <v>26.431231876393639</v>
      </c>
      <c r="G80" s="57">
        <v>20.759437430469681</v>
      </c>
      <c r="H80" s="57">
        <v>0.40319039285249769</v>
      </c>
      <c r="I80" s="57">
        <v>923.69293425376168</v>
      </c>
      <c r="J80" s="46">
        <f t="shared" si="5"/>
        <v>28.008980003578255</v>
      </c>
      <c r="O80" s="53">
        <v>660.8378697111591</v>
      </c>
      <c r="P80" s="53">
        <v>730.99331137857428</v>
      </c>
      <c r="Q80" s="53">
        <v>762.59990287774178</v>
      </c>
      <c r="R80" s="53">
        <v>647.99010171701457</v>
      </c>
      <c r="S80" s="53">
        <v>952.99842092766221</v>
      </c>
      <c r="T80" s="53">
        <v>673.97013094981935</v>
      </c>
      <c r="U80" s="53">
        <v>793.78209612124454</v>
      </c>
      <c r="V80" s="53">
        <v>567.06586871894046</v>
      </c>
      <c r="W80" s="53">
        <v>628.90641492599764</v>
      </c>
      <c r="X80" s="53">
        <v>790.4868089505901</v>
      </c>
      <c r="Y80" s="53">
        <v>785.5337928013505</v>
      </c>
      <c r="Z80" s="53">
        <v>584.26034804142114</v>
      </c>
      <c r="AA80" s="53">
        <v>813.84717490146932</v>
      </c>
      <c r="AB80" s="53">
        <v>716.34118671390195</v>
      </c>
      <c r="AC80" s="53">
        <v>796.81154913707758</v>
      </c>
      <c r="AD80" s="53">
        <v>754.90175601044973</v>
      </c>
      <c r="AE80" s="53">
        <v>702.72197534494478</v>
      </c>
      <c r="AF80" s="53">
        <v>713.7806066711023</v>
      </c>
      <c r="AG80" s="53">
        <v>791.95114455528403</v>
      </c>
      <c r="AH80" s="53">
        <v>690.21947388153615</v>
      </c>
    </row>
    <row r="81" spans="2:44" x14ac:dyDescent="0.25">
      <c r="B81" s="46">
        <v>18.298537053429289</v>
      </c>
      <c r="C81" s="46">
        <v>0.48566127878962517</v>
      </c>
      <c r="D81" s="46">
        <v>858.21545828267995</v>
      </c>
      <c r="E81" s="46">
        <f t="shared" si="6"/>
        <v>29.29531461313703</v>
      </c>
      <c r="G81" s="57">
        <v>14.683035749678711</v>
      </c>
      <c r="H81" s="57">
        <v>0.44374708449216882</v>
      </c>
      <c r="I81" s="57">
        <v>648.15525423688564</v>
      </c>
      <c r="J81" s="46">
        <f t="shared" si="5"/>
        <v>27.970111338152822</v>
      </c>
    </row>
    <row r="82" spans="2:44" x14ac:dyDescent="0.25">
      <c r="B82" s="46">
        <v>15.99325910769346</v>
      </c>
      <c r="C82" s="46">
        <v>0.35298936897402472</v>
      </c>
      <c r="D82" s="46">
        <v>660.8378697111591</v>
      </c>
      <c r="E82" s="46">
        <f t="shared" si="6"/>
        <v>25.706767002312038</v>
      </c>
      <c r="G82" s="57">
        <v>24.10679227200356</v>
      </c>
      <c r="H82" s="57">
        <v>0.77210512587811886</v>
      </c>
      <c r="I82" s="57">
        <v>1027.1995826238499</v>
      </c>
      <c r="J82" s="46">
        <f t="shared" si="5"/>
        <v>28.0976010506192</v>
      </c>
      <c r="O82" s="58">
        <v>23.813002924833071</v>
      </c>
      <c r="P82" s="58">
        <v>21.702209135535909</v>
      </c>
      <c r="Q82" s="58">
        <v>27.367075985405162</v>
      </c>
      <c r="R82" s="58">
        <v>19.366494511801271</v>
      </c>
      <c r="S82" s="58">
        <v>18.298053907232401</v>
      </c>
      <c r="T82" s="58">
        <v>30.005592214818702</v>
      </c>
      <c r="U82" s="58">
        <v>17.55080610767709</v>
      </c>
      <c r="V82" s="58">
        <v>14.602730006661711</v>
      </c>
      <c r="W82" s="58">
        <v>14.48977672467745</v>
      </c>
      <c r="X82" s="58">
        <v>14.78429734441875</v>
      </c>
      <c r="Y82" s="58">
        <v>14.22437386797742</v>
      </c>
      <c r="Z82" s="58">
        <v>23.26553450208959</v>
      </c>
      <c r="AA82" s="58">
        <v>15.620879444307811</v>
      </c>
      <c r="AB82" s="58">
        <v>15.658784960221089</v>
      </c>
      <c r="AC82" s="58">
        <v>12.174159628553211</v>
      </c>
      <c r="AD82" s="58">
        <v>15.07000729811768</v>
      </c>
      <c r="AE82" s="58">
        <v>14.94204994764422</v>
      </c>
      <c r="AF82" s="58">
        <v>31.980854569324009</v>
      </c>
      <c r="AG82" s="58">
        <v>17.585307273890439</v>
      </c>
      <c r="AH82" s="58">
        <v>15.943269885185201</v>
      </c>
      <c r="AI82" s="58">
        <v>18.410164186000031</v>
      </c>
      <c r="AJ82" s="58">
        <v>19.84954461045761</v>
      </c>
      <c r="AK82" s="58">
        <v>14.256332221997241</v>
      </c>
      <c r="AL82" s="58">
        <v>13.15703239498886</v>
      </c>
      <c r="AM82" s="58">
        <v>15.85068140431261</v>
      </c>
      <c r="AN82" s="58">
        <v>28.292858919328751</v>
      </c>
      <c r="AO82" s="58">
        <v>22.323913772681252</v>
      </c>
      <c r="AP82" s="58">
        <v>13.529926041935839</v>
      </c>
      <c r="AQ82" s="58">
        <v>21.28113890349287</v>
      </c>
      <c r="AR82" s="58">
        <v>21.334348891127899</v>
      </c>
    </row>
    <row r="83" spans="2:44" x14ac:dyDescent="0.25">
      <c r="B83" s="46">
        <v>17.018182469207002</v>
      </c>
      <c r="C83" s="46">
        <v>0.42986749463643098</v>
      </c>
      <c r="D83" s="46">
        <v>730.99331137857428</v>
      </c>
      <c r="E83" s="46">
        <f t="shared" si="6"/>
        <v>27.036887975108641</v>
      </c>
      <c r="G83" s="58">
        <v>23.813002924833071</v>
      </c>
      <c r="H83" s="58">
        <v>0.69346039617094413</v>
      </c>
      <c r="I83" s="58">
        <v>1045.622909862175</v>
      </c>
      <c r="J83" s="46">
        <f t="shared" si="5"/>
        <v>28.036139942076048</v>
      </c>
      <c r="O83" s="58">
        <v>0.69346039617094413</v>
      </c>
      <c r="P83" s="58">
        <v>0.35048808953520932</v>
      </c>
      <c r="Q83" s="58">
        <v>0.59924549462754284</v>
      </c>
      <c r="R83" s="58">
        <v>0.70659061441145721</v>
      </c>
      <c r="S83" s="58">
        <v>0.57405979323250533</v>
      </c>
      <c r="T83" s="58">
        <v>0.52579014980835981</v>
      </c>
      <c r="U83" s="58">
        <v>0.50738430354588981</v>
      </c>
      <c r="V83" s="58">
        <v>0.51662824080137482</v>
      </c>
      <c r="W83" s="58">
        <v>0.60160549139409947</v>
      </c>
      <c r="X83" s="58">
        <v>0.59354803807422829</v>
      </c>
      <c r="Y83" s="58">
        <v>0.33338730770626118</v>
      </c>
      <c r="Z83" s="58">
        <v>0.39288804250544701</v>
      </c>
      <c r="AA83" s="58">
        <v>0.84713036593247515</v>
      </c>
      <c r="AB83" s="58">
        <v>0.5180688928141004</v>
      </c>
      <c r="AC83" s="58">
        <v>0.5243938660501174</v>
      </c>
      <c r="AD83" s="58">
        <v>0.43123571425235102</v>
      </c>
      <c r="AE83" s="58">
        <v>0.74790415172684976</v>
      </c>
      <c r="AF83" s="58">
        <v>0.53636812807188328</v>
      </c>
      <c r="AG83" s="58">
        <v>0.49214614631903919</v>
      </c>
      <c r="AH83" s="58">
        <v>0.47235483147029161</v>
      </c>
      <c r="AI83" s="58">
        <v>0.57472032800235762</v>
      </c>
      <c r="AJ83" s="58">
        <v>0.38372488792313059</v>
      </c>
      <c r="AK83" s="58">
        <v>0.47110493668467912</v>
      </c>
      <c r="AL83" s="58">
        <v>0.60383745062647587</v>
      </c>
      <c r="AM83" s="58">
        <v>0.70814595453454643</v>
      </c>
      <c r="AN83" s="58">
        <v>0.68147157645655076</v>
      </c>
      <c r="AO83" s="58">
        <v>0.41890949315388509</v>
      </c>
      <c r="AP83" s="58">
        <v>0.4706366439207687</v>
      </c>
      <c r="AQ83" s="58">
        <v>0.43590465586946581</v>
      </c>
      <c r="AR83" s="58">
        <v>0.33807520935862317</v>
      </c>
    </row>
    <row r="84" spans="2:44" x14ac:dyDescent="0.25">
      <c r="B84" s="46">
        <v>16.90041457320493</v>
      </c>
      <c r="C84" s="46">
        <v>0.44459520030476979</v>
      </c>
      <c r="D84" s="46">
        <v>762.59990287774178</v>
      </c>
      <c r="E84" s="46">
        <f t="shared" si="6"/>
        <v>27.615211440033224</v>
      </c>
      <c r="G84" s="58">
        <v>21.702209135535909</v>
      </c>
      <c r="H84" s="58">
        <v>0.35048808953520932</v>
      </c>
      <c r="I84" s="58">
        <v>1283.864251901095</v>
      </c>
      <c r="J84" s="46">
        <f t="shared" si="5"/>
        <v>28.10065601878517</v>
      </c>
      <c r="O84" s="58">
        <v>1045.622909862175</v>
      </c>
      <c r="P84" s="58">
        <v>1283.864251901095</v>
      </c>
      <c r="Q84" s="58">
        <v>1603.812706418749</v>
      </c>
      <c r="R84" s="58">
        <v>777.41422740995142</v>
      </c>
      <c r="S84" s="58">
        <v>651.96967688942607</v>
      </c>
      <c r="T84" s="58">
        <v>1685.824428018841</v>
      </c>
      <c r="U84" s="58">
        <v>660.91364364208198</v>
      </c>
      <c r="V84" s="58">
        <v>416.97757606753589</v>
      </c>
      <c r="W84" s="58">
        <v>486.66979789922988</v>
      </c>
      <c r="X84" s="58">
        <v>421.34483560650273</v>
      </c>
      <c r="Y84" s="58">
        <v>427.68049285447631</v>
      </c>
      <c r="Z84" s="58">
        <v>1278.816132740244</v>
      </c>
      <c r="AA84" s="58">
        <v>351.47179700758448</v>
      </c>
      <c r="AB84" s="58">
        <v>556.90576484042754</v>
      </c>
      <c r="AC84" s="58">
        <v>267.43677018737247</v>
      </c>
      <c r="AD84" s="58">
        <v>526.00718089023178</v>
      </c>
      <c r="AE84" s="58">
        <v>334.95362798064127</v>
      </c>
      <c r="AF84" s="58">
        <v>2139.429097754934</v>
      </c>
      <c r="AG84" s="58">
        <v>691.714182638534</v>
      </c>
      <c r="AH84" s="58">
        <v>548.02557932256389</v>
      </c>
      <c r="AI84" s="58">
        <v>652.55078552193766</v>
      </c>
      <c r="AJ84" s="58">
        <v>805.21271136416658</v>
      </c>
      <c r="AK84" s="58">
        <v>443.25041772989368</v>
      </c>
      <c r="AL84" s="58">
        <v>302.36503434309452</v>
      </c>
      <c r="AM84" s="58">
        <v>447.16880577312139</v>
      </c>
      <c r="AN84" s="58">
        <v>1425.915045607255</v>
      </c>
      <c r="AO84" s="58">
        <v>1120.815948578273</v>
      </c>
      <c r="AP84" s="58">
        <v>408.49690455784571</v>
      </c>
      <c r="AQ84" s="58">
        <v>1129.344348360866</v>
      </c>
      <c r="AR84" s="58">
        <v>1239.0821472040429</v>
      </c>
    </row>
    <row r="85" spans="2:44" x14ac:dyDescent="0.25">
      <c r="B85" s="46">
        <v>16.375675305938309</v>
      </c>
      <c r="C85" s="46">
        <v>0.39346042919902202</v>
      </c>
      <c r="D85" s="46">
        <v>647.99010171701457</v>
      </c>
      <c r="E85" s="46">
        <f t="shared" si="6"/>
        <v>25.45564970133378</v>
      </c>
      <c r="G85" s="58">
        <v>27.367075985405162</v>
      </c>
      <c r="H85" s="58">
        <v>0.59924549462754284</v>
      </c>
      <c r="I85" s="58">
        <v>1603.812706418749</v>
      </c>
      <c r="J85" s="46">
        <f t="shared" si="5"/>
        <v>27.961451786125281</v>
      </c>
    </row>
    <row r="86" spans="2:44" x14ac:dyDescent="0.25">
      <c r="B86" s="46">
        <v>19.753396893593901</v>
      </c>
      <c r="C86" s="46">
        <v>0.50974542367781439</v>
      </c>
      <c r="D86" s="46">
        <v>952.99842092766221</v>
      </c>
      <c r="E86" s="46">
        <f t="shared" si="6"/>
        <v>30.87067250527047</v>
      </c>
      <c r="G86" s="58">
        <v>19.366494511801271</v>
      </c>
      <c r="H86" s="58">
        <v>0.70659061441145721</v>
      </c>
      <c r="I86" s="58">
        <v>777.41422740995142</v>
      </c>
      <c r="J86" s="46">
        <f t="shared" si="5"/>
        <v>27.64407274828196</v>
      </c>
    </row>
    <row r="87" spans="2:44" x14ac:dyDescent="0.25">
      <c r="B87" s="46">
        <v>16.512618627450699</v>
      </c>
      <c r="C87" s="46">
        <v>0.42051426611761289</v>
      </c>
      <c r="D87" s="46">
        <v>673.97013094981935</v>
      </c>
      <c r="E87" s="46">
        <f t="shared" si="6"/>
        <v>25.960934708708379</v>
      </c>
      <c r="G87" s="58">
        <v>18.298053907232401</v>
      </c>
      <c r="H87" s="58">
        <v>0.57405979323250533</v>
      </c>
      <c r="I87" s="58">
        <v>651.96967688942607</v>
      </c>
      <c r="J87" s="46">
        <f t="shared" si="5"/>
        <v>27.65335080820121</v>
      </c>
    </row>
    <row r="88" spans="2:44" x14ac:dyDescent="0.25">
      <c r="B88" s="46">
        <v>17.451311694073901</v>
      </c>
      <c r="C88" s="46">
        <v>0.46022076070121021</v>
      </c>
      <c r="D88" s="46">
        <v>793.78209612124454</v>
      </c>
      <c r="E88" s="46">
        <f t="shared" si="6"/>
        <v>28.174138782245759</v>
      </c>
      <c r="G88" s="58">
        <v>30.005592214818702</v>
      </c>
      <c r="H88" s="58">
        <v>0.52579014980835981</v>
      </c>
      <c r="I88" s="58">
        <v>1685.824428018841</v>
      </c>
      <c r="J88" s="46">
        <f t="shared" si="5"/>
        <v>27.660145471474507</v>
      </c>
    </row>
    <row r="89" spans="2:44" x14ac:dyDescent="0.25">
      <c r="B89" s="46">
        <v>15.069065591615329</v>
      </c>
      <c r="C89" s="46">
        <v>0.42483987512764187</v>
      </c>
      <c r="D89" s="46">
        <v>567.06586871894046</v>
      </c>
      <c r="E89" s="46">
        <f t="shared" si="6"/>
        <v>23.813144872505614</v>
      </c>
      <c r="G89" s="58">
        <v>17.55080610767709</v>
      </c>
      <c r="H89" s="58">
        <v>0.50738430354588981</v>
      </c>
      <c r="I89" s="58">
        <v>660.91364364208198</v>
      </c>
      <c r="J89" s="46">
        <f t="shared" si="5"/>
        <v>27.69116381241356</v>
      </c>
    </row>
    <row r="90" spans="2:44" x14ac:dyDescent="0.25">
      <c r="B90" s="46">
        <v>15.9145202720343</v>
      </c>
      <c r="C90" s="46">
        <v>0.4495090149270457</v>
      </c>
      <c r="D90" s="46">
        <v>628.90641492599764</v>
      </c>
      <c r="E90" s="46">
        <f t="shared" si="6"/>
        <v>25.07800659793353</v>
      </c>
      <c r="G90" s="58">
        <v>14.602730006661711</v>
      </c>
      <c r="H90" s="58">
        <v>0.51662824080137482</v>
      </c>
      <c r="I90" s="58">
        <v>416.97757606753589</v>
      </c>
      <c r="J90" s="46">
        <f t="shared" si="5"/>
        <v>27.889580036771687</v>
      </c>
    </row>
    <row r="91" spans="2:44" x14ac:dyDescent="0.25">
      <c r="B91" s="46">
        <v>17.724108299519131</v>
      </c>
      <c r="C91" s="46">
        <v>0.41982422825604648</v>
      </c>
      <c r="D91" s="46">
        <v>790.4868089505901</v>
      </c>
      <c r="E91" s="46">
        <f t="shared" si="6"/>
        <v>28.115597254025925</v>
      </c>
      <c r="G91" s="58">
        <v>14.48977672467745</v>
      </c>
      <c r="H91" s="58">
        <v>0.60160549139409947</v>
      </c>
      <c r="I91" s="58">
        <v>486.66979789922988</v>
      </c>
      <c r="J91" s="46">
        <f t="shared" si="5"/>
        <v>27.755966781526205</v>
      </c>
    </row>
    <row r="92" spans="2:44" x14ac:dyDescent="0.25">
      <c r="B92" s="46">
        <v>17.966673176398022</v>
      </c>
      <c r="C92" s="46">
        <v>0.52086654482811146</v>
      </c>
      <c r="D92" s="46">
        <v>785.5337928013505</v>
      </c>
      <c r="E92" s="46">
        <f t="shared" si="6"/>
        <v>28.027375774434368</v>
      </c>
      <c r="G92" s="58">
        <v>14.78429734441875</v>
      </c>
      <c r="H92" s="58">
        <v>0.59354803807422829</v>
      </c>
      <c r="I92" s="58">
        <v>421.34483560650273</v>
      </c>
      <c r="J92" s="46">
        <f t="shared" si="5"/>
        <v>27.760242115294332</v>
      </c>
    </row>
    <row r="93" spans="2:44" x14ac:dyDescent="0.25">
      <c r="B93" s="46">
        <v>15.315442281311871</v>
      </c>
      <c r="C93" s="46">
        <v>0.39498097936924598</v>
      </c>
      <c r="D93" s="46">
        <v>584.26034804142114</v>
      </c>
      <c r="E93" s="46">
        <f t="shared" si="6"/>
        <v>24.171477986284188</v>
      </c>
      <c r="G93" s="58">
        <v>14.22437386797742</v>
      </c>
      <c r="H93" s="58">
        <v>0.33338730770626118</v>
      </c>
      <c r="I93" s="58">
        <v>427.68049285447631</v>
      </c>
      <c r="J93" s="46">
        <f t="shared" si="5"/>
        <v>27.902508037195958</v>
      </c>
    </row>
    <row r="94" spans="2:44" x14ac:dyDescent="0.25">
      <c r="B94" s="46">
        <v>17.53620059610871</v>
      </c>
      <c r="C94" s="46">
        <v>0.45589134801911141</v>
      </c>
      <c r="D94" s="46">
        <v>813.84717490146932</v>
      </c>
      <c r="E94" s="46">
        <f t="shared" si="6"/>
        <v>28.528006851188699</v>
      </c>
      <c r="G94" s="58">
        <v>23.26553450208959</v>
      </c>
      <c r="H94" s="58">
        <v>0.39288804250544701</v>
      </c>
      <c r="I94" s="58">
        <v>1278.816132740244</v>
      </c>
      <c r="J94" s="46">
        <f t="shared" si="5"/>
        <v>27.867219031185954</v>
      </c>
    </row>
    <row r="95" spans="2:44" x14ac:dyDescent="0.25">
      <c r="B95" s="46">
        <v>16.626860181791951</v>
      </c>
      <c r="C95" s="46">
        <v>0.44071024389120161</v>
      </c>
      <c r="D95" s="46">
        <v>736.34118671390195</v>
      </c>
      <c r="E95" s="46">
        <f t="shared" si="6"/>
        <v>27.135607358485675</v>
      </c>
      <c r="G95" s="58">
        <v>15.620879444307811</v>
      </c>
      <c r="H95" s="58">
        <v>0.84713036593247515</v>
      </c>
      <c r="I95" s="58">
        <v>351.47179700758448</v>
      </c>
      <c r="J95" s="46">
        <f t="shared" si="5"/>
        <v>28.036925632144303</v>
      </c>
    </row>
    <row r="96" spans="2:44" x14ac:dyDescent="0.25">
      <c r="B96" s="46">
        <v>17.807591033570251</v>
      </c>
      <c r="C96" s="46">
        <v>0.51916708154429048</v>
      </c>
      <c r="D96" s="46">
        <v>796.81154913707758</v>
      </c>
      <c r="E96" s="46">
        <f t="shared" si="6"/>
        <v>28.227850593643815</v>
      </c>
      <c r="G96" s="58">
        <v>15.658784960221089</v>
      </c>
      <c r="H96" s="58">
        <v>0.5180688928141004</v>
      </c>
      <c r="I96" s="58">
        <v>556.90576484042754</v>
      </c>
      <c r="J96" s="46">
        <f t="shared" si="5"/>
        <v>27.9621800750188</v>
      </c>
    </row>
    <row r="97" spans="1:10" x14ac:dyDescent="0.25">
      <c r="B97" s="46">
        <v>17.774784042058251</v>
      </c>
      <c r="C97" s="46">
        <v>0.48357313851174982</v>
      </c>
      <c r="D97" s="46">
        <v>754.90175601044973</v>
      </c>
      <c r="E97" s="46">
        <f t="shared" si="6"/>
        <v>27.475475537476139</v>
      </c>
      <c r="G97" s="58">
        <v>12.174159628553211</v>
      </c>
      <c r="H97" s="58">
        <v>0.5243938660501174</v>
      </c>
      <c r="I97" s="58">
        <v>267.43677018737247</v>
      </c>
      <c r="J97" s="46">
        <f t="shared" si="5"/>
        <v>27.905437761737588</v>
      </c>
    </row>
    <row r="98" spans="1:10" x14ac:dyDescent="0.25">
      <c r="B98" s="46">
        <v>16.777520366029091</v>
      </c>
      <c r="C98" s="46">
        <v>0.39645692608576411</v>
      </c>
      <c r="D98" s="46">
        <v>702.72197534494478</v>
      </c>
      <c r="E98" s="46">
        <f t="shared" si="6"/>
        <v>26.508903699416631</v>
      </c>
      <c r="G98" s="58">
        <v>15.07000729811768</v>
      </c>
      <c r="H98" s="58">
        <v>0.43123571425235102</v>
      </c>
      <c r="I98" s="58">
        <v>526.00718089023178</v>
      </c>
      <c r="J98" s="46">
        <f t="shared" si="5"/>
        <v>27.945873135640532</v>
      </c>
    </row>
    <row r="99" spans="1:10" x14ac:dyDescent="0.25">
      <c r="B99" s="46">
        <v>17.009842288740721</v>
      </c>
      <c r="C99" s="46">
        <v>0.43193772056258423</v>
      </c>
      <c r="D99" s="46">
        <v>713.7806066711023</v>
      </c>
      <c r="E99" s="46">
        <f t="shared" si="6"/>
        <v>26.716672821874777</v>
      </c>
      <c r="G99" s="58">
        <v>14.94204994764422</v>
      </c>
      <c r="H99" s="58">
        <v>0.74790415172684976</v>
      </c>
      <c r="I99" s="58">
        <v>334.95362798064127</v>
      </c>
      <c r="J99" s="46">
        <f t="shared" si="5"/>
        <v>27.739804364113002</v>
      </c>
    </row>
    <row r="100" spans="1:10" x14ac:dyDescent="0.25">
      <c r="B100" s="46">
        <v>17.72010569545883</v>
      </c>
      <c r="C100" s="46">
        <v>0.47969218398459662</v>
      </c>
      <c r="D100" s="46">
        <v>791.95114455528403</v>
      </c>
      <c r="E100" s="46">
        <f t="shared" si="6"/>
        <v>28.141626544236637</v>
      </c>
      <c r="G100" s="58">
        <v>31.980854569324009</v>
      </c>
      <c r="H100" s="58">
        <v>0.53636812807188328</v>
      </c>
      <c r="I100" s="58">
        <v>2139.429097754934</v>
      </c>
      <c r="J100" s="46">
        <f t="shared" si="5"/>
        <v>27.852528008444715</v>
      </c>
    </row>
    <row r="101" spans="1:10" x14ac:dyDescent="0.25">
      <c r="B101" s="46">
        <v>16.533605531888909</v>
      </c>
      <c r="C101" s="46">
        <v>0.45605317885495977</v>
      </c>
      <c r="D101" s="46">
        <v>690.21947388153615</v>
      </c>
      <c r="E101" s="46">
        <f t="shared" si="6"/>
        <v>26.272028354916493</v>
      </c>
      <c r="G101" s="58">
        <v>17.585307273890439</v>
      </c>
      <c r="H101" s="58">
        <v>0.49214614631903919</v>
      </c>
      <c r="I101" s="58">
        <v>691.714182638534</v>
      </c>
      <c r="J101" s="46">
        <f t="shared" si="5"/>
        <v>27.636900850381277</v>
      </c>
    </row>
    <row r="102" spans="1:10" x14ac:dyDescent="0.25">
      <c r="A102" s="46" t="s">
        <v>63</v>
      </c>
      <c r="B102" s="46">
        <f>AVERAGE(B2:B101)</f>
        <v>17.192645456901229</v>
      </c>
      <c r="C102" s="46">
        <f t="shared" ref="C102:E102" si="7">AVERAGE(C2:C101)</f>
        <v>0.44687731925773089</v>
      </c>
      <c r="D102" s="46">
        <f t="shared" si="7"/>
        <v>744.22911028848398</v>
      </c>
      <c r="E102" s="46">
        <f t="shared" si="7"/>
        <v>27.217765520534432</v>
      </c>
      <c r="G102" s="46">
        <f>AVERAGE(G2:G101)</f>
        <v>18.911897345685546</v>
      </c>
      <c r="H102" s="46">
        <f t="shared" ref="H102" si="8">AVERAGE(H2:H101)</f>
        <v>0.50906375062843356</v>
      </c>
      <c r="I102" s="46">
        <f t="shared" ref="I102" si="9">AVERAGE(I2:I101)</f>
        <v>837.40477572694465</v>
      </c>
      <c r="J102" s="46">
        <f t="shared" ref="J102" si="10">AVERAGE(J2:J101)</f>
        <v>27.437628233891651</v>
      </c>
    </row>
    <row r="103" spans="1:10" x14ac:dyDescent="0.25">
      <c r="A103" s="46" t="s">
        <v>64</v>
      </c>
      <c r="B103" s="46">
        <f>STDEVPA(B2:B100)</f>
        <v>1.1549113163012947</v>
      </c>
      <c r="C103" s="46">
        <f t="shared" ref="C103:E103" si="11">STDEVPA(C2:C100)</f>
        <v>4.7248736998524062E-2</v>
      </c>
      <c r="D103" s="46">
        <f t="shared" si="11"/>
        <v>103.68431890826645</v>
      </c>
      <c r="E103" s="46">
        <f t="shared" si="11"/>
        <v>1.8568235678479825</v>
      </c>
      <c r="G103" s="46">
        <f>STDEVPA(G2:G100)</f>
        <v>4.9645123177146564</v>
      </c>
      <c r="H103" s="46">
        <f t="shared" ref="H103:J103" si="12">STDEVPA(H2:H100)</f>
        <v>0.11708122604437599</v>
      </c>
      <c r="I103" s="46">
        <f t="shared" si="12"/>
        <v>446.71011013732596</v>
      </c>
      <c r="J103" s="46">
        <f t="shared" si="12"/>
        <v>4.9836596859790339</v>
      </c>
    </row>
    <row r="104" spans="1:10" x14ac:dyDescent="0.25">
      <c r="A104" s="46" t="s">
        <v>65</v>
      </c>
      <c r="B104" s="46">
        <v>3.1</v>
      </c>
      <c r="G104" s="58"/>
      <c r="H104" s="58"/>
      <c r="I104" s="58"/>
    </row>
    <row r="105" spans="1:10" x14ac:dyDescent="0.25">
      <c r="G105" s="58"/>
      <c r="H105" s="58"/>
      <c r="I105" s="58"/>
    </row>
    <row r="106" spans="1:10" x14ac:dyDescent="0.25">
      <c r="G106" s="58"/>
      <c r="H106" s="58"/>
      <c r="I106" s="58"/>
    </row>
    <row r="107" spans="1:10" x14ac:dyDescent="0.25">
      <c r="G107" s="58"/>
      <c r="H107" s="58"/>
      <c r="I107" s="58"/>
    </row>
    <row r="108" spans="1:10" x14ac:dyDescent="0.25">
      <c r="G108" s="58"/>
      <c r="H108" s="58"/>
      <c r="I108" s="58"/>
    </row>
    <row r="109" spans="1:10" x14ac:dyDescent="0.25">
      <c r="G109" s="58"/>
      <c r="H109" s="58"/>
      <c r="I109" s="58"/>
    </row>
    <row r="110" spans="1:10" x14ac:dyDescent="0.25">
      <c r="G110" s="58"/>
      <c r="H110" s="58"/>
      <c r="I110" s="58"/>
    </row>
    <row r="111" spans="1:10" x14ac:dyDescent="0.25">
      <c r="G111" s="58"/>
      <c r="H111" s="58"/>
      <c r="I111" s="58"/>
    </row>
    <row r="112" spans="1:10" x14ac:dyDescent="0.25">
      <c r="G112" s="58"/>
      <c r="H112" s="58"/>
      <c r="I112" s="5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AO104"/>
  <sheetViews>
    <sheetView topLeftCell="B1" zoomScale="55" zoomScaleNormal="55" workbookViewId="0">
      <pane ySplit="1" topLeftCell="A2" activePane="bottomLeft" state="frozen"/>
      <selection pane="bottomLeft" activeCell="L2" sqref="L2"/>
    </sheetView>
  </sheetViews>
  <sheetFormatPr defaultRowHeight="14.4" x14ac:dyDescent="0.25"/>
  <cols>
    <col min="2" max="3" width="9" bestFit="1" customWidth="1"/>
    <col min="4" max="4" width="10.77734375" customWidth="1"/>
    <col min="5" max="6" width="8.88671875" style="40"/>
    <col min="7" max="7" width="11.44140625" bestFit="1" customWidth="1"/>
    <col min="8" max="8" width="9" bestFit="1" customWidth="1"/>
    <col min="9" max="9" width="14.5546875" bestFit="1" customWidth="1"/>
    <col min="10" max="10" width="14.5546875" style="40" customWidth="1"/>
    <col min="11" max="11" width="14.5546875" style="58" customWidth="1"/>
    <col min="12" max="17" width="8.88671875" style="46"/>
    <col min="18" max="18" width="12" bestFit="1" customWidth="1"/>
    <col min="19" max="19" width="10.88671875" bestFit="1" customWidth="1"/>
    <col min="20" max="20" width="14.5546875" bestFit="1" customWidth="1"/>
    <col min="22" max="22" width="8.88671875" style="40"/>
    <col min="23" max="23" width="18.33203125" bestFit="1" customWidth="1"/>
    <col min="24" max="24" width="15.6640625" bestFit="1" customWidth="1"/>
    <col min="25" max="25" width="13.33203125" bestFit="1" customWidth="1"/>
    <col min="26" max="27" width="8.88671875" style="40"/>
    <col min="28" max="29" width="9" bestFit="1" customWidth="1"/>
    <col min="30" max="30" width="14.5546875" bestFit="1" customWidth="1"/>
    <col min="31" max="31" width="14.5546875" style="40" customWidth="1"/>
    <col min="35" max="35" width="13.33203125" bestFit="1" customWidth="1"/>
    <col min="36" max="37" width="8.88671875" style="40"/>
    <col min="40" max="40" width="13.88671875" bestFit="1" customWidth="1"/>
  </cols>
  <sheetData>
    <row r="1" spans="1:41" s="8" customFormat="1" x14ac:dyDescent="0.25">
      <c r="A1" s="8" t="s">
        <v>0</v>
      </c>
      <c r="B1" s="8" t="s">
        <v>46</v>
      </c>
      <c r="C1" s="8" t="s">
        <v>9</v>
      </c>
      <c r="D1" s="8" t="s">
        <v>10</v>
      </c>
      <c r="E1" s="40" t="s">
        <v>49</v>
      </c>
      <c r="F1" s="40"/>
      <c r="G1" s="8" t="s">
        <v>5</v>
      </c>
      <c r="H1" s="8" t="s">
        <v>6</v>
      </c>
      <c r="I1" s="8" t="s">
        <v>7</v>
      </c>
      <c r="J1" s="40" t="s">
        <v>55</v>
      </c>
      <c r="K1" s="58"/>
      <c r="L1" s="46" t="s">
        <v>76</v>
      </c>
      <c r="M1" s="46" t="s">
        <v>1</v>
      </c>
      <c r="N1" s="46" t="s">
        <v>3</v>
      </c>
      <c r="O1" s="46" t="s">
        <v>42</v>
      </c>
      <c r="P1" s="46"/>
      <c r="Q1" s="46"/>
      <c r="R1" s="8" t="s">
        <v>11</v>
      </c>
      <c r="S1" s="8" t="s">
        <v>12</v>
      </c>
      <c r="T1" s="8" t="s">
        <v>13</v>
      </c>
      <c r="U1" s="8" t="s">
        <v>54</v>
      </c>
      <c r="V1" s="40"/>
      <c r="W1" s="8" t="s">
        <v>47</v>
      </c>
      <c r="X1" s="8" t="s">
        <v>14</v>
      </c>
      <c r="Y1" s="8" t="s">
        <v>15</v>
      </c>
      <c r="Z1" s="40" t="s">
        <v>53</v>
      </c>
      <c r="AA1" s="40"/>
      <c r="AB1" s="8" t="s">
        <v>16</v>
      </c>
      <c r="AC1" s="8" t="s">
        <v>17</v>
      </c>
      <c r="AD1" s="8" t="s">
        <v>18</v>
      </c>
      <c r="AE1" s="40" t="s">
        <v>52</v>
      </c>
      <c r="AG1" s="8" t="s">
        <v>48</v>
      </c>
      <c r="AH1" s="11" t="s">
        <v>21</v>
      </c>
      <c r="AI1" s="8" t="s">
        <v>22</v>
      </c>
      <c r="AJ1" s="40" t="s">
        <v>51</v>
      </c>
      <c r="AK1" s="40"/>
      <c r="AL1" s="30" t="s">
        <v>40</v>
      </c>
      <c r="AM1" s="11" t="s">
        <v>37</v>
      </c>
      <c r="AN1" s="30" t="s">
        <v>38</v>
      </c>
      <c r="AO1" s="8" t="s">
        <v>50</v>
      </c>
    </row>
    <row r="2" spans="1:41" x14ac:dyDescent="0.25">
      <c r="A2">
        <v>1</v>
      </c>
      <c r="B2" s="9">
        <v>20.859149669418031</v>
      </c>
      <c r="C2" s="9">
        <v>0.54021226495973662</v>
      </c>
      <c r="D2" s="9">
        <v>979.96478727813849</v>
      </c>
      <c r="E2" s="40">
        <f>(D2)^0.5</f>
        <v>31.304389265375207</v>
      </c>
      <c r="G2" s="9">
        <v>26.220536971019438</v>
      </c>
      <c r="H2" s="9">
        <v>0.40978098595623319</v>
      </c>
      <c r="I2" s="9">
        <v>1678.052775878597</v>
      </c>
      <c r="J2" s="9">
        <f>I2^0.5</f>
        <v>40.964042474816829</v>
      </c>
      <c r="K2" s="9"/>
      <c r="L2" s="46">
        <v>17.457864831123558</v>
      </c>
      <c r="M2" s="46">
        <v>0.48372087985762557</v>
      </c>
      <c r="N2" s="46">
        <v>776.45207295227544</v>
      </c>
      <c r="O2" s="46">
        <f>(N2)^0.5</f>
        <v>27.864889609547628</v>
      </c>
      <c r="R2" s="9">
        <v>29.645599362467021</v>
      </c>
      <c r="S2" s="9">
        <v>0.59978297015647952</v>
      </c>
      <c r="T2" s="9">
        <v>2070.5930098448612</v>
      </c>
      <c r="U2" s="9">
        <f>T2^0.5</f>
        <v>45.503769182836507</v>
      </c>
      <c r="V2" s="9"/>
      <c r="W2" s="8">
        <v>46.97938268772451</v>
      </c>
      <c r="X2" s="8">
        <v>1.7256884410351969</v>
      </c>
      <c r="Y2" s="8">
        <v>2796.191012034833</v>
      </c>
      <c r="Z2" s="9">
        <f>Y2^0.5</f>
        <v>52.879022419432388</v>
      </c>
      <c r="AB2" s="9">
        <v>16.120524166408739</v>
      </c>
      <c r="AC2" s="9">
        <v>0.83275269971485455</v>
      </c>
      <c r="AD2" s="9">
        <v>384.7905426272103</v>
      </c>
      <c r="AE2" s="9">
        <f>AD2^0.5</f>
        <v>19.61607867610676</v>
      </c>
      <c r="AG2" s="8">
        <v>21.211091420827081</v>
      </c>
      <c r="AH2" s="8">
        <v>1.0872129237706381</v>
      </c>
      <c r="AI2" s="8">
        <v>704.36015751240359</v>
      </c>
      <c r="AJ2" s="9">
        <f>AI2^0.5</f>
        <v>26.539784428521713</v>
      </c>
      <c r="AL2" s="40">
        <v>31.932350035964141</v>
      </c>
      <c r="AM2" s="40">
        <v>1.256060753890214</v>
      </c>
      <c r="AN2" s="40">
        <v>1923.222467086274</v>
      </c>
      <c r="AO2" s="9">
        <f>AN2^0.5</f>
        <v>43.854560390981845</v>
      </c>
    </row>
    <row r="3" spans="1:41" x14ac:dyDescent="0.25">
      <c r="A3">
        <v>2</v>
      </c>
      <c r="B3" s="9">
        <v>19.08266913072362</v>
      </c>
      <c r="C3" s="9">
        <v>0.5878140138986272</v>
      </c>
      <c r="D3" s="9">
        <v>879.55072236226727</v>
      </c>
      <c r="E3" s="40">
        <f t="shared" ref="E3:E66" si="0">(D3)^0.5</f>
        <v>29.657220408566062</v>
      </c>
      <c r="G3" s="9">
        <v>27.973851761833991</v>
      </c>
      <c r="H3" s="9">
        <v>0.85104527332911029</v>
      </c>
      <c r="I3" s="9">
        <v>1342.993747671097</v>
      </c>
      <c r="J3" s="9">
        <f t="shared" ref="J3:J66" si="1">I3^0.5</f>
        <v>36.646879098650366</v>
      </c>
      <c r="K3" s="9"/>
      <c r="L3" s="46">
        <v>16.25394637461379</v>
      </c>
      <c r="M3" s="46">
        <v>0.4705938864049044</v>
      </c>
      <c r="N3" s="46">
        <v>658.77138179197811</v>
      </c>
      <c r="O3" s="46">
        <f t="shared" ref="O3:O66" si="2">(N3)^0.5</f>
        <v>25.666542069238272</v>
      </c>
      <c r="R3" s="9">
        <v>26.85142645779721</v>
      </c>
      <c r="S3" s="9">
        <v>0.82015741938016495</v>
      </c>
      <c r="T3" s="9">
        <v>1663.5989164158459</v>
      </c>
      <c r="U3" s="9">
        <f t="shared" ref="U3:U66" si="3">T3^0.5</f>
        <v>40.787239627312928</v>
      </c>
      <c r="V3" s="9"/>
      <c r="W3" s="8">
        <v>30.817962218259719</v>
      </c>
      <c r="X3" s="8">
        <v>0.78195165496350383</v>
      </c>
      <c r="Y3" s="8">
        <v>1537.129918435807</v>
      </c>
      <c r="Z3" s="9">
        <f t="shared" ref="Z3:Z66" si="4">Y3^0.5</f>
        <v>39.206248461639468</v>
      </c>
      <c r="AB3" s="9">
        <v>24.894377054469832</v>
      </c>
      <c r="AC3" s="9">
        <v>0.74690315245388406</v>
      </c>
      <c r="AD3" s="9">
        <v>1242.9704397814121</v>
      </c>
      <c r="AE3" s="9">
        <f t="shared" ref="AE3:AE66" si="5">AD3^0.5</f>
        <v>35.255785905031416</v>
      </c>
      <c r="AG3" s="8">
        <v>28.782670124635271</v>
      </c>
      <c r="AH3" s="8">
        <v>0.8094077069694976</v>
      </c>
      <c r="AI3" s="8">
        <v>1710.610211458177</v>
      </c>
      <c r="AJ3" s="9">
        <f t="shared" ref="AJ3:AJ66" si="6">AI3^0.5</f>
        <v>41.359523830167305</v>
      </c>
      <c r="AL3" s="40">
        <v>29.978033831641898</v>
      </c>
      <c r="AM3" s="40">
        <v>0.76978276855433425</v>
      </c>
      <c r="AN3" s="40">
        <v>1813.9346500504571</v>
      </c>
      <c r="AO3" s="9">
        <f t="shared" ref="AO3:AO66" si="7">AN3^0.5</f>
        <v>42.590311692337458</v>
      </c>
    </row>
    <row r="4" spans="1:41" x14ac:dyDescent="0.25">
      <c r="A4" s="8">
        <v>3</v>
      </c>
      <c r="B4" s="10">
        <v>18.148754578207551</v>
      </c>
      <c r="C4" s="10">
        <v>0.45016521740763182</v>
      </c>
      <c r="D4" s="10">
        <v>1229.559041516713</v>
      </c>
      <c r="E4" s="40">
        <f t="shared" si="0"/>
        <v>35.065068679766092</v>
      </c>
      <c r="G4" s="9">
        <v>17.090162706407451</v>
      </c>
      <c r="H4" s="9">
        <v>0.6282708412137733</v>
      </c>
      <c r="I4" s="9">
        <v>573.80719512131611</v>
      </c>
      <c r="J4" s="9">
        <f t="shared" si="1"/>
        <v>23.954273003397873</v>
      </c>
      <c r="K4" s="9"/>
      <c r="L4" s="46">
        <v>18.66780614736518</v>
      </c>
      <c r="M4" s="46">
        <v>0.47787684036378281</v>
      </c>
      <c r="N4" s="46">
        <v>890.60685342366116</v>
      </c>
      <c r="O4" s="46">
        <f t="shared" si="2"/>
        <v>29.843036933657761</v>
      </c>
      <c r="R4" s="9">
        <v>32.753417725337798</v>
      </c>
      <c r="S4" s="9">
        <v>0.71794952759181074</v>
      </c>
      <c r="T4" s="9">
        <v>2276.723374662191</v>
      </c>
      <c r="U4" s="9">
        <f t="shared" si="3"/>
        <v>47.715022526057673</v>
      </c>
      <c r="V4" s="9"/>
      <c r="W4" s="8">
        <v>62.804372144572739</v>
      </c>
      <c r="X4" s="8">
        <v>2.5959128893083121</v>
      </c>
      <c r="Y4" s="8">
        <v>4529.569540667394</v>
      </c>
      <c r="Z4" s="9">
        <f t="shared" si="4"/>
        <v>67.302076793122765</v>
      </c>
      <c r="AB4" s="9">
        <v>19.1830006582782</v>
      </c>
      <c r="AC4" s="9">
        <v>0.8067124892262747</v>
      </c>
      <c r="AD4" s="9">
        <v>687.19391974938276</v>
      </c>
      <c r="AE4" s="9">
        <f t="shared" si="5"/>
        <v>26.214383833105494</v>
      </c>
      <c r="AG4" s="8">
        <v>21.30327885791176</v>
      </c>
      <c r="AH4" s="8">
        <v>1.1472596358864771</v>
      </c>
      <c r="AI4" s="8">
        <v>672.27987676770704</v>
      </c>
      <c r="AJ4" s="9">
        <f t="shared" si="6"/>
        <v>25.928360472033457</v>
      </c>
      <c r="AL4" s="40">
        <v>31.25788153988605</v>
      </c>
      <c r="AM4" s="40">
        <v>1.3581418496963651</v>
      </c>
      <c r="AN4" s="40">
        <v>1737.359996256655</v>
      </c>
      <c r="AO4" s="9">
        <f t="shared" si="7"/>
        <v>41.681650594196185</v>
      </c>
    </row>
    <row r="5" spans="1:41" x14ac:dyDescent="0.25">
      <c r="A5" s="8">
        <v>4</v>
      </c>
      <c r="B5" s="10">
        <v>17.889540234037561</v>
      </c>
      <c r="C5" s="10">
        <v>0.54838384984127131</v>
      </c>
      <c r="D5" s="10">
        <v>646.33553680858074</v>
      </c>
      <c r="E5" s="40">
        <f t="shared" si="0"/>
        <v>25.42312995696204</v>
      </c>
      <c r="G5" s="9">
        <v>28.047023186669829</v>
      </c>
      <c r="H5" s="9">
        <v>0.68406063947063844</v>
      </c>
      <c r="I5" s="9">
        <v>1527.0387814470271</v>
      </c>
      <c r="J5" s="9">
        <f t="shared" si="1"/>
        <v>39.07734358227318</v>
      </c>
      <c r="K5" s="9"/>
      <c r="L5" s="46">
        <v>18.259662867047929</v>
      </c>
      <c r="M5" s="46">
        <v>0.44305261844575938</v>
      </c>
      <c r="N5" s="46">
        <v>866.20628848824197</v>
      </c>
      <c r="O5" s="46">
        <f t="shared" si="2"/>
        <v>29.431382714514825</v>
      </c>
      <c r="R5" s="9">
        <v>23.152397488868068</v>
      </c>
      <c r="S5" s="9">
        <v>1.121057052569614</v>
      </c>
      <c r="T5" s="9">
        <v>847.49386419345728</v>
      </c>
      <c r="U5" s="9">
        <f t="shared" si="3"/>
        <v>29.111747872524887</v>
      </c>
      <c r="V5" s="9"/>
      <c r="W5" s="8">
        <v>48.714559613239167</v>
      </c>
      <c r="X5" s="8">
        <v>1.8535034123100289</v>
      </c>
      <c r="Y5" s="8">
        <v>2893.915215861929</v>
      </c>
      <c r="Z5" s="9">
        <f t="shared" si="4"/>
        <v>53.795122602908243</v>
      </c>
      <c r="AB5" s="9">
        <v>23.258570222965279</v>
      </c>
      <c r="AC5" s="9">
        <v>0.70924610988722514</v>
      </c>
      <c r="AD5" s="9">
        <v>1151.7507308754871</v>
      </c>
      <c r="AE5" s="9">
        <f t="shared" si="5"/>
        <v>33.937453217286162</v>
      </c>
      <c r="AG5" s="8">
        <v>21.303782659332079</v>
      </c>
      <c r="AH5" s="8">
        <v>1.1650688960281981</v>
      </c>
      <c r="AI5" s="8">
        <v>629.47254649241893</v>
      </c>
      <c r="AJ5" s="9">
        <f t="shared" si="6"/>
        <v>25.089291470514247</v>
      </c>
      <c r="AL5" s="40">
        <v>34.501604787221197</v>
      </c>
      <c r="AM5" s="40">
        <v>0.94113318033813498</v>
      </c>
      <c r="AN5" s="40">
        <v>2447.6826559165761</v>
      </c>
      <c r="AO5" s="9">
        <f t="shared" si="7"/>
        <v>49.47406043490443</v>
      </c>
    </row>
    <row r="6" spans="1:41" x14ac:dyDescent="0.25">
      <c r="A6" s="8">
        <v>5</v>
      </c>
      <c r="B6" s="10">
        <v>17.302165720911809</v>
      </c>
      <c r="C6" s="10">
        <v>0.50614577711581843</v>
      </c>
      <c r="D6" s="10">
        <v>830.42529647508354</v>
      </c>
      <c r="E6" s="40">
        <f t="shared" si="0"/>
        <v>28.817100764564842</v>
      </c>
      <c r="G6" s="9">
        <v>17.2628571299893</v>
      </c>
      <c r="H6" s="9">
        <v>0.65452566810338331</v>
      </c>
      <c r="I6" s="9">
        <v>606.04077109990681</v>
      </c>
      <c r="J6" s="9">
        <f t="shared" si="1"/>
        <v>24.617895342614219</v>
      </c>
      <c r="K6" s="9"/>
      <c r="L6" s="46">
        <v>17.220738920444511</v>
      </c>
      <c r="M6" s="46">
        <v>0.49675797753104473</v>
      </c>
      <c r="N6" s="46">
        <v>699.08496751143139</v>
      </c>
      <c r="O6" s="46">
        <f t="shared" si="2"/>
        <v>26.440214967194034</v>
      </c>
      <c r="R6" s="9">
        <v>23.124356930226462</v>
      </c>
      <c r="S6" s="9">
        <v>0.86899668650907802</v>
      </c>
      <c r="T6" s="9">
        <v>1195.752231897746</v>
      </c>
      <c r="U6" s="9">
        <f t="shared" si="3"/>
        <v>34.579650546206302</v>
      </c>
      <c r="V6" s="9"/>
      <c r="W6" s="8">
        <v>47.108057617447351</v>
      </c>
      <c r="X6" s="8">
        <v>1.714831779705106</v>
      </c>
      <c r="Y6" s="8">
        <v>3251.6199361858912</v>
      </c>
      <c r="Z6" s="9">
        <f t="shared" si="4"/>
        <v>57.022977265185752</v>
      </c>
      <c r="AB6" s="9">
        <v>24.713493510288689</v>
      </c>
      <c r="AC6" s="9">
        <v>0.69187910002443564</v>
      </c>
      <c r="AD6" s="9">
        <v>1239.337247943962</v>
      </c>
      <c r="AE6" s="9">
        <f t="shared" si="5"/>
        <v>35.204222018728977</v>
      </c>
      <c r="AG6" s="8">
        <v>30.132498629336911</v>
      </c>
      <c r="AH6" s="8">
        <v>0.8888812780584544</v>
      </c>
      <c r="AI6" s="8">
        <v>2036.308516737188</v>
      </c>
      <c r="AJ6" s="9">
        <f t="shared" si="6"/>
        <v>45.125475252203032</v>
      </c>
      <c r="AL6" s="40">
        <v>34.070211272481721</v>
      </c>
      <c r="AM6" s="40">
        <v>0.9999665942428696</v>
      </c>
      <c r="AN6" s="40">
        <v>2182.139728364371</v>
      </c>
      <c r="AO6" s="9">
        <f t="shared" si="7"/>
        <v>46.713378473028165</v>
      </c>
    </row>
    <row r="7" spans="1:41" x14ac:dyDescent="0.25">
      <c r="A7" s="8">
        <v>6</v>
      </c>
      <c r="B7" s="9">
        <v>16.751026985846899</v>
      </c>
      <c r="C7" s="9">
        <v>0.57896205488454167</v>
      </c>
      <c r="D7" s="9">
        <v>594.66760243699696</v>
      </c>
      <c r="E7" s="40">
        <f t="shared" si="0"/>
        <v>24.385807397685173</v>
      </c>
      <c r="G7" s="9">
        <v>15.85919897265882</v>
      </c>
      <c r="H7" s="9">
        <v>0.42736328176736071</v>
      </c>
      <c r="I7" s="9">
        <v>718.09907006969615</v>
      </c>
      <c r="J7" s="9">
        <f t="shared" si="1"/>
        <v>26.79737058126592</v>
      </c>
      <c r="K7" s="9"/>
      <c r="L7" s="46">
        <v>16.408640217297041</v>
      </c>
      <c r="M7" s="46">
        <v>0.41132297824065289</v>
      </c>
      <c r="N7" s="46">
        <v>679.38521821661243</v>
      </c>
      <c r="O7" s="46">
        <f t="shared" si="2"/>
        <v>26.065019052680785</v>
      </c>
      <c r="R7" s="9">
        <v>19.882859738502901</v>
      </c>
      <c r="S7" s="9">
        <v>0.92635724364060623</v>
      </c>
      <c r="T7" s="9">
        <v>714.19266991089501</v>
      </c>
      <c r="U7" s="9">
        <f t="shared" si="3"/>
        <v>26.724383433690196</v>
      </c>
      <c r="V7" s="9"/>
      <c r="W7" s="8">
        <v>69.716047319104874</v>
      </c>
      <c r="X7" s="8">
        <v>2.6862418027825909</v>
      </c>
      <c r="Y7" s="8">
        <v>5631.0267812902084</v>
      </c>
      <c r="Z7" s="9">
        <f t="shared" si="4"/>
        <v>75.040167785594733</v>
      </c>
      <c r="AB7" s="9">
        <v>24.690594989657971</v>
      </c>
      <c r="AC7" s="9">
        <v>0.55761242616762663</v>
      </c>
      <c r="AD7" s="9">
        <v>1473.1564269036851</v>
      </c>
      <c r="AE7" s="9">
        <f t="shared" si="5"/>
        <v>38.381719957600716</v>
      </c>
      <c r="AG7" s="8">
        <v>24.546664338408618</v>
      </c>
      <c r="AH7" s="8">
        <v>1.0195660881426529</v>
      </c>
      <c r="AI7" s="8">
        <v>1150.6062617935791</v>
      </c>
      <c r="AJ7" s="9">
        <f t="shared" si="6"/>
        <v>33.920587580311448</v>
      </c>
      <c r="AL7" s="40">
        <v>36.035532114895922</v>
      </c>
      <c r="AM7" s="40">
        <v>1.0772792820324371</v>
      </c>
      <c r="AN7" s="40">
        <v>2668.6078909574112</v>
      </c>
      <c r="AO7" s="9">
        <f t="shared" si="7"/>
        <v>51.658570353402261</v>
      </c>
    </row>
    <row r="8" spans="1:41" x14ac:dyDescent="0.25">
      <c r="A8" s="8">
        <v>7</v>
      </c>
      <c r="B8" s="10">
        <v>16.420880356679159</v>
      </c>
      <c r="C8" s="10">
        <v>0.44619867780141548</v>
      </c>
      <c r="D8" s="10">
        <v>725.8033302125192</v>
      </c>
      <c r="E8" s="40">
        <f t="shared" si="0"/>
        <v>26.940737373214549</v>
      </c>
      <c r="G8" s="9">
        <v>27.387729953779289</v>
      </c>
      <c r="H8" s="9">
        <v>0.76724623123364633</v>
      </c>
      <c r="I8" s="9">
        <v>1232.6297269060301</v>
      </c>
      <c r="J8" s="9">
        <f t="shared" si="1"/>
        <v>35.108826908713858</v>
      </c>
      <c r="K8" s="9"/>
      <c r="L8" s="46">
        <v>16.79465991440977</v>
      </c>
      <c r="M8" s="46">
        <v>0.41281778825814219</v>
      </c>
      <c r="N8" s="46">
        <v>678.41934640483532</v>
      </c>
      <c r="O8" s="46">
        <f t="shared" si="2"/>
        <v>26.046484338674873</v>
      </c>
      <c r="R8" s="9">
        <v>23.85869273280862</v>
      </c>
      <c r="S8" s="9">
        <v>0.60662629922050604</v>
      </c>
      <c r="T8" s="9">
        <v>1269.8236852837661</v>
      </c>
      <c r="U8" s="9">
        <f t="shared" si="3"/>
        <v>35.634585521425194</v>
      </c>
      <c r="V8" s="9"/>
      <c r="W8" s="8">
        <v>58.751490648100543</v>
      </c>
      <c r="X8" s="8">
        <v>1.8936490983481771</v>
      </c>
      <c r="Y8" s="8">
        <v>4278.74299121283</v>
      </c>
      <c r="Z8" s="9">
        <f t="shared" si="4"/>
        <v>65.412101259727393</v>
      </c>
      <c r="AB8" s="9">
        <v>26.419445318597759</v>
      </c>
      <c r="AC8" s="9">
        <v>0.579547484660906</v>
      </c>
      <c r="AD8" s="9">
        <v>1543.7031351739481</v>
      </c>
      <c r="AE8" s="9">
        <f t="shared" si="5"/>
        <v>39.289987721733233</v>
      </c>
      <c r="AG8" s="8">
        <v>24.37140657230324</v>
      </c>
      <c r="AH8" s="8">
        <v>0.96811565951733292</v>
      </c>
      <c r="AI8" s="8">
        <v>1112.034947128521</v>
      </c>
      <c r="AJ8" s="9">
        <f t="shared" si="6"/>
        <v>33.347187994320016</v>
      </c>
      <c r="AL8" s="40">
        <v>32.258191176614687</v>
      </c>
      <c r="AM8" s="40">
        <v>1.204848638847321</v>
      </c>
      <c r="AN8" s="40">
        <v>1974.9365083652019</v>
      </c>
      <c r="AO8" s="9">
        <f t="shared" si="7"/>
        <v>44.440257744135572</v>
      </c>
    </row>
    <row r="9" spans="1:41" x14ac:dyDescent="0.25">
      <c r="A9" s="8">
        <v>8</v>
      </c>
      <c r="B9" s="9">
        <v>15.759525043096639</v>
      </c>
      <c r="C9" s="9">
        <v>0.5488698586916344</v>
      </c>
      <c r="D9" s="9">
        <v>605.83192954762683</v>
      </c>
      <c r="E9" s="40">
        <f t="shared" si="0"/>
        <v>24.613653315743822</v>
      </c>
      <c r="G9" s="9">
        <v>34.604865713735371</v>
      </c>
      <c r="H9" s="9">
        <v>1.22755197136759</v>
      </c>
      <c r="I9" s="9">
        <v>1671.74555693259</v>
      </c>
      <c r="J9" s="9">
        <f t="shared" si="1"/>
        <v>40.886985177836117</v>
      </c>
      <c r="K9" s="9"/>
      <c r="L9" s="46">
        <v>17.31625445872065</v>
      </c>
      <c r="M9" s="46">
        <v>0.40092632746950058</v>
      </c>
      <c r="N9" s="46">
        <v>792.96389973799353</v>
      </c>
      <c r="O9" s="46">
        <f t="shared" si="2"/>
        <v>28.159614694416426</v>
      </c>
      <c r="R9" s="9">
        <v>23.595507948816159</v>
      </c>
      <c r="S9" s="9">
        <v>0.67866232648782321</v>
      </c>
      <c r="T9" s="9">
        <v>1334.904311129716</v>
      </c>
      <c r="U9" s="9">
        <f t="shared" si="3"/>
        <v>36.536342333760174</v>
      </c>
      <c r="V9" s="9"/>
      <c r="W9" s="8">
        <v>64.662140692627005</v>
      </c>
      <c r="X9" s="8">
        <v>2.855403083249378</v>
      </c>
      <c r="Y9" s="8">
        <v>5085.7250428446923</v>
      </c>
      <c r="Z9" s="9">
        <f t="shared" si="4"/>
        <v>71.314269559778097</v>
      </c>
      <c r="AB9" s="9">
        <v>19.271321352607771</v>
      </c>
      <c r="AC9" s="9">
        <v>0.67763120956999479</v>
      </c>
      <c r="AD9" s="9">
        <v>729.13195925287289</v>
      </c>
      <c r="AE9" s="9">
        <f t="shared" si="5"/>
        <v>27.002443579292464</v>
      </c>
      <c r="AG9" s="8">
        <v>24.491896806448931</v>
      </c>
      <c r="AH9" s="8">
        <v>0.96138472363152505</v>
      </c>
      <c r="AI9" s="8">
        <v>1204.3950067084429</v>
      </c>
      <c r="AJ9" s="9">
        <f t="shared" si="6"/>
        <v>34.70439463106139</v>
      </c>
      <c r="AL9" s="40">
        <v>32.643808503331961</v>
      </c>
      <c r="AM9" s="40">
        <v>1.4845894821632499</v>
      </c>
      <c r="AN9" s="40">
        <v>1893.8529097841399</v>
      </c>
      <c r="AO9" s="9">
        <f t="shared" si="7"/>
        <v>43.51842035028546</v>
      </c>
    </row>
    <row r="10" spans="1:41" x14ac:dyDescent="0.25">
      <c r="A10" s="8">
        <v>9</v>
      </c>
      <c r="B10" s="9">
        <v>14.563455465186451</v>
      </c>
      <c r="C10" s="9">
        <v>0.56379888391279942</v>
      </c>
      <c r="D10" s="9">
        <v>447.00299597201177</v>
      </c>
      <c r="E10" s="40">
        <f t="shared" si="0"/>
        <v>21.14244536405408</v>
      </c>
      <c r="G10" s="9">
        <v>14.687741317889881</v>
      </c>
      <c r="H10" s="9">
        <v>0.42886457466921007</v>
      </c>
      <c r="I10" s="9">
        <v>466.71143961697828</v>
      </c>
      <c r="J10" s="9">
        <f t="shared" si="1"/>
        <v>21.603505262271174</v>
      </c>
      <c r="K10" s="9"/>
      <c r="L10" s="46">
        <v>18.109029686516742</v>
      </c>
      <c r="M10" s="46">
        <v>0.47991757638982457</v>
      </c>
      <c r="N10" s="46">
        <v>827.01713785928587</v>
      </c>
      <c r="O10" s="46">
        <f t="shared" si="2"/>
        <v>28.757905658432186</v>
      </c>
      <c r="R10" s="9">
        <v>30.76680852131571</v>
      </c>
      <c r="S10" s="9">
        <v>0.60246440339111118</v>
      </c>
      <c r="T10" s="9">
        <v>2002.074339968264</v>
      </c>
      <c r="U10" s="9">
        <f t="shared" si="3"/>
        <v>44.744545365533263</v>
      </c>
      <c r="V10" s="9"/>
      <c r="W10" s="8">
        <v>24.629751762236982</v>
      </c>
      <c r="X10" s="8">
        <v>0.69187544192875206</v>
      </c>
      <c r="Y10" s="8">
        <v>1413.376732265255</v>
      </c>
      <c r="Z10" s="9">
        <f t="shared" si="4"/>
        <v>37.594903009121531</v>
      </c>
      <c r="AB10" s="9">
        <v>16.733269389074941</v>
      </c>
      <c r="AC10" s="9">
        <v>0.7267910806666783</v>
      </c>
      <c r="AD10" s="9">
        <v>486.90220228977341</v>
      </c>
      <c r="AE10" s="9">
        <f t="shared" si="5"/>
        <v>22.065860560825026</v>
      </c>
      <c r="AG10" s="8">
        <v>25.96409857885121</v>
      </c>
      <c r="AH10" s="8">
        <v>1.133146344112818</v>
      </c>
      <c r="AI10" s="8">
        <v>1279.576459255323</v>
      </c>
      <c r="AJ10" s="9">
        <f t="shared" si="6"/>
        <v>35.771167988413836</v>
      </c>
      <c r="AL10" s="40">
        <v>33.312232974195062</v>
      </c>
      <c r="AM10" s="40">
        <v>1.2886532206857439</v>
      </c>
      <c r="AN10" s="40">
        <v>2174.4905019912771</v>
      </c>
      <c r="AO10" s="9">
        <f t="shared" si="7"/>
        <v>46.631432553496332</v>
      </c>
    </row>
    <row r="11" spans="1:41" x14ac:dyDescent="0.25">
      <c r="A11" s="8">
        <v>10</v>
      </c>
      <c r="B11" s="9">
        <v>13.4605028514341</v>
      </c>
      <c r="C11" s="9">
        <v>0.51908734431538595</v>
      </c>
      <c r="D11" s="9">
        <v>383.87764724872</v>
      </c>
      <c r="E11" s="40">
        <f t="shared" si="0"/>
        <v>19.592795799699438</v>
      </c>
      <c r="G11" s="9">
        <v>14.453183157562931</v>
      </c>
      <c r="H11" s="9">
        <v>0.62449367256544719</v>
      </c>
      <c r="I11" s="9">
        <v>408.47338784124548</v>
      </c>
      <c r="J11" s="9">
        <f t="shared" si="1"/>
        <v>20.210724574869786</v>
      </c>
      <c r="K11" s="9"/>
      <c r="L11" s="46">
        <v>17.06575424096058</v>
      </c>
      <c r="M11" s="46">
        <v>0.39583358767911297</v>
      </c>
      <c r="N11" s="46">
        <v>796.84157083515095</v>
      </c>
      <c r="O11" s="46">
        <f t="shared" si="2"/>
        <v>28.228382363060604</v>
      </c>
      <c r="R11" s="9">
        <v>27.32890985561594</v>
      </c>
      <c r="S11" s="9">
        <v>0.61741917125101009</v>
      </c>
      <c r="T11" s="9">
        <v>1721.982389308449</v>
      </c>
      <c r="U11" s="9">
        <f t="shared" si="3"/>
        <v>41.496775649542329</v>
      </c>
      <c r="V11" s="9"/>
      <c r="W11" s="8">
        <v>63.338398560660409</v>
      </c>
      <c r="X11" s="8">
        <v>2.5686602828053928</v>
      </c>
      <c r="Y11" s="8">
        <v>4807.9379249802323</v>
      </c>
      <c r="Z11" s="9">
        <f t="shared" si="4"/>
        <v>69.33929567698415</v>
      </c>
      <c r="AB11" s="9">
        <v>24.288859498569781</v>
      </c>
      <c r="AC11" s="9">
        <v>0.60839182469929176</v>
      </c>
      <c r="AD11" s="9">
        <v>1249.818131406151</v>
      </c>
      <c r="AE11" s="9">
        <f t="shared" si="5"/>
        <v>35.35276695544708</v>
      </c>
      <c r="AG11" s="8">
        <v>39.713998720578367</v>
      </c>
      <c r="AH11" s="8">
        <v>0.62861236102618423</v>
      </c>
      <c r="AI11" s="8">
        <v>3454.174432718788</v>
      </c>
      <c r="AJ11" s="9">
        <f t="shared" si="6"/>
        <v>58.772225010788794</v>
      </c>
      <c r="AL11" s="40">
        <v>30.493825689580991</v>
      </c>
      <c r="AM11" s="40">
        <v>1.3669975894664581</v>
      </c>
      <c r="AN11" s="40">
        <v>1634.7958971770649</v>
      </c>
      <c r="AO11" s="9">
        <f t="shared" si="7"/>
        <v>40.432609329315675</v>
      </c>
    </row>
    <row r="12" spans="1:41" x14ac:dyDescent="0.25">
      <c r="A12" s="8">
        <v>11</v>
      </c>
      <c r="B12" s="9">
        <v>15.53777182695659</v>
      </c>
      <c r="C12" s="9">
        <v>0.4878318043992545</v>
      </c>
      <c r="D12" s="9">
        <v>656.43518169095273</v>
      </c>
      <c r="E12" s="40">
        <f t="shared" si="0"/>
        <v>25.620991036471494</v>
      </c>
      <c r="G12" s="9">
        <v>14.265084434003001</v>
      </c>
      <c r="H12" s="9">
        <v>0.4108944630251819</v>
      </c>
      <c r="I12" s="9">
        <v>402.92155477470459</v>
      </c>
      <c r="J12" s="9">
        <f t="shared" si="1"/>
        <v>20.072905987293037</v>
      </c>
      <c r="K12" s="9"/>
      <c r="L12" s="46">
        <v>18.561820824887029</v>
      </c>
      <c r="M12" s="46">
        <v>0.47167600702207663</v>
      </c>
      <c r="N12" s="46">
        <v>878.91295305165272</v>
      </c>
      <c r="O12" s="46">
        <f t="shared" si="2"/>
        <v>29.646466114052323</v>
      </c>
      <c r="R12" s="9">
        <v>17.5518662905368</v>
      </c>
      <c r="S12" s="9">
        <v>0.90991877175293479</v>
      </c>
      <c r="T12" s="9">
        <v>436.76873819552623</v>
      </c>
      <c r="U12" s="9">
        <f t="shared" si="3"/>
        <v>20.899012852178597</v>
      </c>
      <c r="V12" s="9"/>
      <c r="W12" s="8">
        <v>67.447914337391055</v>
      </c>
      <c r="X12" s="8">
        <v>2.880334353243843</v>
      </c>
      <c r="Y12" s="8">
        <v>5113.6648697273768</v>
      </c>
      <c r="Z12" s="9">
        <f t="shared" si="4"/>
        <v>71.509893509411526</v>
      </c>
      <c r="AB12" s="9">
        <v>15.56642772180574</v>
      </c>
      <c r="AC12" s="9">
        <v>0.71279111140494833</v>
      </c>
      <c r="AD12" s="9">
        <v>368.56026616376403</v>
      </c>
      <c r="AE12" s="9">
        <f t="shared" si="5"/>
        <v>19.197923485725326</v>
      </c>
      <c r="AG12" s="8">
        <v>20.58678570074159</v>
      </c>
      <c r="AH12" s="8">
        <v>0.90825835976206637</v>
      </c>
      <c r="AI12" s="8">
        <v>596.82699752096312</v>
      </c>
      <c r="AJ12" s="9">
        <f t="shared" si="6"/>
        <v>24.430042929167421</v>
      </c>
      <c r="AL12" s="40">
        <v>33.776076659469368</v>
      </c>
      <c r="AM12" s="40">
        <v>0.72297656278473621</v>
      </c>
      <c r="AN12" s="40">
        <v>2247.654511526071</v>
      </c>
      <c r="AO12" s="9">
        <f t="shared" si="7"/>
        <v>47.409434836602628</v>
      </c>
    </row>
    <row r="13" spans="1:41" x14ac:dyDescent="0.25">
      <c r="A13" s="8">
        <v>12</v>
      </c>
      <c r="B13" s="9">
        <v>12.1439189991262</v>
      </c>
      <c r="C13" s="9">
        <v>0.53230140145042315</v>
      </c>
      <c r="D13" s="9">
        <v>294.32966129116681</v>
      </c>
      <c r="E13" s="40">
        <f t="shared" si="0"/>
        <v>17.156038624669939</v>
      </c>
      <c r="G13" s="9">
        <v>17.244856891943201</v>
      </c>
      <c r="H13" s="9">
        <v>0.37571957227506431</v>
      </c>
      <c r="I13" s="9">
        <v>677.07625964911131</v>
      </c>
      <c r="J13" s="9">
        <f t="shared" si="1"/>
        <v>26.020689069452242</v>
      </c>
      <c r="K13" s="9"/>
      <c r="L13" s="46">
        <v>16.473604830661319</v>
      </c>
      <c r="M13" s="46">
        <v>0.42713363092437129</v>
      </c>
      <c r="N13" s="46">
        <v>683.76070851408406</v>
      </c>
      <c r="O13" s="46">
        <f t="shared" si="2"/>
        <v>26.148818491742301</v>
      </c>
      <c r="R13" s="9">
        <v>23.047913550264798</v>
      </c>
      <c r="S13" s="9">
        <v>0.7798474622192606</v>
      </c>
      <c r="T13" s="9">
        <v>1025.993925040962</v>
      </c>
      <c r="U13" s="9">
        <f t="shared" si="3"/>
        <v>32.031139927279547</v>
      </c>
      <c r="V13" s="9"/>
      <c r="W13" s="8">
        <v>60.247848765500727</v>
      </c>
      <c r="X13" s="8">
        <v>1.8365674173047</v>
      </c>
      <c r="Y13" s="8">
        <v>4327.6866049757618</v>
      </c>
      <c r="Z13" s="9">
        <f t="shared" si="4"/>
        <v>65.78515489816651</v>
      </c>
      <c r="AB13" s="9">
        <v>20.772058557601319</v>
      </c>
      <c r="AC13" s="9">
        <v>0.79086342988446479</v>
      </c>
      <c r="AD13" s="9">
        <v>772.99274555153534</v>
      </c>
      <c r="AE13" s="9">
        <f t="shared" si="5"/>
        <v>27.802747086421789</v>
      </c>
      <c r="AG13" s="8">
        <v>25.673470219034094</v>
      </c>
      <c r="AH13" s="8">
        <v>0.9742649069914403</v>
      </c>
      <c r="AI13" s="8">
        <v>1322.7859467357737</v>
      </c>
      <c r="AJ13" s="9">
        <f t="shared" si="6"/>
        <v>36.370124370639338</v>
      </c>
      <c r="AL13" s="40">
        <v>33.97612358728405</v>
      </c>
      <c r="AM13" s="40">
        <v>0.75889204409481226</v>
      </c>
      <c r="AN13" s="40">
        <v>2303.4375920178418</v>
      </c>
      <c r="AO13" s="9">
        <f t="shared" si="7"/>
        <v>47.994141225964675</v>
      </c>
    </row>
    <row r="14" spans="1:41" x14ac:dyDescent="0.25">
      <c r="A14" s="8">
        <v>13</v>
      </c>
      <c r="B14" s="9">
        <v>19.509516149838479</v>
      </c>
      <c r="C14" s="9">
        <v>0.48123947025218128</v>
      </c>
      <c r="D14" s="9">
        <v>798.69534941323263</v>
      </c>
      <c r="E14" s="40">
        <f t="shared" si="0"/>
        <v>28.261198654926734</v>
      </c>
      <c r="G14" s="9">
        <v>18.163484849328739</v>
      </c>
      <c r="H14" s="9">
        <v>0.41624166562878878</v>
      </c>
      <c r="I14" s="9">
        <v>694.19777535689889</v>
      </c>
      <c r="J14" s="9">
        <f t="shared" si="1"/>
        <v>26.347633202185332</v>
      </c>
      <c r="K14" s="9"/>
      <c r="L14" s="46">
        <v>18.40599568082218</v>
      </c>
      <c r="M14" s="46">
        <v>0.40031203072657029</v>
      </c>
      <c r="N14" s="46">
        <v>859.40580012564487</v>
      </c>
      <c r="O14" s="46">
        <f t="shared" si="2"/>
        <v>29.31562382289766</v>
      </c>
      <c r="R14" s="9">
        <v>19.683765904060689</v>
      </c>
      <c r="S14" s="9">
        <v>0.7326200179354907</v>
      </c>
      <c r="T14" s="9">
        <v>774.07821798338421</v>
      </c>
      <c r="U14" s="9">
        <f t="shared" si="3"/>
        <v>27.822261194651023</v>
      </c>
      <c r="V14" s="9"/>
      <c r="W14" s="8">
        <v>77.536519238910785</v>
      </c>
      <c r="X14" s="8">
        <v>3.261879660664595</v>
      </c>
      <c r="Y14" s="8">
        <v>6839.3762739428148</v>
      </c>
      <c r="Z14" s="9">
        <f t="shared" si="4"/>
        <v>82.700521606231817</v>
      </c>
      <c r="AB14" s="9">
        <v>16.120524166408739</v>
      </c>
      <c r="AC14" s="9">
        <v>0.83275269971485455</v>
      </c>
      <c r="AD14" s="9">
        <v>384.7905426272103</v>
      </c>
      <c r="AE14" s="9">
        <f t="shared" si="5"/>
        <v>19.61607867610676</v>
      </c>
      <c r="AG14" s="8">
        <v>28.08200039340797</v>
      </c>
      <c r="AH14" s="8">
        <v>0.90493872651007079</v>
      </c>
      <c r="AI14" s="8">
        <v>1624.577864397158</v>
      </c>
      <c r="AJ14" s="9">
        <f t="shared" si="6"/>
        <v>40.306052453659589</v>
      </c>
      <c r="AL14" s="40">
        <v>31.98153313846263</v>
      </c>
      <c r="AM14" s="40">
        <v>1.0528441081490141</v>
      </c>
      <c r="AN14" s="40">
        <v>1989.6346132876549</v>
      </c>
      <c r="AO14" s="9">
        <f t="shared" si="7"/>
        <v>44.605320459421151</v>
      </c>
    </row>
    <row r="15" spans="1:41" x14ac:dyDescent="0.25">
      <c r="A15" s="8">
        <v>14</v>
      </c>
      <c r="B15" s="9">
        <v>14.02176501918283</v>
      </c>
      <c r="C15" s="9">
        <v>0.37758681434348768</v>
      </c>
      <c r="D15" s="9">
        <v>445.0108862435261</v>
      </c>
      <c r="E15" s="40">
        <f t="shared" si="0"/>
        <v>21.095281136868646</v>
      </c>
      <c r="G15" s="9">
        <v>14.89254027359851</v>
      </c>
      <c r="H15" s="9">
        <v>0.59132404229634561</v>
      </c>
      <c r="I15" s="9">
        <v>392.21356650903209</v>
      </c>
      <c r="J15" s="9">
        <f t="shared" si="1"/>
        <v>19.804382507642899</v>
      </c>
      <c r="K15" s="9"/>
      <c r="L15" s="46">
        <v>19.110161575719118</v>
      </c>
      <c r="M15" s="46">
        <v>0.53640864009567046</v>
      </c>
      <c r="N15" s="46">
        <v>841.9786954927423</v>
      </c>
      <c r="O15" s="46">
        <f t="shared" si="2"/>
        <v>29.016869153868793</v>
      </c>
      <c r="R15" s="9">
        <v>20.204891810693741</v>
      </c>
      <c r="S15" s="9">
        <v>0.74965565685586522</v>
      </c>
      <c r="T15" s="9">
        <v>818.15482852718299</v>
      </c>
      <c r="U15" s="9">
        <f t="shared" si="3"/>
        <v>28.603405890333811</v>
      </c>
      <c r="V15" s="9"/>
      <c r="W15" s="8">
        <v>62.467168048078719</v>
      </c>
      <c r="X15" s="8">
        <v>2.8086992013829648</v>
      </c>
      <c r="Y15" s="8">
        <v>4461.6606352750714</v>
      </c>
      <c r="Z15" s="9">
        <f t="shared" si="4"/>
        <v>66.795663296916743</v>
      </c>
      <c r="AB15" s="9">
        <v>17.00533110871222</v>
      </c>
      <c r="AC15" s="9">
        <v>0.75762104944342878</v>
      </c>
      <c r="AD15" s="9">
        <v>532.10788550040672</v>
      </c>
      <c r="AE15" s="9">
        <f t="shared" si="5"/>
        <v>23.067463785609522</v>
      </c>
      <c r="AG15" s="8">
        <v>26.674372440159839</v>
      </c>
      <c r="AH15" s="8">
        <v>0.78706832155624218</v>
      </c>
      <c r="AI15" s="8">
        <v>1524.5157548467221</v>
      </c>
      <c r="AJ15" s="9">
        <f t="shared" si="6"/>
        <v>39.045047763406849</v>
      </c>
      <c r="AL15" s="40">
        <v>32.102714708777533</v>
      </c>
      <c r="AM15" s="40">
        <v>1.555637067489424</v>
      </c>
      <c r="AN15" s="40">
        <v>1821.875359015731</v>
      </c>
      <c r="AO15" s="9">
        <f t="shared" si="7"/>
        <v>42.68343190297297</v>
      </c>
    </row>
    <row r="16" spans="1:41" x14ac:dyDescent="0.25">
      <c r="A16" s="8">
        <v>15</v>
      </c>
      <c r="B16" s="9">
        <v>12.65719487614628</v>
      </c>
      <c r="C16" s="9">
        <v>0.42612520511372309</v>
      </c>
      <c r="D16" s="9">
        <v>409.99734555957872</v>
      </c>
      <c r="E16" s="40">
        <f t="shared" si="0"/>
        <v>20.248391184476329</v>
      </c>
      <c r="G16" s="9">
        <v>29.310064680342311</v>
      </c>
      <c r="H16" s="9">
        <v>0.66382067884751883</v>
      </c>
      <c r="I16" s="9">
        <v>1929.1168498145321</v>
      </c>
      <c r="J16" s="9">
        <f t="shared" si="1"/>
        <v>43.921712737717002</v>
      </c>
      <c r="K16" s="9"/>
      <c r="L16" s="46">
        <v>16.579741850769661</v>
      </c>
      <c r="M16" s="46">
        <v>0.4702620854097041</v>
      </c>
      <c r="N16" s="46">
        <v>694.82467099032317</v>
      </c>
      <c r="O16" s="46">
        <f t="shared" si="2"/>
        <v>26.359527138974311</v>
      </c>
      <c r="R16" s="9">
        <v>23.152397488868068</v>
      </c>
      <c r="S16" s="9">
        <v>1.121057052569614</v>
      </c>
      <c r="T16" s="9">
        <v>847.49386419345728</v>
      </c>
      <c r="U16" s="9">
        <f t="shared" si="3"/>
        <v>29.111747872524887</v>
      </c>
      <c r="V16" s="9"/>
      <c r="W16" s="8">
        <v>43.331987490530118</v>
      </c>
      <c r="X16" s="8">
        <v>1.369537945870998</v>
      </c>
      <c r="Y16" s="8">
        <v>2620.0810924852581</v>
      </c>
      <c r="Z16" s="9">
        <f t="shared" si="4"/>
        <v>51.186727698547578</v>
      </c>
      <c r="AB16" s="9">
        <v>28.170043611210851</v>
      </c>
      <c r="AC16" s="9">
        <v>0.60902127591124711</v>
      </c>
      <c r="AD16" s="9">
        <v>1759.34542510031</v>
      </c>
      <c r="AE16" s="9">
        <f t="shared" si="5"/>
        <v>41.944551792817023</v>
      </c>
      <c r="AG16" s="8">
        <v>23.32747818120108</v>
      </c>
      <c r="AH16" s="8">
        <v>0.73794079209057617</v>
      </c>
      <c r="AI16" s="8">
        <v>1170.9140214486561</v>
      </c>
      <c r="AJ16" s="9">
        <f t="shared" si="6"/>
        <v>34.218620975262226</v>
      </c>
      <c r="AL16" s="40">
        <v>32.868154192688444</v>
      </c>
      <c r="AM16" s="40">
        <v>1.3363905131881211</v>
      </c>
      <c r="AN16" s="40">
        <v>2012.0470699983989</v>
      </c>
      <c r="AO16" s="9">
        <f t="shared" si="7"/>
        <v>44.855847667816946</v>
      </c>
    </row>
    <row r="17" spans="1:41" x14ac:dyDescent="0.25">
      <c r="A17" s="8">
        <v>16</v>
      </c>
      <c r="B17" s="9">
        <v>14.290270645715561</v>
      </c>
      <c r="C17" s="9">
        <v>0.54291730249836601</v>
      </c>
      <c r="D17" s="9">
        <v>418.5952867591248</v>
      </c>
      <c r="E17" s="40">
        <f t="shared" si="0"/>
        <v>20.459601334315504</v>
      </c>
      <c r="G17" s="9">
        <v>19.013181812577269</v>
      </c>
      <c r="H17" s="9">
        <v>0.75880707786986212</v>
      </c>
      <c r="I17" s="9">
        <v>581.61997494170635</v>
      </c>
      <c r="J17" s="9">
        <f t="shared" si="1"/>
        <v>24.116798604742428</v>
      </c>
      <c r="K17" s="9"/>
      <c r="L17" s="46">
        <v>17.020168901598691</v>
      </c>
      <c r="M17" s="46">
        <v>0.40316593460003158</v>
      </c>
      <c r="N17" s="46">
        <v>736.34590362597658</v>
      </c>
      <c r="O17" s="46">
        <f t="shared" si="2"/>
        <v>27.135694272046489</v>
      </c>
      <c r="R17" s="9">
        <v>23.85869273280862</v>
      </c>
      <c r="S17" s="9">
        <v>0.60662629922050604</v>
      </c>
      <c r="T17" s="9">
        <v>1269.8236852837661</v>
      </c>
      <c r="U17" s="9">
        <f t="shared" si="3"/>
        <v>35.634585521425194</v>
      </c>
      <c r="V17" s="9"/>
      <c r="W17" s="8">
        <v>41.045996429760017</v>
      </c>
      <c r="X17" s="8">
        <v>1.183317020071224</v>
      </c>
      <c r="Y17" s="8">
        <v>2585.210899947122</v>
      </c>
      <c r="Z17" s="9">
        <f t="shared" si="4"/>
        <v>50.844969268818737</v>
      </c>
      <c r="AB17" s="9">
        <v>28.130903322714179</v>
      </c>
      <c r="AC17" s="9">
        <v>0.54605332646398486</v>
      </c>
      <c r="AD17" s="9">
        <v>1758.0274205908379</v>
      </c>
      <c r="AE17" s="9">
        <f t="shared" si="5"/>
        <v>41.928837577386254</v>
      </c>
      <c r="AG17" s="8">
        <v>30.989957255951701</v>
      </c>
      <c r="AH17" s="8">
        <v>0.71085016211984486</v>
      </c>
      <c r="AI17" s="8">
        <v>2346.847371549125</v>
      </c>
      <c r="AJ17" s="9">
        <f t="shared" si="6"/>
        <v>48.444270781477606</v>
      </c>
      <c r="AL17" s="40">
        <v>34.039458087421671</v>
      </c>
      <c r="AM17" s="40">
        <v>1.4099570533103341</v>
      </c>
      <c r="AN17" s="40">
        <v>2292.1119051887649</v>
      </c>
      <c r="AO17" s="9">
        <f t="shared" si="7"/>
        <v>47.876005526659853</v>
      </c>
    </row>
    <row r="18" spans="1:41" x14ac:dyDescent="0.25">
      <c r="A18" s="8">
        <v>17</v>
      </c>
      <c r="B18" s="9">
        <v>16.862993575315901</v>
      </c>
      <c r="C18" s="9">
        <v>0.43646785501859398</v>
      </c>
      <c r="D18" s="9">
        <v>640.60733674250605</v>
      </c>
      <c r="E18" s="40">
        <f t="shared" si="0"/>
        <v>25.310221981296529</v>
      </c>
      <c r="G18" s="9">
        <v>14.88384188847767</v>
      </c>
      <c r="H18" s="9">
        <v>0.61423722806485281</v>
      </c>
      <c r="I18" s="9">
        <v>448.82247790678173</v>
      </c>
      <c r="J18" s="9">
        <f t="shared" si="1"/>
        <v>21.185430793514247</v>
      </c>
      <c r="K18" s="9"/>
      <c r="L18" s="46">
        <v>17.922695517776869</v>
      </c>
      <c r="M18" s="46">
        <v>0.41152190171915293</v>
      </c>
      <c r="N18" s="46">
        <v>812.61167521240566</v>
      </c>
      <c r="O18" s="46">
        <f t="shared" si="2"/>
        <v>28.506344472983653</v>
      </c>
      <c r="R18" s="9">
        <v>19.463860372948901</v>
      </c>
      <c r="S18" s="9">
        <v>0.709632102409544</v>
      </c>
      <c r="T18" s="9">
        <v>791.37998628623825</v>
      </c>
      <c r="U18" s="9">
        <f t="shared" si="3"/>
        <v>28.131476788221381</v>
      </c>
      <c r="V18" s="9"/>
      <c r="W18" s="8">
        <v>61.099481081310998</v>
      </c>
      <c r="X18" s="8">
        <v>2.25418757914963</v>
      </c>
      <c r="Y18" s="8">
        <v>4223.7984043291081</v>
      </c>
      <c r="Z18" s="9">
        <f t="shared" si="4"/>
        <v>64.990756299100781</v>
      </c>
      <c r="AB18" s="9">
        <v>23.09028483876407</v>
      </c>
      <c r="AC18" s="9">
        <v>0.70540553059747357</v>
      </c>
      <c r="AD18" s="9">
        <v>1131.631493348729</v>
      </c>
      <c r="AE18" s="9">
        <f t="shared" si="5"/>
        <v>33.639730875093647</v>
      </c>
      <c r="AG18" s="8">
        <v>32.425974813444739</v>
      </c>
      <c r="AH18" s="8">
        <v>0.92121421498219758</v>
      </c>
      <c r="AI18" s="8">
        <v>2362.5877087275799</v>
      </c>
      <c r="AJ18" s="9">
        <f t="shared" si="6"/>
        <v>48.606457479717442</v>
      </c>
      <c r="AL18" s="40">
        <v>30.484639672205549</v>
      </c>
      <c r="AM18" s="40">
        <v>1.27812514782078</v>
      </c>
      <c r="AN18" s="40">
        <v>1662.8576035927949</v>
      </c>
      <c r="AO18" s="9">
        <f t="shared" si="7"/>
        <v>40.778151056574337</v>
      </c>
    </row>
    <row r="19" spans="1:41" x14ac:dyDescent="0.25">
      <c r="A19" s="8">
        <v>18</v>
      </c>
      <c r="B19" s="9">
        <v>17.095197691560099</v>
      </c>
      <c r="C19" s="9">
        <v>0.45355910543817202</v>
      </c>
      <c r="D19" s="9">
        <v>664.33961220113224</v>
      </c>
      <c r="E19" s="40">
        <f t="shared" si="0"/>
        <v>25.774786365770954</v>
      </c>
      <c r="G19" s="9">
        <v>17.753743845311231</v>
      </c>
      <c r="H19" s="9">
        <v>0.38162611889024961</v>
      </c>
      <c r="I19" s="9">
        <v>691.10222454303505</v>
      </c>
      <c r="J19" s="9">
        <f t="shared" si="1"/>
        <v>26.288823186727758</v>
      </c>
      <c r="K19" s="9"/>
      <c r="L19" s="46">
        <v>18.24436414567889</v>
      </c>
      <c r="M19" s="46">
        <v>0.48641399170951272</v>
      </c>
      <c r="N19" s="46">
        <v>852.00526810248448</v>
      </c>
      <c r="O19" s="46">
        <f t="shared" si="2"/>
        <v>29.189129279621969</v>
      </c>
      <c r="R19" s="9">
        <v>21.349968993546529</v>
      </c>
      <c r="S19" s="9">
        <v>0.60125451392813045</v>
      </c>
      <c r="T19" s="9">
        <v>1093.981725896648</v>
      </c>
      <c r="U19" s="9">
        <f t="shared" si="3"/>
        <v>33.07539456902439</v>
      </c>
      <c r="V19" s="9"/>
      <c r="W19" s="8">
        <v>61.718040084320947</v>
      </c>
      <c r="X19" s="8">
        <v>2.227335771476401</v>
      </c>
      <c r="Y19" s="8">
        <v>4807.6109934547494</v>
      </c>
      <c r="Z19" s="9">
        <f t="shared" si="4"/>
        <v>69.336938160368391</v>
      </c>
      <c r="AB19" s="9">
        <v>19.543117752667762</v>
      </c>
      <c r="AC19" s="9">
        <v>1.0414343346084249</v>
      </c>
      <c r="AD19" s="9">
        <v>530.57427563470867</v>
      </c>
      <c r="AE19" s="9">
        <f t="shared" si="5"/>
        <v>23.034197959440842</v>
      </c>
      <c r="AG19" s="8">
        <v>26.26309775794363</v>
      </c>
      <c r="AH19" s="8">
        <v>0.90977654371412298</v>
      </c>
      <c r="AI19" s="8">
        <v>1435.7282317223239</v>
      </c>
      <c r="AJ19" s="9">
        <f t="shared" si="6"/>
        <v>37.89100462804231</v>
      </c>
      <c r="AL19" s="40">
        <v>35.283580387038121</v>
      </c>
      <c r="AM19" s="40">
        <v>0.63343196797681101</v>
      </c>
      <c r="AN19" s="40">
        <v>2565.7377266059279</v>
      </c>
      <c r="AO19" s="9">
        <f t="shared" si="7"/>
        <v>50.65311171691161</v>
      </c>
    </row>
    <row r="20" spans="1:41" x14ac:dyDescent="0.25">
      <c r="A20" s="8">
        <v>19</v>
      </c>
      <c r="B20" s="9">
        <v>17.287956295141981</v>
      </c>
      <c r="C20" s="9">
        <v>0.48791122406818588</v>
      </c>
      <c r="D20" s="9">
        <v>635.79930878181381</v>
      </c>
      <c r="E20" s="40">
        <f t="shared" si="0"/>
        <v>25.215061149674291</v>
      </c>
      <c r="G20" s="9">
        <v>18.372097700624309</v>
      </c>
      <c r="H20" s="9">
        <v>0.57694013136650335</v>
      </c>
      <c r="I20" s="9">
        <v>628.95716125464662</v>
      </c>
      <c r="J20" s="9">
        <f t="shared" si="1"/>
        <v>25.079018347109333</v>
      </c>
      <c r="K20" s="9"/>
      <c r="L20" s="46">
        <v>16.942569854364031</v>
      </c>
      <c r="M20" s="46">
        <v>0.42014889807355049</v>
      </c>
      <c r="N20" s="46">
        <v>763.58116812893911</v>
      </c>
      <c r="O20" s="46">
        <f t="shared" si="2"/>
        <v>27.632972480877605</v>
      </c>
      <c r="R20" s="9">
        <v>22.467305998798281</v>
      </c>
      <c r="S20" s="9">
        <v>0.81296532885825301</v>
      </c>
      <c r="T20" s="9">
        <v>1132.7720481023</v>
      </c>
      <c r="U20" s="9">
        <f t="shared" si="3"/>
        <v>33.656679100919924</v>
      </c>
      <c r="V20" s="9"/>
      <c r="W20" s="8">
        <v>69.898950340996606</v>
      </c>
      <c r="X20" s="8">
        <v>3.160183295693348</v>
      </c>
      <c r="Y20" s="8">
        <v>5290.5744966648672</v>
      </c>
      <c r="Z20" s="9">
        <f t="shared" si="4"/>
        <v>72.73633546354165</v>
      </c>
      <c r="AB20" s="9">
        <v>20.772058557601319</v>
      </c>
      <c r="AC20" s="9">
        <v>0.79086342988446479</v>
      </c>
      <c r="AD20" s="9">
        <v>772.99274555153534</v>
      </c>
      <c r="AE20" s="9">
        <f t="shared" si="5"/>
        <v>27.802747086421789</v>
      </c>
      <c r="AG20" s="8">
        <v>37.595274316947773</v>
      </c>
      <c r="AH20" s="8">
        <v>0.66459653005257768</v>
      </c>
      <c r="AI20" s="8">
        <v>3160.2998476933558</v>
      </c>
      <c r="AJ20" s="9">
        <f t="shared" si="6"/>
        <v>56.216544252500576</v>
      </c>
      <c r="AL20" s="40">
        <v>37.538020879039429</v>
      </c>
      <c r="AM20" s="40">
        <v>0.6385855402651357</v>
      </c>
      <c r="AN20" s="40">
        <v>2860.314139452913</v>
      </c>
      <c r="AO20" s="9">
        <f t="shared" si="7"/>
        <v>53.481904785197329</v>
      </c>
    </row>
    <row r="21" spans="1:41" x14ac:dyDescent="0.25">
      <c r="A21" s="8">
        <v>20</v>
      </c>
      <c r="B21" s="9">
        <v>21.18058613564147</v>
      </c>
      <c r="C21" s="9">
        <v>0.41154204220901341</v>
      </c>
      <c r="D21" s="9">
        <v>1018.038514183792</v>
      </c>
      <c r="E21" s="40">
        <f t="shared" si="0"/>
        <v>31.906715816326066</v>
      </c>
      <c r="G21" s="9">
        <v>29.001476643030429</v>
      </c>
      <c r="H21" s="9">
        <v>0.86506877868655241</v>
      </c>
      <c r="I21" s="9">
        <v>1646.285620365715</v>
      </c>
      <c r="J21" s="9">
        <f t="shared" si="1"/>
        <v>40.574445410451574</v>
      </c>
      <c r="K21" s="9"/>
      <c r="L21" s="46">
        <v>17.102944640229829</v>
      </c>
      <c r="M21" s="46">
        <v>0.45517232491645943</v>
      </c>
      <c r="N21" s="46">
        <v>711.24807774353155</v>
      </c>
      <c r="O21" s="46">
        <f t="shared" si="2"/>
        <v>26.669234667375282</v>
      </c>
      <c r="R21" s="9">
        <v>16.82508381644492</v>
      </c>
      <c r="S21" s="9">
        <v>0.78466246132903994</v>
      </c>
      <c r="T21" s="9">
        <v>436.53706019230202</v>
      </c>
      <c r="U21" s="9">
        <f t="shared" si="3"/>
        <v>20.893469319198811</v>
      </c>
      <c r="V21" s="9"/>
      <c r="W21" s="8">
        <v>46.855226961894338</v>
      </c>
      <c r="X21" s="8">
        <v>1.721180946188231</v>
      </c>
      <c r="Y21" s="8">
        <v>2780.8707743847172</v>
      </c>
      <c r="Z21" s="9">
        <f t="shared" si="4"/>
        <v>52.733962248106458</v>
      </c>
      <c r="AB21" s="9">
        <v>22.272620250442991</v>
      </c>
      <c r="AC21" s="9">
        <v>0.7252582005231174</v>
      </c>
      <c r="AD21" s="9">
        <v>1207.6856180728</v>
      </c>
      <c r="AE21" s="9">
        <f t="shared" si="5"/>
        <v>34.751771437910904</v>
      </c>
      <c r="AG21" s="8">
        <v>31.147791240044828</v>
      </c>
      <c r="AH21" s="8">
        <v>0.65526800181961153</v>
      </c>
      <c r="AI21" s="8">
        <v>2405.481179050184</v>
      </c>
      <c r="AJ21" s="9">
        <f t="shared" si="6"/>
        <v>49.045705001051658</v>
      </c>
      <c r="AL21" s="40">
        <v>31.92147281217002</v>
      </c>
      <c r="AM21" s="40">
        <v>1.1064478626531671</v>
      </c>
      <c r="AN21" s="40">
        <v>1991.9668029917441</v>
      </c>
      <c r="AO21" s="9">
        <f t="shared" si="7"/>
        <v>44.631455308915754</v>
      </c>
    </row>
    <row r="22" spans="1:41" x14ac:dyDescent="0.25">
      <c r="A22" s="8">
        <v>21</v>
      </c>
      <c r="B22" s="9">
        <v>14.85468190691938</v>
      </c>
      <c r="C22" s="9">
        <v>0.4850067106468664</v>
      </c>
      <c r="D22" s="9">
        <v>443.32261619050871</v>
      </c>
      <c r="E22" s="40">
        <f t="shared" si="0"/>
        <v>21.055227763919078</v>
      </c>
      <c r="G22" s="9">
        <v>19.67001112464337</v>
      </c>
      <c r="H22" s="9">
        <v>0.50604286023446687</v>
      </c>
      <c r="I22" s="9">
        <v>963.9955606171178</v>
      </c>
      <c r="J22" s="9">
        <f t="shared" si="1"/>
        <v>31.048277900990222</v>
      </c>
      <c r="K22" s="9"/>
      <c r="L22" s="46">
        <f>AVERAGE(L2:L21)</f>
        <v>17.495921274050371</v>
      </c>
      <c r="M22" s="46">
        <f t="shared" ref="M22:N22" si="8">AVERAGE(M2:M21)</f>
        <v>0.44775179529187248</v>
      </c>
      <c r="N22" s="46">
        <f t="shared" si="8"/>
        <v>775.02118291046258</v>
      </c>
      <c r="O22" s="46">
        <f t="shared" si="2"/>
        <v>27.839202267853555</v>
      </c>
      <c r="R22" s="9">
        <v>31.821911625624072</v>
      </c>
      <c r="S22" s="9">
        <v>0.64270939131587324</v>
      </c>
      <c r="T22" s="9">
        <v>2254.067393724893</v>
      </c>
      <c r="U22" s="9">
        <f t="shared" si="3"/>
        <v>47.47701963818804</v>
      </c>
      <c r="V22" s="9"/>
      <c r="W22" s="8">
        <v>44.749851726101298</v>
      </c>
      <c r="X22" s="8">
        <v>1.301492869843214</v>
      </c>
      <c r="Y22" s="8">
        <v>2659.1142607394941</v>
      </c>
      <c r="Z22" s="9">
        <f t="shared" si="4"/>
        <v>51.566600244145377</v>
      </c>
      <c r="AB22" s="9">
        <v>23.899123824186379</v>
      </c>
      <c r="AC22" s="9">
        <v>1.0437299714880319</v>
      </c>
      <c r="AD22" s="9">
        <v>1094.3423642318239</v>
      </c>
      <c r="AE22" s="9">
        <f t="shared" si="5"/>
        <v>33.080845881443601</v>
      </c>
      <c r="AG22" s="8">
        <v>31.51803644965943</v>
      </c>
      <c r="AH22" s="8">
        <v>0.84161746479156707</v>
      </c>
      <c r="AI22" s="8">
        <v>2334.3259153527119</v>
      </c>
      <c r="AJ22" s="9">
        <f t="shared" si="6"/>
        <v>48.314862261551696</v>
      </c>
      <c r="AL22" s="40">
        <v>31.630994446033199</v>
      </c>
      <c r="AM22" s="40">
        <v>0.90258442718389031</v>
      </c>
      <c r="AN22" s="40">
        <v>1988.4684025835629</v>
      </c>
      <c r="AO22" s="9">
        <f t="shared" si="7"/>
        <v>44.592245991691904</v>
      </c>
    </row>
    <row r="23" spans="1:41" x14ac:dyDescent="0.25">
      <c r="A23" s="8">
        <v>22</v>
      </c>
      <c r="B23" s="9">
        <v>20.4611539769876</v>
      </c>
      <c r="C23" s="9">
        <v>0.39712712215685603</v>
      </c>
      <c r="D23" s="9">
        <v>875.88878804860201</v>
      </c>
      <c r="E23" s="40">
        <f t="shared" si="0"/>
        <v>29.595418362452694</v>
      </c>
      <c r="G23" s="9">
        <v>27.98006121461361</v>
      </c>
      <c r="H23" s="9">
        <v>0.41733590386712749</v>
      </c>
      <c r="I23" s="9">
        <v>1964.6935639350149</v>
      </c>
      <c r="J23" s="9">
        <f t="shared" si="1"/>
        <v>44.324863947168694</v>
      </c>
      <c r="K23" s="9"/>
      <c r="L23" s="46">
        <v>16.996931048052801</v>
      </c>
      <c r="M23" s="46">
        <v>0.46075334489926378</v>
      </c>
      <c r="N23" s="46">
        <v>696.2493873013334</v>
      </c>
      <c r="O23" s="46">
        <f t="shared" si="2"/>
        <v>26.386537993858411</v>
      </c>
      <c r="R23" s="9">
        <v>20.918625542414159</v>
      </c>
      <c r="S23" s="9">
        <v>0.73791240623534982</v>
      </c>
      <c r="T23" s="9">
        <v>1086.6727745554961</v>
      </c>
      <c r="U23" s="9">
        <f t="shared" si="3"/>
        <v>32.964720149813132</v>
      </c>
      <c r="V23" s="9"/>
      <c r="W23" s="8">
        <v>33.718312592171053</v>
      </c>
      <c r="X23" s="8">
        <v>1.36186471402862</v>
      </c>
      <c r="Y23" s="8">
        <v>2756.7879296439341</v>
      </c>
      <c r="Z23" s="9">
        <f t="shared" si="4"/>
        <v>52.505122889523207</v>
      </c>
      <c r="AB23" s="9">
        <v>16.570229992982259</v>
      </c>
      <c r="AC23" s="9">
        <v>0.80199471647382303</v>
      </c>
      <c r="AD23" s="9">
        <v>455.39453684916703</v>
      </c>
      <c r="AE23" s="9">
        <f t="shared" si="5"/>
        <v>21.339975090172132</v>
      </c>
      <c r="AG23" s="8">
        <v>29.022691834341121</v>
      </c>
      <c r="AH23" s="8">
        <v>0.90532517565162995</v>
      </c>
      <c r="AI23" s="8">
        <v>1911.357949478522</v>
      </c>
      <c r="AJ23" s="9">
        <f t="shared" si="6"/>
        <v>43.719079924885449</v>
      </c>
      <c r="AL23" s="40">
        <v>30.608736645009412</v>
      </c>
      <c r="AM23" s="40">
        <v>1.357369179315463</v>
      </c>
      <c r="AN23" s="40">
        <v>1634.542032887698</v>
      </c>
      <c r="AO23" s="9">
        <f t="shared" si="7"/>
        <v>40.429469856624365</v>
      </c>
    </row>
    <row r="24" spans="1:41" x14ac:dyDescent="0.25">
      <c r="A24" s="8">
        <v>23</v>
      </c>
      <c r="B24" s="9">
        <v>25.673156048023401</v>
      </c>
      <c r="C24" s="9">
        <v>0.38437652992069998</v>
      </c>
      <c r="D24" s="9">
        <v>1549.5600910063799</v>
      </c>
      <c r="E24" s="40">
        <f t="shared" si="0"/>
        <v>39.364452123792859</v>
      </c>
      <c r="G24" s="9">
        <v>14.859723435841429</v>
      </c>
      <c r="H24" s="9">
        <v>0.51962553840787895</v>
      </c>
      <c r="I24" s="9">
        <v>447.9283782816546</v>
      </c>
      <c r="J24" s="9">
        <f t="shared" si="1"/>
        <v>21.16431851682578</v>
      </c>
      <c r="K24" s="9"/>
      <c r="L24" s="46">
        <v>16.9295700772252</v>
      </c>
      <c r="M24" s="46">
        <v>0.43809382804459579</v>
      </c>
      <c r="N24" s="46">
        <v>718.83402703564627</v>
      </c>
      <c r="O24" s="46">
        <f t="shared" si="2"/>
        <v>26.811080303405273</v>
      </c>
      <c r="R24" s="9">
        <v>18.163471557647771</v>
      </c>
      <c r="S24" s="9">
        <v>0.92386224945815332</v>
      </c>
      <c r="T24" s="9">
        <v>492.94925138413072</v>
      </c>
      <c r="U24" s="9">
        <f t="shared" si="3"/>
        <v>22.202460480409165</v>
      </c>
      <c r="V24" s="9"/>
      <c r="W24" s="8">
        <v>66.391204123455509</v>
      </c>
      <c r="X24" s="8">
        <v>2.8795244480471829</v>
      </c>
      <c r="Y24" s="8">
        <v>5428.0965595696989</v>
      </c>
      <c r="Z24" s="9">
        <f t="shared" si="4"/>
        <v>73.675617130565655</v>
      </c>
      <c r="AB24" s="9">
        <v>19.058641718786081</v>
      </c>
      <c r="AC24" s="9">
        <v>0.61160526564841455</v>
      </c>
      <c r="AD24" s="9">
        <v>722.7259315643131</v>
      </c>
      <c r="AE24" s="9">
        <f t="shared" si="5"/>
        <v>26.883562479037504</v>
      </c>
      <c r="AG24" s="8">
        <v>28.08200039340797</v>
      </c>
      <c r="AH24" s="8">
        <v>0.90493872651007079</v>
      </c>
      <c r="AI24" s="8">
        <v>1624.577864397158</v>
      </c>
      <c r="AJ24" s="9">
        <f t="shared" si="6"/>
        <v>40.306052453659589</v>
      </c>
      <c r="AL24" s="40">
        <v>30.806639887128259</v>
      </c>
      <c r="AM24" s="40">
        <v>0.75797434464004165</v>
      </c>
      <c r="AN24" s="40">
        <v>1898.164655057245</v>
      </c>
      <c r="AO24" s="9">
        <f t="shared" si="7"/>
        <v>43.567931498491468</v>
      </c>
    </row>
    <row r="25" spans="1:41" x14ac:dyDescent="0.25">
      <c r="A25" s="8">
        <v>24</v>
      </c>
      <c r="B25" s="9">
        <v>17.014183115820781</v>
      </c>
      <c r="C25" s="9">
        <v>0.55228414269166981</v>
      </c>
      <c r="D25" s="9">
        <v>753.43707846239704</v>
      </c>
      <c r="E25" s="40">
        <f t="shared" si="0"/>
        <v>27.448808324996499</v>
      </c>
      <c r="G25" s="9">
        <v>15.717009901965911</v>
      </c>
      <c r="H25" s="9">
        <v>0.51640735498321011</v>
      </c>
      <c r="I25" s="9">
        <v>477.49434672977458</v>
      </c>
      <c r="J25" s="9">
        <f t="shared" si="1"/>
        <v>21.851644028076574</v>
      </c>
      <c r="K25" s="9"/>
      <c r="L25" s="46">
        <v>16.24804047833085</v>
      </c>
      <c r="M25" s="46">
        <v>0.46488657648987358</v>
      </c>
      <c r="N25" s="46">
        <v>620.52932163452749</v>
      </c>
      <c r="O25" s="46">
        <f t="shared" si="2"/>
        <v>24.910425962526766</v>
      </c>
      <c r="R25" s="9">
        <v>25.84378523411851</v>
      </c>
      <c r="S25" s="9">
        <v>0.59822677175809003</v>
      </c>
      <c r="T25" s="9">
        <v>1589.054828982114</v>
      </c>
      <c r="U25" s="9">
        <f t="shared" si="3"/>
        <v>39.862950580484053</v>
      </c>
      <c r="V25" s="9"/>
      <c r="W25" s="8">
        <v>71.305168969668955</v>
      </c>
      <c r="X25" s="8">
        <v>2.822903160533154</v>
      </c>
      <c r="Y25" s="8">
        <v>5547.9174292988373</v>
      </c>
      <c r="Z25" s="9">
        <f t="shared" si="4"/>
        <v>74.484343517942321</v>
      </c>
      <c r="AB25" s="9">
        <v>26.419445318597759</v>
      </c>
      <c r="AC25" s="9">
        <v>0.579547484660906</v>
      </c>
      <c r="AD25" s="9">
        <v>1543.7031351739481</v>
      </c>
      <c r="AE25" s="9">
        <f t="shared" si="5"/>
        <v>39.289987721733233</v>
      </c>
      <c r="AG25" s="8">
        <v>26.674372440159839</v>
      </c>
      <c r="AH25" s="8">
        <v>0.78706832155624218</v>
      </c>
      <c r="AI25" s="8">
        <v>1524.5157548467221</v>
      </c>
      <c r="AJ25" s="9">
        <f t="shared" si="6"/>
        <v>39.045047763406849</v>
      </c>
      <c r="AL25" s="40">
        <v>42.900258642169952</v>
      </c>
      <c r="AM25" s="40">
        <v>0.80519417595499954</v>
      </c>
      <c r="AN25" s="40">
        <v>3623.2451506505099</v>
      </c>
      <c r="AO25" s="9">
        <f t="shared" si="7"/>
        <v>60.193397899192483</v>
      </c>
    </row>
    <row r="26" spans="1:41" x14ac:dyDescent="0.25">
      <c r="A26" s="8">
        <v>25</v>
      </c>
      <c r="B26" s="9">
        <v>22.47801894288887</v>
      </c>
      <c r="C26" s="9">
        <v>0.36663990463483748</v>
      </c>
      <c r="D26" s="9">
        <v>1279.074987584228</v>
      </c>
      <c r="E26" s="40">
        <f t="shared" si="0"/>
        <v>35.764157862086279</v>
      </c>
      <c r="G26" s="9">
        <v>23.331673546845781</v>
      </c>
      <c r="H26" s="9">
        <v>1.2459486338346879</v>
      </c>
      <c r="I26" s="9">
        <v>861.90067001352759</v>
      </c>
      <c r="J26" s="9">
        <f t="shared" si="1"/>
        <v>29.358144866689511</v>
      </c>
      <c r="K26" s="9"/>
      <c r="L26" s="46">
        <v>16.746485762486881</v>
      </c>
      <c r="M26" s="46">
        <v>0.38432325123276201</v>
      </c>
      <c r="N26" s="46">
        <v>713.876107968773</v>
      </c>
      <c r="O26" s="46">
        <f t="shared" si="2"/>
        <v>26.718460059830786</v>
      </c>
      <c r="R26" s="9">
        <v>20.344742816915211</v>
      </c>
      <c r="S26" s="9">
        <v>0.98933248747882596</v>
      </c>
      <c r="T26" s="9">
        <v>709.61418011033891</v>
      </c>
      <c r="U26" s="9">
        <f t="shared" si="3"/>
        <v>26.638584423920481</v>
      </c>
      <c r="V26" s="9"/>
      <c r="W26" s="8">
        <v>48.061235717534423</v>
      </c>
      <c r="X26" s="8">
        <v>1.7851794589678489</v>
      </c>
      <c r="Y26" s="8">
        <v>3240.8950688071</v>
      </c>
      <c r="Z26" s="9">
        <f t="shared" si="4"/>
        <v>56.928859718135051</v>
      </c>
      <c r="AB26" s="9">
        <v>21.180125045488801</v>
      </c>
      <c r="AC26" s="9">
        <v>0.66318304265783745</v>
      </c>
      <c r="AD26" s="9">
        <v>950.44553665641445</v>
      </c>
      <c r="AE26" s="9">
        <f t="shared" si="5"/>
        <v>30.829296726594567</v>
      </c>
      <c r="AG26" s="8">
        <v>23.32747818120108</v>
      </c>
      <c r="AH26" s="8">
        <v>0.73794079209057617</v>
      </c>
      <c r="AI26" s="8">
        <v>1170.9140214486561</v>
      </c>
      <c r="AJ26" s="9">
        <f t="shared" si="6"/>
        <v>34.218620975262226</v>
      </c>
      <c r="AL26" s="40">
        <v>29.11722363383258</v>
      </c>
      <c r="AM26" s="40">
        <v>0.79986999188723351</v>
      </c>
      <c r="AN26" s="40">
        <v>1648.4145390944179</v>
      </c>
      <c r="AO26" s="9">
        <f t="shared" si="7"/>
        <v>40.600671658168636</v>
      </c>
    </row>
    <row r="27" spans="1:41" x14ac:dyDescent="0.25">
      <c r="A27" s="8">
        <v>26</v>
      </c>
      <c r="B27" s="9">
        <v>12.4925473105669</v>
      </c>
      <c r="C27" s="9">
        <v>0.43660416103112498</v>
      </c>
      <c r="D27" s="9">
        <v>332.494444324364</v>
      </c>
      <c r="E27" s="40">
        <f t="shared" si="0"/>
        <v>18.234430189187815</v>
      </c>
      <c r="G27" s="9">
        <v>32.872158606856807</v>
      </c>
      <c r="H27" s="9">
        <v>0.77630117945815991</v>
      </c>
      <c r="I27" s="9">
        <v>2303.083549028031</v>
      </c>
      <c r="J27" s="9">
        <f t="shared" si="1"/>
        <v>47.990452686216983</v>
      </c>
      <c r="K27" s="9"/>
      <c r="L27" s="46">
        <v>17.21386171749219</v>
      </c>
      <c r="M27" s="46">
        <v>0.4078793779968814</v>
      </c>
      <c r="N27" s="46">
        <v>726.15565615768048</v>
      </c>
      <c r="O27" s="46">
        <f t="shared" si="2"/>
        <v>26.947275486729275</v>
      </c>
      <c r="R27" s="9">
        <v>24.240546116813231</v>
      </c>
      <c r="S27" s="9">
        <v>0.84320107278267664</v>
      </c>
      <c r="T27" s="9">
        <v>1271.4760079776249</v>
      </c>
      <c r="U27" s="9">
        <f t="shared" si="3"/>
        <v>35.657762240185868</v>
      </c>
      <c r="V27" s="9"/>
      <c r="W27" s="8">
        <v>33.908447167345138</v>
      </c>
      <c r="X27" s="8">
        <v>0.61395158555542984</v>
      </c>
      <c r="Y27" s="8">
        <v>2449.4961017629648</v>
      </c>
      <c r="Z27" s="9">
        <f t="shared" si="4"/>
        <v>49.492384280442224</v>
      </c>
      <c r="AB27" s="9">
        <v>17.30765532342771</v>
      </c>
      <c r="AC27" s="9">
        <v>0.83391510995942197</v>
      </c>
      <c r="AD27" s="9">
        <v>469.33238565811899</v>
      </c>
      <c r="AE27" s="9">
        <f t="shared" si="5"/>
        <v>21.66408054033494</v>
      </c>
      <c r="AG27" s="8">
        <v>30.989957255951701</v>
      </c>
      <c r="AH27" s="8">
        <v>0.71085016211984486</v>
      </c>
      <c r="AI27" s="8">
        <v>2346.847371549125</v>
      </c>
      <c r="AJ27" s="9">
        <f t="shared" si="6"/>
        <v>48.444270781477606</v>
      </c>
      <c r="AL27" s="40">
        <v>31.94348712429111</v>
      </c>
      <c r="AM27" s="40">
        <v>1.6222495953375939</v>
      </c>
      <c r="AN27" s="40">
        <v>1785.670629632059</v>
      </c>
      <c r="AO27" s="9">
        <f t="shared" si="7"/>
        <v>42.257196187537801</v>
      </c>
    </row>
    <row r="28" spans="1:41" x14ac:dyDescent="0.25">
      <c r="A28" s="8">
        <v>27</v>
      </c>
      <c r="B28" s="9">
        <v>19.334344140040152</v>
      </c>
      <c r="C28" s="9">
        <v>0.46469755658917578</v>
      </c>
      <c r="D28" s="9">
        <v>779.1177636027162</v>
      </c>
      <c r="E28" s="40">
        <f t="shared" si="0"/>
        <v>27.912681053648647</v>
      </c>
      <c r="G28" s="9">
        <v>27.608368767197391</v>
      </c>
      <c r="H28" s="9">
        <v>0.55093324604728566</v>
      </c>
      <c r="I28" s="9">
        <v>1556.4347571419789</v>
      </c>
      <c r="J28" s="9">
        <f t="shared" si="1"/>
        <v>39.451676227278085</v>
      </c>
      <c r="K28" s="9"/>
      <c r="L28" s="46">
        <v>16.930237645678691</v>
      </c>
      <c r="M28" s="46">
        <v>0.379152495501901</v>
      </c>
      <c r="N28" s="46">
        <v>725.26517350258575</v>
      </c>
      <c r="O28" s="46">
        <f t="shared" si="2"/>
        <v>26.930747733818787</v>
      </c>
      <c r="R28" s="9">
        <v>22.195819053532649</v>
      </c>
      <c r="S28" s="9">
        <v>0.94523350552586627</v>
      </c>
      <c r="T28" s="9">
        <v>1087.534045467841</v>
      </c>
      <c r="U28" s="9">
        <f t="shared" si="3"/>
        <v>32.977781087693593</v>
      </c>
      <c r="V28" s="9"/>
      <c r="W28" s="8">
        <v>59.512997937145833</v>
      </c>
      <c r="X28" s="8">
        <v>2.135329827722781</v>
      </c>
      <c r="Y28" s="8">
        <v>4152.8328574886218</v>
      </c>
      <c r="Z28" s="9">
        <f t="shared" si="4"/>
        <v>64.442477120984591</v>
      </c>
      <c r="AB28" s="9">
        <v>24.331874186513769</v>
      </c>
      <c r="AC28" s="9">
        <v>0.77746492718876947</v>
      </c>
      <c r="AD28" s="9">
        <v>1181.6029195969099</v>
      </c>
      <c r="AE28" s="9">
        <f t="shared" si="5"/>
        <v>34.374451553398053</v>
      </c>
      <c r="AG28" s="8">
        <v>32.425974813444739</v>
      </c>
      <c r="AH28" s="8">
        <v>0.92121421498219758</v>
      </c>
      <c r="AI28" s="8">
        <v>2362.5877087275799</v>
      </c>
      <c r="AJ28" s="9">
        <f t="shared" si="6"/>
        <v>48.606457479717442</v>
      </c>
      <c r="AL28" s="40">
        <v>30.532360707242201</v>
      </c>
      <c r="AM28" s="40">
        <v>1.5030204027665759</v>
      </c>
      <c r="AN28" s="40">
        <v>1603.2883107951341</v>
      </c>
      <c r="AO28" s="9">
        <f t="shared" si="7"/>
        <v>40.041082787496322</v>
      </c>
    </row>
    <row r="29" spans="1:41" x14ac:dyDescent="0.25">
      <c r="A29" s="8">
        <v>28</v>
      </c>
      <c r="B29" s="9">
        <v>25.70712838632414</v>
      </c>
      <c r="C29" s="9">
        <v>0.46828238211433232</v>
      </c>
      <c r="D29" s="9">
        <v>1548.3733622721611</v>
      </c>
      <c r="E29" s="40">
        <f t="shared" si="0"/>
        <v>39.349375627475474</v>
      </c>
      <c r="G29" s="9">
        <v>14.374996325160669</v>
      </c>
      <c r="H29" s="9">
        <v>0.41299966334855598</v>
      </c>
      <c r="I29" s="9">
        <v>412.69980273412921</v>
      </c>
      <c r="J29" s="9">
        <f t="shared" si="1"/>
        <v>20.31501421939274</v>
      </c>
      <c r="K29" s="9"/>
      <c r="L29" s="46">
        <v>16.96796916740362</v>
      </c>
      <c r="M29" s="46">
        <v>0.47156861225630781</v>
      </c>
      <c r="N29" s="46">
        <v>717.39174544523121</v>
      </c>
      <c r="O29" s="46">
        <f t="shared" si="2"/>
        <v>26.784169679966396</v>
      </c>
      <c r="R29" s="9">
        <v>22.216610807996851</v>
      </c>
      <c r="S29" s="9">
        <v>0.89674545510025605</v>
      </c>
      <c r="T29" s="9">
        <v>1079.0250628269771</v>
      </c>
      <c r="U29" s="9">
        <f t="shared" si="3"/>
        <v>32.848516904526711</v>
      </c>
      <c r="V29" s="9"/>
      <c r="W29" s="8">
        <v>66.492989785648916</v>
      </c>
      <c r="X29" s="8">
        <v>3.188055025197138</v>
      </c>
      <c r="Y29" s="8">
        <v>4949.5952561344438</v>
      </c>
      <c r="Z29" s="9">
        <f t="shared" si="4"/>
        <v>70.353359949148441</v>
      </c>
      <c r="AB29" s="9">
        <v>16.120524166408739</v>
      </c>
      <c r="AC29" s="9">
        <v>0.83275269971485455</v>
      </c>
      <c r="AD29" s="9">
        <v>384.7905426272103</v>
      </c>
      <c r="AE29" s="9">
        <f t="shared" si="5"/>
        <v>19.61607867610676</v>
      </c>
      <c r="AG29" s="8">
        <v>26.26309775794363</v>
      </c>
      <c r="AH29" s="8">
        <v>0.90977654371412298</v>
      </c>
      <c r="AI29" s="8">
        <v>1435.7282317223239</v>
      </c>
      <c r="AJ29" s="9">
        <f t="shared" si="6"/>
        <v>37.89100462804231</v>
      </c>
      <c r="AL29" s="40">
        <v>34.686674760435352</v>
      </c>
      <c r="AM29" s="40">
        <v>1.351239993937525</v>
      </c>
      <c r="AN29" s="40">
        <v>2289.5454747989479</v>
      </c>
      <c r="AO29" s="9">
        <f t="shared" si="7"/>
        <v>47.849195132195774</v>
      </c>
    </row>
    <row r="30" spans="1:41" x14ac:dyDescent="0.25">
      <c r="A30" s="8">
        <v>29</v>
      </c>
      <c r="B30" s="9">
        <v>21.498433697178179</v>
      </c>
      <c r="C30" s="9">
        <v>0.41139809749681361</v>
      </c>
      <c r="D30" s="9">
        <v>961.3529197336544</v>
      </c>
      <c r="E30" s="40">
        <f t="shared" si="0"/>
        <v>31.005691731255641</v>
      </c>
      <c r="G30" s="9">
        <v>22.285496124151241</v>
      </c>
      <c r="H30" s="9">
        <v>0.61904725821650131</v>
      </c>
      <c r="I30" s="9">
        <v>892.93734453988475</v>
      </c>
      <c r="J30" s="9">
        <f t="shared" si="1"/>
        <v>29.882057234064135</v>
      </c>
      <c r="K30" s="9"/>
      <c r="L30" s="46">
        <v>16.43007143438907</v>
      </c>
      <c r="M30" s="46">
        <v>0.40939815852418671</v>
      </c>
      <c r="N30" s="46">
        <v>703.43074734572826</v>
      </c>
      <c r="O30" s="46">
        <f t="shared" si="2"/>
        <v>26.52226889513279</v>
      </c>
      <c r="R30" s="9">
        <v>17.15137912626157</v>
      </c>
      <c r="S30" s="9">
        <v>0.7955653970686728</v>
      </c>
      <c r="T30" s="9">
        <v>496.29524913669121</v>
      </c>
      <c r="U30" s="9">
        <f t="shared" si="3"/>
        <v>22.277685003983049</v>
      </c>
      <c r="V30" s="9"/>
      <c r="W30" s="8">
        <v>51.848658517479038</v>
      </c>
      <c r="X30" s="8">
        <v>2.2334304777201992</v>
      </c>
      <c r="Y30" s="8">
        <v>3360.2193820504249</v>
      </c>
      <c r="Z30" s="9">
        <f t="shared" si="4"/>
        <v>57.967399303836501</v>
      </c>
      <c r="AB30" s="9">
        <v>21.21152816489284</v>
      </c>
      <c r="AC30" s="9">
        <v>0.64594338861181344</v>
      </c>
      <c r="AD30" s="9">
        <v>1045.815031031043</v>
      </c>
      <c r="AE30" s="9">
        <f t="shared" si="5"/>
        <v>32.339063545981709</v>
      </c>
      <c r="AG30" s="8">
        <v>37.595274316947773</v>
      </c>
      <c r="AH30" s="8">
        <v>0.66459653005257768</v>
      </c>
      <c r="AI30" s="8">
        <v>3160.2998476933558</v>
      </c>
      <c r="AJ30" s="9">
        <f t="shared" si="6"/>
        <v>56.216544252500576</v>
      </c>
      <c r="AL30" s="40">
        <v>37.169732597316511</v>
      </c>
      <c r="AM30" s="40">
        <v>1.0875835615650109</v>
      </c>
      <c r="AN30" s="40">
        <v>2827.998351827805</v>
      </c>
      <c r="AO30" s="9">
        <f t="shared" si="7"/>
        <v>53.178927704757314</v>
      </c>
    </row>
    <row r="31" spans="1:41" x14ac:dyDescent="0.25">
      <c r="A31" s="8">
        <v>30</v>
      </c>
      <c r="B31" s="9">
        <v>19.3066134391647</v>
      </c>
      <c r="C31" s="9">
        <v>0.41644305167609802</v>
      </c>
      <c r="D31" s="9">
        <v>814.51075088819096</v>
      </c>
      <c r="E31" s="40">
        <f t="shared" si="0"/>
        <v>28.539634736418595</v>
      </c>
      <c r="G31" s="9">
        <v>25.042794499283481</v>
      </c>
      <c r="H31" s="9">
        <v>0.81458575616315088</v>
      </c>
      <c r="I31" s="9">
        <v>1215.512570966956</v>
      </c>
      <c r="J31" s="9">
        <f t="shared" si="1"/>
        <v>34.864201854724222</v>
      </c>
      <c r="K31" s="9"/>
      <c r="L31" s="46">
        <v>18.698479175332711</v>
      </c>
      <c r="M31" s="46">
        <v>0.49836837263554862</v>
      </c>
      <c r="N31" s="46">
        <v>830.64522520117987</v>
      </c>
      <c r="O31" s="46">
        <f t="shared" si="2"/>
        <v>28.820916453179969</v>
      </c>
      <c r="R31" s="9">
        <v>22.006516411337369</v>
      </c>
      <c r="S31" s="9">
        <v>0.82218959125250946</v>
      </c>
      <c r="T31" s="9">
        <v>1027.6311109809351</v>
      </c>
      <c r="U31" s="9">
        <f t="shared" si="3"/>
        <v>32.056685901398716</v>
      </c>
      <c r="V31" s="9"/>
      <c r="W31" s="8">
        <v>48.053001209785258</v>
      </c>
      <c r="X31" s="8">
        <v>2.009609016880562</v>
      </c>
      <c r="Y31" s="8">
        <v>2994.766553286735</v>
      </c>
      <c r="Z31" s="9">
        <f t="shared" si="4"/>
        <v>54.724460283192698</v>
      </c>
      <c r="AB31" s="9">
        <v>21.241472690139449</v>
      </c>
      <c r="AC31" s="9">
        <v>0.87206311901313449</v>
      </c>
      <c r="AD31" s="9">
        <v>1032.2233659167141</v>
      </c>
      <c r="AE31" s="9">
        <f t="shared" si="5"/>
        <v>32.128233158963383</v>
      </c>
      <c r="AG31" s="8">
        <v>31.147791240044828</v>
      </c>
      <c r="AH31" s="8">
        <v>0.65526800181961153</v>
      </c>
      <c r="AI31" s="8">
        <v>2405.481179050184</v>
      </c>
      <c r="AJ31" s="9">
        <f t="shared" si="6"/>
        <v>49.045705001051658</v>
      </c>
      <c r="AL31" s="40">
        <v>35.533603443222411</v>
      </c>
      <c r="AM31" s="40">
        <v>1.544192155872985</v>
      </c>
      <c r="AN31" s="40">
        <v>2409.6698428975092</v>
      </c>
      <c r="AO31" s="9">
        <f t="shared" si="7"/>
        <v>49.088388065789132</v>
      </c>
    </row>
    <row r="32" spans="1:41" x14ac:dyDescent="0.25">
      <c r="A32" s="8">
        <v>31</v>
      </c>
      <c r="B32" s="9">
        <v>20.286111264766639</v>
      </c>
      <c r="C32" s="9">
        <v>0.44345777079660409</v>
      </c>
      <c r="D32" s="9">
        <v>1049.3822305353401</v>
      </c>
      <c r="E32" s="40">
        <f t="shared" si="0"/>
        <v>32.394169699736715</v>
      </c>
      <c r="G32" s="9">
        <v>17.702516358255931</v>
      </c>
      <c r="H32" s="9">
        <v>0.40335300303919119</v>
      </c>
      <c r="I32" s="9">
        <v>713.05800872806492</v>
      </c>
      <c r="J32" s="9">
        <f t="shared" si="1"/>
        <v>26.703146045514281</v>
      </c>
      <c r="K32" s="9"/>
      <c r="L32" s="46">
        <v>16.781846961159289</v>
      </c>
      <c r="M32" s="46">
        <v>0.42094435970020122</v>
      </c>
      <c r="N32" s="46">
        <v>710.80556971655312</v>
      </c>
      <c r="O32" s="46">
        <f t="shared" si="2"/>
        <v>26.660937150005683</v>
      </c>
      <c r="R32" s="9">
        <v>26.23452430786816</v>
      </c>
      <c r="S32" s="9">
        <v>0.95995289324248512</v>
      </c>
      <c r="T32" s="9">
        <v>1500.7382673223719</v>
      </c>
      <c r="U32" s="9">
        <f t="shared" si="3"/>
        <v>38.739363279774899</v>
      </c>
      <c r="V32" s="9"/>
      <c r="W32" s="8">
        <v>48.294818475909707</v>
      </c>
      <c r="X32" s="8">
        <v>1.794581960383351</v>
      </c>
      <c r="Y32" s="8">
        <v>3271.9672506983011</v>
      </c>
      <c r="Z32" s="9">
        <f t="shared" si="4"/>
        <v>57.201112320463672</v>
      </c>
      <c r="AB32" s="9">
        <v>26.298404175350829</v>
      </c>
      <c r="AC32" s="9">
        <v>0.57197589946809013</v>
      </c>
      <c r="AD32" s="9">
        <v>1624.845759972332</v>
      </c>
      <c r="AE32" s="9">
        <f t="shared" si="5"/>
        <v>40.309375584004421</v>
      </c>
      <c r="AG32" s="8">
        <v>31.51803644965943</v>
      </c>
      <c r="AH32" s="8">
        <v>0.84161746479156707</v>
      </c>
      <c r="AI32" s="8">
        <v>2334.3259153527119</v>
      </c>
      <c r="AJ32" s="9">
        <f t="shared" si="6"/>
        <v>48.314862261551696</v>
      </c>
      <c r="AL32" s="40">
        <v>37.959326536266843</v>
      </c>
      <c r="AM32" s="40">
        <v>1.0128953924349471</v>
      </c>
      <c r="AN32" s="40">
        <v>2926.1688079592418</v>
      </c>
      <c r="AO32" s="9">
        <f t="shared" si="7"/>
        <v>54.094073686118719</v>
      </c>
    </row>
    <row r="33" spans="1:41" x14ac:dyDescent="0.25">
      <c r="A33" s="8">
        <v>32</v>
      </c>
      <c r="B33" s="9">
        <v>17.473023981322498</v>
      </c>
      <c r="C33" s="9">
        <v>0.41033943028168801</v>
      </c>
      <c r="D33" s="9">
        <v>952.82376850290302</v>
      </c>
      <c r="E33" s="40">
        <f t="shared" si="0"/>
        <v>30.867843599819263</v>
      </c>
      <c r="G33" s="9">
        <v>17.903978399603361</v>
      </c>
      <c r="H33" s="9">
        <v>0.71069164032904297</v>
      </c>
      <c r="I33" s="9">
        <v>526.35521581051398</v>
      </c>
      <c r="J33" s="9">
        <f t="shared" si="1"/>
        <v>22.942432648054435</v>
      </c>
      <c r="K33" s="9"/>
      <c r="L33" s="46">
        <v>20.050462521851451</v>
      </c>
      <c r="M33" s="46">
        <v>0.56668791311446642</v>
      </c>
      <c r="N33" s="46">
        <v>996.55752705056227</v>
      </c>
      <c r="O33" s="46">
        <f t="shared" si="2"/>
        <v>31.568299400673492</v>
      </c>
      <c r="R33" s="9">
        <v>29.175040552896341</v>
      </c>
      <c r="S33" s="9">
        <v>0.60540768887832674</v>
      </c>
      <c r="T33" s="9">
        <v>2057.6839173755488</v>
      </c>
      <c r="U33" s="9">
        <f t="shared" si="3"/>
        <v>45.361700997378271</v>
      </c>
      <c r="V33" s="9"/>
      <c r="W33" s="8">
        <v>38.557610173779551</v>
      </c>
      <c r="X33" s="8">
        <v>0.90938423339997276</v>
      </c>
      <c r="Y33" s="8">
        <v>2742.1484309162629</v>
      </c>
      <c r="Z33" s="9">
        <f t="shared" si="4"/>
        <v>52.365527123445084</v>
      </c>
      <c r="AB33" s="9">
        <v>15.56642772180574</v>
      </c>
      <c r="AC33" s="9">
        <v>0.71279111140494833</v>
      </c>
      <c r="AD33" s="9">
        <v>368.56026616376403</v>
      </c>
      <c r="AE33" s="9">
        <f t="shared" si="5"/>
        <v>19.197923485725326</v>
      </c>
      <c r="AG33" s="8">
        <v>29.022691834341121</v>
      </c>
      <c r="AH33" s="8">
        <v>0.90532517565162995</v>
      </c>
      <c r="AI33" s="8">
        <v>1911.357949478522</v>
      </c>
      <c r="AJ33" s="9">
        <f t="shared" si="6"/>
        <v>43.719079924885449</v>
      </c>
      <c r="AL33" s="40">
        <v>32.606370446139721</v>
      </c>
      <c r="AM33" s="40">
        <v>1.066159677907188</v>
      </c>
      <c r="AN33" s="40">
        <v>2084.3246434498528</v>
      </c>
      <c r="AO33" s="9">
        <f t="shared" si="7"/>
        <v>45.654404425529997</v>
      </c>
    </row>
    <row r="34" spans="1:41" x14ac:dyDescent="0.25">
      <c r="A34" s="8">
        <v>33</v>
      </c>
      <c r="B34" s="9">
        <v>19.085844341301492</v>
      </c>
      <c r="C34" s="9">
        <v>0.37153037624719559</v>
      </c>
      <c r="D34" s="9">
        <v>778.09522555087153</v>
      </c>
      <c r="E34" s="40">
        <f t="shared" si="0"/>
        <v>27.894358310433876</v>
      </c>
      <c r="G34" s="9">
        <v>22.219641880275891</v>
      </c>
      <c r="H34" s="9">
        <v>0.50847181121187324</v>
      </c>
      <c r="I34" s="9">
        <v>1013.6918439470739</v>
      </c>
      <c r="J34" s="9">
        <f t="shared" si="1"/>
        <v>31.838527666132332</v>
      </c>
      <c r="K34" s="9"/>
      <c r="L34" s="46">
        <v>16.097448755199359</v>
      </c>
      <c r="M34" s="46">
        <v>0.42638317816219029</v>
      </c>
      <c r="N34" s="46">
        <v>663.18175182270113</v>
      </c>
      <c r="O34" s="46">
        <f t="shared" si="2"/>
        <v>25.752315465268381</v>
      </c>
      <c r="R34" s="9">
        <v>22.195819053532649</v>
      </c>
      <c r="S34" s="9">
        <v>0.94523350552586627</v>
      </c>
      <c r="T34" s="9">
        <v>1087.534045467841</v>
      </c>
      <c r="U34" s="9">
        <f t="shared" si="3"/>
        <v>32.977781087693593</v>
      </c>
      <c r="V34" s="9"/>
      <c r="W34" s="8">
        <v>62.200396642587293</v>
      </c>
      <c r="X34" s="8">
        <v>2.5759273404531591</v>
      </c>
      <c r="Y34" s="8">
        <v>4636.9797358968854</v>
      </c>
      <c r="Z34" s="9">
        <f t="shared" si="4"/>
        <v>68.095372353023265</v>
      </c>
      <c r="AB34" s="9">
        <v>21.366700948965239</v>
      </c>
      <c r="AC34" s="9">
        <v>0.8004979547033847</v>
      </c>
      <c r="AD34" s="9">
        <v>1046.0049642539329</v>
      </c>
      <c r="AE34" s="9">
        <f t="shared" si="5"/>
        <v>32.342000003925747</v>
      </c>
      <c r="AG34" s="8">
        <v>24.141865030000002</v>
      </c>
      <c r="AH34" s="8">
        <v>0.58944407399999998</v>
      </c>
      <c r="AI34" s="8">
        <v>1334.9886590000001</v>
      </c>
      <c r="AJ34" s="9">
        <f t="shared" si="6"/>
        <v>36.537496616489754</v>
      </c>
      <c r="AL34" s="40">
        <v>32.240867542727521</v>
      </c>
      <c r="AM34" s="40">
        <v>0.86216350966658939</v>
      </c>
      <c r="AN34" s="40">
        <v>2026.6121994515329</v>
      </c>
      <c r="AO34" s="9">
        <f t="shared" si="7"/>
        <v>45.01790976324348</v>
      </c>
    </row>
    <row r="35" spans="1:41" x14ac:dyDescent="0.25">
      <c r="A35" s="8">
        <v>34</v>
      </c>
      <c r="B35" s="9">
        <v>19.438754944728601</v>
      </c>
      <c r="C35" s="9">
        <v>0.404722852171296</v>
      </c>
      <c r="D35" s="9">
        <v>874.66837345228998</v>
      </c>
      <c r="E35" s="40">
        <f t="shared" si="0"/>
        <v>29.574792872517129</v>
      </c>
      <c r="G35" s="9">
        <v>18.46407999300374</v>
      </c>
      <c r="H35" s="9">
        <v>0.54183550843700345</v>
      </c>
      <c r="I35" s="9">
        <v>706.26209740603736</v>
      </c>
      <c r="J35" s="9">
        <f t="shared" si="1"/>
        <v>26.575592136508217</v>
      </c>
      <c r="K35" s="9"/>
      <c r="L35" s="46">
        <v>17.989940116942151</v>
      </c>
      <c r="M35" s="46">
        <v>0.39629573082661218</v>
      </c>
      <c r="N35" s="46">
        <v>862.65946714434392</v>
      </c>
      <c r="O35" s="46">
        <f t="shared" si="2"/>
        <v>29.371065134658359</v>
      </c>
      <c r="R35" s="9">
        <v>19.868222515460701</v>
      </c>
      <c r="S35" s="9">
        <v>0.86903217486103257</v>
      </c>
      <c r="T35" s="9">
        <v>725.24941768115741</v>
      </c>
      <c r="U35" s="9">
        <f t="shared" si="3"/>
        <v>26.930455207462746</v>
      </c>
      <c r="V35" s="9"/>
      <c r="W35" s="8">
        <v>46.857217447853508</v>
      </c>
      <c r="X35" s="8">
        <v>1.6957998223353119</v>
      </c>
      <c r="Y35" s="8">
        <v>2899.2680934304558</v>
      </c>
      <c r="Z35" s="9">
        <f t="shared" si="4"/>
        <v>53.84485206062373</v>
      </c>
      <c r="AB35" s="9">
        <v>18.68456947199504</v>
      </c>
      <c r="AC35" s="9">
        <v>0.79815943725846494</v>
      </c>
      <c r="AD35" s="9">
        <v>658.22676072399213</v>
      </c>
      <c r="AE35" s="9">
        <f t="shared" si="5"/>
        <v>25.65593032271471</v>
      </c>
      <c r="AG35" s="8">
        <v>29.65588009</v>
      </c>
      <c r="AH35" s="8">
        <v>1.131071347</v>
      </c>
      <c r="AI35" s="8">
        <v>1871.2588310000001</v>
      </c>
      <c r="AJ35" s="9">
        <f t="shared" si="6"/>
        <v>43.258049320328816</v>
      </c>
      <c r="AL35" s="40">
        <v>30.493825689580991</v>
      </c>
      <c r="AM35" s="40">
        <v>1.3669975894664581</v>
      </c>
      <c r="AN35" s="40">
        <v>1634.7958971770649</v>
      </c>
      <c r="AO35" s="9">
        <f t="shared" si="7"/>
        <v>40.432609329315675</v>
      </c>
    </row>
    <row r="36" spans="1:41" x14ac:dyDescent="0.25">
      <c r="A36" s="8">
        <v>35</v>
      </c>
      <c r="B36" s="9">
        <v>27.759338088012161</v>
      </c>
      <c r="C36" s="9">
        <v>0.42631465124550882</v>
      </c>
      <c r="D36" s="9">
        <v>1815.862622483884</v>
      </c>
      <c r="E36" s="40">
        <f t="shared" si="0"/>
        <v>42.612939613266342</v>
      </c>
      <c r="G36" s="9">
        <v>16.55776319888308</v>
      </c>
      <c r="H36" s="9">
        <v>0.54257634125494181</v>
      </c>
      <c r="I36" s="9">
        <v>521.12350229588708</v>
      </c>
      <c r="J36" s="9">
        <f t="shared" si="1"/>
        <v>22.828129627630187</v>
      </c>
      <c r="K36" s="9"/>
      <c r="L36" s="46">
        <v>16.962035805137301</v>
      </c>
      <c r="M36" s="46">
        <v>0.39370488898409872</v>
      </c>
      <c r="N36" s="46">
        <v>712.33891341699996</v>
      </c>
      <c r="O36" s="46">
        <f t="shared" si="2"/>
        <v>26.689678031347622</v>
      </c>
      <c r="R36" s="9">
        <v>22.96316591653332</v>
      </c>
      <c r="S36" s="9">
        <v>0.68859869935574636</v>
      </c>
      <c r="T36" s="9">
        <v>1181.9932101465281</v>
      </c>
      <c r="U36" s="9">
        <f t="shared" si="3"/>
        <v>34.380128128710169</v>
      </c>
      <c r="V36" s="9"/>
      <c r="W36" s="8">
        <v>63.505689204774427</v>
      </c>
      <c r="X36" s="8">
        <v>2.5746512866259752</v>
      </c>
      <c r="Y36" s="8">
        <v>4834.7528937523439</v>
      </c>
      <c r="Z36" s="9">
        <f t="shared" si="4"/>
        <v>69.53238737273692</v>
      </c>
      <c r="AB36" s="9">
        <v>17.00533110871222</v>
      </c>
      <c r="AC36" s="9">
        <v>0.75762104944342878</v>
      </c>
      <c r="AD36" s="9">
        <v>532.10788550040672</v>
      </c>
      <c r="AE36" s="9">
        <f t="shared" si="5"/>
        <v>23.067463785609522</v>
      </c>
      <c r="AG36" s="8">
        <v>25.19703264</v>
      </c>
      <c r="AH36" s="8">
        <v>0.82659172199999997</v>
      </c>
      <c r="AI36" s="8">
        <v>1374.0269330000001</v>
      </c>
      <c r="AJ36" s="9">
        <f t="shared" si="6"/>
        <v>37.067869280550781</v>
      </c>
      <c r="AL36" s="40">
        <v>32.102714708777533</v>
      </c>
      <c r="AM36" s="40">
        <v>1.555637067489424</v>
      </c>
      <c r="AN36" s="40">
        <v>1821.875359015731</v>
      </c>
      <c r="AO36" s="9">
        <f t="shared" si="7"/>
        <v>42.68343190297297</v>
      </c>
    </row>
    <row r="37" spans="1:41" x14ac:dyDescent="0.25">
      <c r="A37" s="8">
        <v>36</v>
      </c>
      <c r="B37" s="9">
        <v>15.65814827984436</v>
      </c>
      <c r="C37" s="9">
        <v>0.44525557167993912</v>
      </c>
      <c r="D37" s="9">
        <v>677.68881747693729</v>
      </c>
      <c r="E37" s="40">
        <f t="shared" si="0"/>
        <v>26.032457000385833</v>
      </c>
      <c r="G37" s="9">
        <v>25.63733127194838</v>
      </c>
      <c r="H37" s="9">
        <v>0.43894230660515537</v>
      </c>
      <c r="I37" s="9">
        <v>1460.8344932949301</v>
      </c>
      <c r="J37" s="9">
        <f t="shared" si="1"/>
        <v>38.220864633010727</v>
      </c>
      <c r="K37" s="9"/>
      <c r="L37" s="46">
        <v>15.32319050492768</v>
      </c>
      <c r="M37" s="46">
        <v>0.37737936339710371</v>
      </c>
      <c r="N37" s="46">
        <v>581.50884379207832</v>
      </c>
      <c r="O37" s="46">
        <f t="shared" si="2"/>
        <v>24.114494475150796</v>
      </c>
      <c r="R37" s="9">
        <v>20.768905498907351</v>
      </c>
      <c r="S37" s="9">
        <v>0.85073772934841752</v>
      </c>
      <c r="T37" s="9">
        <v>813.82858405219849</v>
      </c>
      <c r="U37" s="9">
        <f t="shared" si="3"/>
        <v>28.527681014274513</v>
      </c>
      <c r="V37" s="9"/>
      <c r="W37" s="8">
        <v>36.882793204228143</v>
      </c>
      <c r="X37" s="8">
        <v>0.97175332571054518</v>
      </c>
      <c r="Y37" s="8">
        <v>2078.5018578228751</v>
      </c>
      <c r="Z37" s="9">
        <f t="shared" si="4"/>
        <v>45.590589575293663</v>
      </c>
      <c r="AB37" s="9">
        <v>16.733269389074941</v>
      </c>
      <c r="AC37" s="9">
        <v>0.7267910806666783</v>
      </c>
      <c r="AD37" s="9">
        <v>486.90220228977341</v>
      </c>
      <c r="AE37" s="9">
        <f t="shared" si="5"/>
        <v>22.065860560825026</v>
      </c>
      <c r="AG37" s="8">
        <v>33.499020989999998</v>
      </c>
      <c r="AH37" s="8">
        <v>0.70181149799999998</v>
      </c>
      <c r="AI37" s="8">
        <v>2571.101506</v>
      </c>
      <c r="AJ37" s="9">
        <f t="shared" si="6"/>
        <v>50.706030272542534</v>
      </c>
      <c r="AL37" s="40">
        <v>32.277079298210943</v>
      </c>
      <c r="AM37" s="40">
        <v>1.383523150515978</v>
      </c>
      <c r="AN37" s="40">
        <v>1919.3324576916241</v>
      </c>
      <c r="AO37" s="9">
        <f t="shared" si="7"/>
        <v>43.810186688618714</v>
      </c>
    </row>
    <row r="38" spans="1:41" x14ac:dyDescent="0.25">
      <c r="A38" s="8">
        <v>37</v>
      </c>
      <c r="B38" s="9">
        <v>18.406121922258571</v>
      </c>
      <c r="C38" s="9">
        <v>0.5027179028566453</v>
      </c>
      <c r="D38" s="9">
        <v>856.24168469966128</v>
      </c>
      <c r="E38" s="40">
        <f t="shared" si="0"/>
        <v>29.261607691643693</v>
      </c>
      <c r="G38" s="9">
        <v>47.893695883027021</v>
      </c>
      <c r="H38" s="9">
        <v>1.169110337974046</v>
      </c>
      <c r="I38" s="9">
        <v>4514.2624944495728</v>
      </c>
      <c r="J38" s="9">
        <f t="shared" si="1"/>
        <v>67.188261582285136</v>
      </c>
      <c r="K38" s="9"/>
      <c r="L38" s="46">
        <v>18.900891920691389</v>
      </c>
      <c r="M38" s="46">
        <v>0.50444284619511037</v>
      </c>
      <c r="N38" s="46">
        <v>892.63319190686673</v>
      </c>
      <c r="O38" s="46">
        <f t="shared" si="2"/>
        <v>29.876967582183884</v>
      </c>
      <c r="R38" s="9">
        <v>21.349968993546529</v>
      </c>
      <c r="S38" s="9">
        <v>0.60125451392813045</v>
      </c>
      <c r="T38" s="9">
        <v>1093.981725896648</v>
      </c>
      <c r="U38" s="9">
        <f t="shared" si="3"/>
        <v>33.07539456902439</v>
      </c>
      <c r="V38" s="9"/>
      <c r="W38" s="8">
        <v>52.143022338114449</v>
      </c>
      <c r="X38" s="8">
        <v>2.0617847724743839</v>
      </c>
      <c r="Y38" s="8">
        <v>3284.6918516646169</v>
      </c>
      <c r="Z38" s="9">
        <f t="shared" si="4"/>
        <v>57.312231257076505</v>
      </c>
      <c r="AB38" s="9">
        <v>17.48520790133443</v>
      </c>
      <c r="AC38" s="9">
        <v>0.73986965880021471</v>
      </c>
      <c r="AD38" s="9">
        <v>530.8147744244003</v>
      </c>
      <c r="AE38" s="9">
        <f t="shared" si="5"/>
        <v>23.039417840396929</v>
      </c>
      <c r="AG38" s="8">
        <v>19.888152699999999</v>
      </c>
      <c r="AH38" s="8">
        <v>0.92489506799999999</v>
      </c>
      <c r="AI38" s="8">
        <v>561.55941970000003</v>
      </c>
      <c r="AJ38" s="9">
        <f t="shared" si="6"/>
        <v>23.697244981220919</v>
      </c>
      <c r="AL38" s="40">
        <v>32.73377686366959</v>
      </c>
      <c r="AM38" s="40">
        <v>1.247550771911059</v>
      </c>
      <c r="AN38" s="40">
        <v>1940.4778496902929</v>
      </c>
      <c r="AO38" s="9">
        <f t="shared" si="7"/>
        <v>44.05085526627483</v>
      </c>
    </row>
    <row r="39" spans="1:41" x14ac:dyDescent="0.25">
      <c r="A39" s="8">
        <v>38</v>
      </c>
      <c r="B39" s="9">
        <v>15.215832653054299</v>
      </c>
      <c r="C39" s="9">
        <v>0.33723570057569402</v>
      </c>
      <c r="D39" s="9">
        <v>502.134289661926</v>
      </c>
      <c r="E39" s="40">
        <f t="shared" si="0"/>
        <v>22.408353122483724</v>
      </c>
      <c r="G39" s="9">
        <v>25.43089136949564</v>
      </c>
      <c r="H39" s="9">
        <v>0.53662561944856457</v>
      </c>
      <c r="I39" s="9">
        <v>1363.7647440086109</v>
      </c>
      <c r="J39" s="9">
        <f t="shared" si="1"/>
        <v>36.929185531346491</v>
      </c>
      <c r="K39" s="9"/>
      <c r="L39" s="46">
        <v>15.827512682296071</v>
      </c>
      <c r="M39" s="46">
        <v>0.40762102034620701</v>
      </c>
      <c r="N39" s="46">
        <v>600.82708904597507</v>
      </c>
      <c r="O39" s="46">
        <f t="shared" si="2"/>
        <v>24.511774498105499</v>
      </c>
      <c r="R39" s="9">
        <v>32.753417725337798</v>
      </c>
      <c r="S39" s="9">
        <v>0.71794952759181074</v>
      </c>
      <c r="T39" s="9">
        <v>2276.723374662191</v>
      </c>
      <c r="U39" s="9">
        <f t="shared" si="3"/>
        <v>47.715022526057673</v>
      </c>
      <c r="V39" s="9"/>
      <c r="W39" s="8">
        <v>56.50543215418319</v>
      </c>
      <c r="X39" s="8">
        <v>2.2603967587869391</v>
      </c>
      <c r="Y39" s="8">
        <v>4045.1593119057902</v>
      </c>
      <c r="Z39" s="9">
        <f t="shared" si="4"/>
        <v>63.601566898196701</v>
      </c>
      <c r="AB39" s="9">
        <v>18.161127432376951</v>
      </c>
      <c r="AC39" s="9">
        <v>0.58783836353881469</v>
      </c>
      <c r="AD39" s="9">
        <v>737.3973474190575</v>
      </c>
      <c r="AE39" s="9">
        <f t="shared" si="5"/>
        <v>27.155061175019611</v>
      </c>
      <c r="AG39" s="8">
        <v>21.085059820000001</v>
      </c>
      <c r="AH39" s="8">
        <v>0.81670727499999995</v>
      </c>
      <c r="AI39" s="8">
        <v>764.58025009999994</v>
      </c>
      <c r="AJ39" s="9">
        <f t="shared" si="6"/>
        <v>27.651044285885479</v>
      </c>
      <c r="AL39" s="40">
        <v>34.259010811616967</v>
      </c>
      <c r="AM39" s="40">
        <v>1.613660044418928</v>
      </c>
      <c r="AN39" s="40">
        <v>2099.9349817581428</v>
      </c>
      <c r="AO39" s="9">
        <f t="shared" si="7"/>
        <v>45.825047536889066</v>
      </c>
    </row>
    <row r="40" spans="1:41" x14ac:dyDescent="0.25">
      <c r="A40" s="8">
        <v>39</v>
      </c>
      <c r="B40" s="9">
        <v>27.0519355859951</v>
      </c>
      <c r="C40" s="9">
        <v>0.39399284856813699</v>
      </c>
      <c r="D40" s="9">
        <v>1886.8551693097099</v>
      </c>
      <c r="E40" s="40">
        <f t="shared" si="0"/>
        <v>43.437946191201419</v>
      </c>
      <c r="G40" s="9">
        <v>19.084131614234209</v>
      </c>
      <c r="H40" s="9">
        <v>0.48922388430887992</v>
      </c>
      <c r="I40" s="9">
        <v>1118.658661713848</v>
      </c>
      <c r="J40" s="9">
        <f t="shared" si="1"/>
        <v>33.446354983971695</v>
      </c>
      <c r="K40" s="9"/>
      <c r="L40" s="46">
        <v>15.291151250465081</v>
      </c>
      <c r="M40" s="46">
        <v>0.41706179725150611</v>
      </c>
      <c r="N40" s="46">
        <v>566.00155759493725</v>
      </c>
      <c r="O40" s="46">
        <f t="shared" si="2"/>
        <v>23.790787242017387</v>
      </c>
      <c r="R40" s="9">
        <v>25.449965068296439</v>
      </c>
      <c r="S40" s="9">
        <v>0.61834727586643135</v>
      </c>
      <c r="T40" s="9">
        <v>1390.8006691994899</v>
      </c>
      <c r="U40" s="9">
        <f t="shared" si="3"/>
        <v>37.293440029038486</v>
      </c>
      <c r="V40" s="9"/>
      <c r="W40" s="8">
        <v>55.658303197062757</v>
      </c>
      <c r="X40" s="8">
        <v>1.7660735483774459</v>
      </c>
      <c r="Y40" s="8">
        <v>3898.6517997616252</v>
      </c>
      <c r="Z40" s="9">
        <f t="shared" si="4"/>
        <v>62.439184810194511</v>
      </c>
      <c r="AB40" s="9">
        <v>20.909589447826679</v>
      </c>
      <c r="AC40" s="9">
        <v>0.71890239302210612</v>
      </c>
      <c r="AD40" s="9">
        <v>898.11497428921291</v>
      </c>
      <c r="AE40" s="9">
        <f t="shared" si="5"/>
        <v>29.968566437005506</v>
      </c>
      <c r="AG40" s="8">
        <v>33.717232639999999</v>
      </c>
      <c r="AH40" s="8">
        <v>0.64071282699999998</v>
      </c>
      <c r="AI40" s="8">
        <v>2657.4619309999998</v>
      </c>
      <c r="AJ40" s="9">
        <f t="shared" si="6"/>
        <v>51.550576437126288</v>
      </c>
      <c r="AL40" s="40">
        <v>33.065757063259618</v>
      </c>
      <c r="AM40" s="40">
        <v>0.93405969658348309</v>
      </c>
      <c r="AN40" s="40">
        <v>2163.9364092610408</v>
      </c>
      <c r="AO40" s="9">
        <f t="shared" si="7"/>
        <v>46.518129898578692</v>
      </c>
    </row>
    <row r="41" spans="1:41" x14ac:dyDescent="0.25">
      <c r="A41" s="8">
        <v>40</v>
      </c>
      <c r="B41" s="9">
        <v>29.797671585362991</v>
      </c>
      <c r="C41" s="9">
        <v>0.51239231928453799</v>
      </c>
      <c r="D41" s="9">
        <v>1931.0873056131441</v>
      </c>
      <c r="E41" s="40">
        <f t="shared" si="0"/>
        <v>43.944138467071397</v>
      </c>
      <c r="G41" s="9">
        <v>19.657816777077869</v>
      </c>
      <c r="H41" s="9">
        <v>0.58872473264544489</v>
      </c>
      <c r="I41" s="9">
        <v>644.78997465281839</v>
      </c>
      <c r="J41" s="9">
        <f t="shared" si="1"/>
        <v>25.392714991761288</v>
      </c>
      <c r="K41" s="9"/>
      <c r="L41" s="46">
        <v>15.893452361668301</v>
      </c>
      <c r="M41" s="46">
        <v>0.40768826032057032</v>
      </c>
      <c r="N41" s="46">
        <v>627.91520292432608</v>
      </c>
      <c r="O41" s="46">
        <f t="shared" si="2"/>
        <v>25.058236229318418</v>
      </c>
      <c r="R41" s="9">
        <v>25.09226545693998</v>
      </c>
      <c r="S41" s="9">
        <v>0.69950454224367975</v>
      </c>
      <c r="T41" s="9">
        <v>1288.036392226564</v>
      </c>
      <c r="U41" s="9">
        <f t="shared" si="3"/>
        <v>35.889223901145648</v>
      </c>
      <c r="V41" s="9"/>
      <c r="W41" s="8">
        <v>48.442427995374629</v>
      </c>
      <c r="X41" s="8">
        <v>1.801198326154708</v>
      </c>
      <c r="Y41" s="8">
        <v>3290.499508538916</v>
      </c>
      <c r="Z41" s="9">
        <f t="shared" si="4"/>
        <v>57.362875699697241</v>
      </c>
      <c r="AB41" s="9">
        <v>20.22675757053505</v>
      </c>
      <c r="AC41" s="9">
        <v>0.68637642124163167</v>
      </c>
      <c r="AD41" s="9">
        <v>1043.981907118289</v>
      </c>
      <c r="AE41" s="9">
        <f t="shared" si="5"/>
        <v>32.310708861278314</v>
      </c>
      <c r="AG41" s="8">
        <v>24.71237094</v>
      </c>
      <c r="AH41" s="8">
        <v>0.73689665599999998</v>
      </c>
      <c r="AI41" s="8">
        <v>1360.012637</v>
      </c>
      <c r="AJ41" s="9">
        <f t="shared" si="6"/>
        <v>36.878349163160763</v>
      </c>
      <c r="AL41" s="40">
        <v>35.533603443222411</v>
      </c>
      <c r="AM41" s="40">
        <v>1.544192155872985</v>
      </c>
      <c r="AN41" s="40">
        <v>2409.6698428975092</v>
      </c>
      <c r="AO41" s="9">
        <f t="shared" si="7"/>
        <v>49.088388065789132</v>
      </c>
    </row>
    <row r="42" spans="1:41" x14ac:dyDescent="0.25">
      <c r="A42" s="8">
        <v>41</v>
      </c>
      <c r="B42" s="9">
        <v>16.65479914312785</v>
      </c>
      <c r="C42" s="9">
        <v>0.56038237823745407</v>
      </c>
      <c r="D42" s="9">
        <v>569.82618452599286</v>
      </c>
      <c r="E42" s="40">
        <f t="shared" si="0"/>
        <v>23.871032330546427</v>
      </c>
      <c r="G42" s="9">
        <v>27.71511037352278</v>
      </c>
      <c r="H42" s="9">
        <v>0.52751294539487548</v>
      </c>
      <c r="I42" s="9">
        <v>1625.240741888877</v>
      </c>
      <c r="J42" s="9">
        <f t="shared" si="1"/>
        <v>40.314274666535638</v>
      </c>
      <c r="K42" s="9"/>
      <c r="L42" s="46">
        <v>15.94319374606652</v>
      </c>
      <c r="M42" s="46">
        <v>0.39712451459990472</v>
      </c>
      <c r="N42" s="46">
        <v>640.17496050759485</v>
      </c>
      <c r="O42" s="46">
        <f t="shared" si="2"/>
        <v>25.301679005702265</v>
      </c>
      <c r="R42" s="9">
        <v>32.753417725337798</v>
      </c>
      <c r="S42" s="9">
        <v>0.71794952759181074</v>
      </c>
      <c r="T42" s="9">
        <v>2276.723374662191</v>
      </c>
      <c r="U42" s="9">
        <f t="shared" si="3"/>
        <v>47.715022526057673</v>
      </c>
      <c r="V42" s="9"/>
      <c r="W42" s="8">
        <v>46.64390446876611</v>
      </c>
      <c r="X42" s="8">
        <v>2.0779451595866618</v>
      </c>
      <c r="Y42" s="8">
        <v>2838.1776060995171</v>
      </c>
      <c r="Z42" s="9">
        <f t="shared" si="4"/>
        <v>53.27454932798134</v>
      </c>
      <c r="AB42" s="9">
        <v>20.497833038378879</v>
      </c>
      <c r="AC42" s="9">
        <v>0.64146023104412908</v>
      </c>
      <c r="AD42" s="9">
        <v>856.47093468568448</v>
      </c>
      <c r="AE42" s="9">
        <f t="shared" si="5"/>
        <v>29.265524678120578</v>
      </c>
      <c r="AG42" s="8">
        <v>22.734938469999999</v>
      </c>
      <c r="AH42" s="8">
        <v>0.785028265</v>
      </c>
      <c r="AI42" s="8">
        <v>1029.613447</v>
      </c>
      <c r="AJ42" s="9">
        <f t="shared" si="6"/>
        <v>32.087590233609006</v>
      </c>
      <c r="AL42" s="40">
        <v>32.649125491727631</v>
      </c>
      <c r="AM42" s="40">
        <v>0.90989240681269445</v>
      </c>
      <c r="AN42" s="40">
        <v>2014.2614699485291</v>
      </c>
      <c r="AO42" s="9">
        <f t="shared" si="7"/>
        <v>44.88052439475868</v>
      </c>
    </row>
    <row r="43" spans="1:41" x14ac:dyDescent="0.25">
      <c r="A43" s="8">
        <v>42</v>
      </c>
      <c r="B43" s="9">
        <v>15.32080467775018</v>
      </c>
      <c r="C43" s="9">
        <v>0.53638670605035488</v>
      </c>
      <c r="D43" s="9">
        <v>468.93612957412768</v>
      </c>
      <c r="E43" s="40">
        <f t="shared" si="0"/>
        <v>21.654933146378625</v>
      </c>
      <c r="G43" s="9">
        <v>15.0251074112578</v>
      </c>
      <c r="H43" s="9">
        <v>0.48201437623555943</v>
      </c>
      <c r="I43" s="9">
        <v>480.01274462484338</v>
      </c>
      <c r="J43" s="9">
        <f t="shared" si="1"/>
        <v>21.909193153214094</v>
      </c>
      <c r="K43" s="9"/>
      <c r="L43" s="46">
        <v>15.970065533411031</v>
      </c>
      <c r="M43" s="46">
        <v>0.44344570521475563</v>
      </c>
      <c r="N43" s="46">
        <v>641.81054381400475</v>
      </c>
      <c r="O43" s="46">
        <f t="shared" si="2"/>
        <v>25.33398002316266</v>
      </c>
      <c r="R43" s="9">
        <v>17.24722238018985</v>
      </c>
      <c r="S43" s="9">
        <v>0.65993118302317999</v>
      </c>
      <c r="T43" s="9">
        <v>554.92711420213516</v>
      </c>
      <c r="U43" s="9">
        <f t="shared" si="3"/>
        <v>23.556891013080126</v>
      </c>
      <c r="V43" s="9"/>
      <c r="W43" s="8">
        <v>59.346474366635661</v>
      </c>
      <c r="X43" s="8">
        <v>2.179203441435321</v>
      </c>
      <c r="Y43" s="8">
        <v>4686.5777398011642</v>
      </c>
      <c r="Z43" s="9">
        <f t="shared" si="4"/>
        <v>68.458584120628473</v>
      </c>
      <c r="AB43" s="9">
        <v>21.034897431885959</v>
      </c>
      <c r="AC43" s="9">
        <v>0.748986530987792</v>
      </c>
      <c r="AD43" s="9">
        <v>873.37909327697628</v>
      </c>
      <c r="AE43" s="9">
        <f t="shared" si="5"/>
        <v>29.552987890854222</v>
      </c>
      <c r="AG43" s="8">
        <v>24.571165329999999</v>
      </c>
      <c r="AH43" s="8">
        <v>1.0464549139999999</v>
      </c>
      <c r="AI43" s="8">
        <v>1084.971763</v>
      </c>
      <c r="AJ43" s="9">
        <f t="shared" si="6"/>
        <v>32.938909559971776</v>
      </c>
      <c r="AL43" s="40">
        <v>30.926475984729091</v>
      </c>
      <c r="AM43" s="40">
        <v>0.97197165706716759</v>
      </c>
      <c r="AN43" s="40">
        <v>1807.1140789670119</v>
      </c>
      <c r="AO43" s="9">
        <f t="shared" si="7"/>
        <v>42.510164419430467</v>
      </c>
    </row>
    <row r="44" spans="1:41" x14ac:dyDescent="0.25">
      <c r="A44" s="8">
        <v>43</v>
      </c>
      <c r="B44" s="9">
        <v>19.538516197944158</v>
      </c>
      <c r="C44" s="9">
        <v>0.38562131922167442</v>
      </c>
      <c r="D44" s="9">
        <v>951.09492836720381</v>
      </c>
      <c r="E44" s="40">
        <f t="shared" si="0"/>
        <v>30.83982698341876</v>
      </c>
      <c r="G44" s="9">
        <v>35.278425009949608</v>
      </c>
      <c r="H44" s="9">
        <v>0.89532172988590819</v>
      </c>
      <c r="I44" s="9">
        <v>2334.6412240877999</v>
      </c>
      <c r="J44" s="9">
        <f t="shared" si="1"/>
        <v>48.318125212882585</v>
      </c>
      <c r="K44" s="9"/>
      <c r="L44" s="46">
        <v>17.742287588847979</v>
      </c>
      <c r="M44" s="46">
        <v>0.50805195168244577</v>
      </c>
      <c r="N44" s="46">
        <v>800.46160268375945</v>
      </c>
      <c r="O44" s="46">
        <f t="shared" si="2"/>
        <v>28.292430130403424</v>
      </c>
      <c r="R44" s="9">
        <v>20.81305004026137</v>
      </c>
      <c r="S44" s="9">
        <v>0.82436623864648406</v>
      </c>
      <c r="T44" s="9">
        <v>843.61670745290337</v>
      </c>
      <c r="U44" s="9">
        <f t="shared" si="3"/>
        <v>29.045080606755135</v>
      </c>
      <c r="V44" s="9"/>
      <c r="W44" s="8">
        <v>68.527601718509175</v>
      </c>
      <c r="X44" s="8">
        <v>3.1224756298130671</v>
      </c>
      <c r="Y44" s="8">
        <v>5166.7657283548078</v>
      </c>
      <c r="Z44" s="9">
        <f t="shared" si="4"/>
        <v>71.880217920891198</v>
      </c>
      <c r="AB44" s="9">
        <v>34.629264819913949</v>
      </c>
      <c r="AC44" s="9">
        <v>0.59429619538300327</v>
      </c>
      <c r="AD44" s="9">
        <v>2629.7221921090259</v>
      </c>
      <c r="AE44" s="9">
        <f t="shared" si="5"/>
        <v>51.280816999234965</v>
      </c>
      <c r="AG44" s="8">
        <v>28.265347966591481</v>
      </c>
      <c r="AH44" s="8">
        <v>0.83521749334679585</v>
      </c>
      <c r="AI44" s="8">
        <v>1866.8099804138849</v>
      </c>
      <c r="AJ44" s="9">
        <f t="shared" si="6"/>
        <v>43.206596491900228</v>
      </c>
      <c r="AL44" s="40">
        <v>35.187611969726703</v>
      </c>
      <c r="AM44" s="40">
        <v>0.94878747700949539</v>
      </c>
      <c r="AN44" s="40">
        <v>2425.741466491033</v>
      </c>
      <c r="AO44" s="9">
        <f t="shared" si="7"/>
        <v>49.25181688517727</v>
      </c>
    </row>
    <row r="45" spans="1:41" x14ac:dyDescent="0.25">
      <c r="A45" s="8">
        <v>44</v>
      </c>
      <c r="B45" s="9">
        <v>18.602508980209631</v>
      </c>
      <c r="C45" s="9">
        <v>0.51699685103726056</v>
      </c>
      <c r="D45" s="9">
        <v>750.85066509931778</v>
      </c>
      <c r="E45" s="40">
        <f t="shared" si="0"/>
        <v>27.401654422667946</v>
      </c>
      <c r="G45" s="9">
        <v>33.296554554633772</v>
      </c>
      <c r="H45" s="9">
        <v>0.66597688459432924</v>
      </c>
      <c r="I45" s="9">
        <v>2260.3338895886682</v>
      </c>
      <c r="J45" s="9">
        <f t="shared" si="1"/>
        <v>47.54296887646656</v>
      </c>
      <c r="K45" s="9"/>
      <c r="L45" s="46">
        <v>17.038686993952538</v>
      </c>
      <c r="M45" s="46">
        <v>0.42557693640742189</v>
      </c>
      <c r="N45" s="46">
        <v>718.16720252070502</v>
      </c>
      <c r="O45" s="46">
        <f t="shared" si="2"/>
        <v>26.79864180365686</v>
      </c>
      <c r="R45" s="9">
        <v>19.304803238757572</v>
      </c>
      <c r="S45" s="9">
        <v>0.62007697178981047</v>
      </c>
      <c r="T45" s="9">
        <v>745.83469429103968</v>
      </c>
      <c r="U45" s="9">
        <f t="shared" si="3"/>
        <v>27.309974263829684</v>
      </c>
      <c r="V45" s="9"/>
      <c r="W45" s="8">
        <v>45.028144355926493</v>
      </c>
      <c r="X45" s="8">
        <v>1.537934810905365</v>
      </c>
      <c r="Y45" s="8">
        <v>3086.2778018957911</v>
      </c>
      <c r="Z45" s="9">
        <f t="shared" si="4"/>
        <v>55.554277980150104</v>
      </c>
      <c r="AB45" s="9">
        <v>22.348489309277898</v>
      </c>
      <c r="AC45" s="9">
        <v>0.6329835918831046</v>
      </c>
      <c r="AD45" s="9">
        <v>1027.0314785924261</v>
      </c>
      <c r="AE45" s="9">
        <f t="shared" si="5"/>
        <v>32.04733184825885</v>
      </c>
      <c r="AG45" s="8">
        <v>24.958768719838059</v>
      </c>
      <c r="AH45" s="8">
        <v>1.0680053795268329</v>
      </c>
      <c r="AI45" s="8">
        <v>1095.711639442527</v>
      </c>
      <c r="AJ45" s="9">
        <f t="shared" si="6"/>
        <v>33.10153530340439</v>
      </c>
      <c r="AL45" s="40">
        <v>34.988222253636771</v>
      </c>
      <c r="AM45" s="40">
        <v>0.725522491426835</v>
      </c>
      <c r="AN45" s="40">
        <v>2524.5061333745589</v>
      </c>
      <c r="AO45" s="9">
        <f t="shared" si="7"/>
        <v>50.244463708696891</v>
      </c>
    </row>
    <row r="46" spans="1:41" x14ac:dyDescent="0.25">
      <c r="A46" s="8">
        <v>45</v>
      </c>
      <c r="B46" s="9">
        <v>15.49392153413342</v>
      </c>
      <c r="C46" s="9">
        <v>0.59322814650862976</v>
      </c>
      <c r="D46" s="9">
        <v>440.15209825768142</v>
      </c>
      <c r="E46" s="40">
        <f t="shared" si="0"/>
        <v>20.979802150108124</v>
      </c>
      <c r="G46" s="9">
        <v>14.573537085695071</v>
      </c>
      <c r="H46" s="9">
        <v>0.47695247425422749</v>
      </c>
      <c r="I46" s="9">
        <v>394.11901109018982</v>
      </c>
      <c r="J46" s="9">
        <f t="shared" si="1"/>
        <v>19.852430860985006</v>
      </c>
      <c r="K46" s="9"/>
      <c r="L46" s="46">
        <v>19.90919280828021</v>
      </c>
      <c r="M46" s="46">
        <v>0.5327113867366241</v>
      </c>
      <c r="N46" s="46">
        <v>921.17630770359233</v>
      </c>
      <c r="O46" s="46">
        <f t="shared" si="2"/>
        <v>30.350886440161716</v>
      </c>
      <c r="R46" s="9">
        <v>28.937320308916441</v>
      </c>
      <c r="S46" s="9">
        <v>0.5594327067481788</v>
      </c>
      <c r="T46" s="9">
        <v>1855.0458932316501</v>
      </c>
      <c r="U46" s="9">
        <f t="shared" si="3"/>
        <v>43.070243709917058</v>
      </c>
      <c r="V46" s="9"/>
      <c r="W46" s="8">
        <v>69.804041308991913</v>
      </c>
      <c r="X46" s="8">
        <v>2.6890636270112429</v>
      </c>
      <c r="Y46" s="8">
        <v>5649.1640923424666</v>
      </c>
      <c r="Z46" s="9">
        <f t="shared" si="4"/>
        <v>75.160921311160536</v>
      </c>
      <c r="AB46" s="9">
        <v>21.175830255839141</v>
      </c>
      <c r="AC46" s="9">
        <v>0.6990449983174456</v>
      </c>
      <c r="AD46" s="9">
        <v>879.57280560870481</v>
      </c>
      <c r="AE46" s="9">
        <f t="shared" si="5"/>
        <v>29.657592714323677</v>
      </c>
      <c r="AG46" s="8">
        <v>24.03954992256185</v>
      </c>
      <c r="AH46" s="8">
        <v>0.92950272819695356</v>
      </c>
      <c r="AI46" s="8">
        <v>1092.983661933933</v>
      </c>
      <c r="AJ46" s="9">
        <f t="shared" si="6"/>
        <v>33.060303415636298</v>
      </c>
      <c r="AL46" s="40">
        <v>34.686674760435352</v>
      </c>
      <c r="AM46" s="40">
        <v>1.351239993937525</v>
      </c>
      <c r="AN46" s="40">
        <v>2289.5454747989479</v>
      </c>
      <c r="AO46" s="9">
        <f t="shared" si="7"/>
        <v>47.849195132195774</v>
      </c>
    </row>
    <row r="47" spans="1:41" x14ac:dyDescent="0.25">
      <c r="A47" s="8">
        <v>46</v>
      </c>
      <c r="B47" s="9">
        <v>16.92920855083721</v>
      </c>
      <c r="C47" s="9">
        <v>0.49999840305899901</v>
      </c>
      <c r="D47" s="9">
        <v>796.46652236824957</v>
      </c>
      <c r="E47" s="40">
        <f t="shared" si="0"/>
        <v>28.221738471757007</v>
      </c>
      <c r="G47" s="9">
        <v>30.081095214662181</v>
      </c>
      <c r="H47" s="9">
        <v>0.49755739814153133</v>
      </c>
      <c r="I47" s="9">
        <v>1812.790688805464</v>
      </c>
      <c r="J47" s="9">
        <f t="shared" si="1"/>
        <v>42.576879744827053</v>
      </c>
      <c r="K47" s="9"/>
      <c r="L47" s="46">
        <v>15.409745195289929</v>
      </c>
      <c r="M47" s="46">
        <v>0.42402477443897391</v>
      </c>
      <c r="N47" s="46">
        <v>593.3644594609417</v>
      </c>
      <c r="O47" s="46">
        <f t="shared" si="2"/>
        <v>24.359073452431268</v>
      </c>
      <c r="R47" s="9">
        <v>17.24722238018985</v>
      </c>
      <c r="S47" s="9">
        <v>0.65993118302317999</v>
      </c>
      <c r="T47" s="9">
        <v>554.92711420213516</v>
      </c>
      <c r="U47" s="9">
        <f t="shared" si="3"/>
        <v>23.556891013080126</v>
      </c>
      <c r="V47" s="9"/>
      <c r="W47" s="8">
        <v>58.488592686963891</v>
      </c>
      <c r="X47" s="8">
        <v>2.3844098506965929</v>
      </c>
      <c r="Y47" s="8">
        <v>4161.4783084564096</v>
      </c>
      <c r="Z47" s="9">
        <f t="shared" si="4"/>
        <v>64.509521068260995</v>
      </c>
      <c r="AB47" s="9">
        <v>26.419445318597759</v>
      </c>
      <c r="AC47" s="9">
        <v>0.579547484660906</v>
      </c>
      <c r="AD47" s="9">
        <v>1543.7031351739481</v>
      </c>
      <c r="AE47" s="9">
        <f t="shared" si="5"/>
        <v>39.289987721733233</v>
      </c>
      <c r="AG47" s="8">
        <v>32.247491884222157</v>
      </c>
      <c r="AH47" s="8">
        <v>0.63595021320437684</v>
      </c>
      <c r="AI47" s="8">
        <v>2201.773864787086</v>
      </c>
      <c r="AJ47" s="9">
        <f t="shared" si="6"/>
        <v>46.923063250251317</v>
      </c>
      <c r="AL47" s="40">
        <v>33.563442856279963</v>
      </c>
      <c r="AM47" s="40">
        <v>1.054019253335837</v>
      </c>
      <c r="AN47" s="40">
        <v>2091.6734903037232</v>
      </c>
      <c r="AO47" s="9">
        <f t="shared" si="7"/>
        <v>45.734817046794042</v>
      </c>
    </row>
    <row r="48" spans="1:41" x14ac:dyDescent="0.25">
      <c r="A48" s="8">
        <v>47</v>
      </c>
      <c r="B48" s="9">
        <v>14.53778451337055</v>
      </c>
      <c r="C48" s="9">
        <v>0.46642471739523822</v>
      </c>
      <c r="D48" s="9">
        <v>458.10461703179141</v>
      </c>
      <c r="E48" s="40">
        <f t="shared" si="0"/>
        <v>21.403378635902122</v>
      </c>
      <c r="G48" s="9">
        <v>18.682433067635859</v>
      </c>
      <c r="H48" s="9">
        <v>0.74733593911820251</v>
      </c>
      <c r="I48" s="9">
        <v>571.99967355975139</v>
      </c>
      <c r="J48" s="9">
        <f t="shared" si="1"/>
        <v>23.91651466162558</v>
      </c>
      <c r="K48" s="9"/>
      <c r="L48" s="46">
        <v>21.338795385738521</v>
      </c>
      <c r="M48" s="46">
        <v>0.62207538397364848</v>
      </c>
      <c r="N48" s="46">
        <v>1104.963162955532</v>
      </c>
      <c r="O48" s="46">
        <f t="shared" si="2"/>
        <v>33.240986191079408</v>
      </c>
      <c r="R48" s="9">
        <v>22.510381825746759</v>
      </c>
      <c r="S48" s="9">
        <v>0.60190667797643271</v>
      </c>
      <c r="T48" s="9">
        <v>1184.023480354907</v>
      </c>
      <c r="U48" s="9">
        <f t="shared" si="3"/>
        <v>34.409642258455797</v>
      </c>
      <c r="V48" s="9"/>
      <c r="W48" s="8">
        <v>69.765698461091915</v>
      </c>
      <c r="X48" s="8">
        <v>3.213142571606121</v>
      </c>
      <c r="Y48" s="8">
        <v>5258.520685018183</v>
      </c>
      <c r="Z48" s="9">
        <f t="shared" si="4"/>
        <v>72.515658205784646</v>
      </c>
      <c r="AB48" s="9">
        <v>16.037941811445741</v>
      </c>
      <c r="AC48" s="9">
        <v>0.70498868108046719</v>
      </c>
      <c r="AD48" s="9">
        <v>441.73346520927822</v>
      </c>
      <c r="AE48" s="9">
        <f t="shared" si="5"/>
        <v>21.017456202149635</v>
      </c>
      <c r="AG48" s="8">
        <v>35.947131724135403</v>
      </c>
      <c r="AH48" s="8">
        <v>0.87314953493567227</v>
      </c>
      <c r="AI48" s="8">
        <v>2809.2962655542392</v>
      </c>
      <c r="AJ48" s="9">
        <f t="shared" si="6"/>
        <v>53.002794884366608</v>
      </c>
      <c r="AL48" s="40">
        <v>32.262543427586237</v>
      </c>
      <c r="AM48" s="40">
        <v>1.3138875862867121</v>
      </c>
      <c r="AN48" s="40">
        <v>1846.967588580919</v>
      </c>
      <c r="AO48" s="9">
        <f t="shared" si="7"/>
        <v>42.976360811275299</v>
      </c>
    </row>
    <row r="49" spans="1:41" x14ac:dyDescent="0.25">
      <c r="A49" s="8">
        <v>48</v>
      </c>
      <c r="B49" s="9">
        <v>13.878625839706009</v>
      </c>
      <c r="C49" s="9">
        <v>0.54588763098937321</v>
      </c>
      <c r="D49" s="9">
        <v>376.18084784589979</v>
      </c>
      <c r="E49" s="40">
        <f t="shared" si="0"/>
        <v>19.395382126833692</v>
      </c>
      <c r="G49" s="9">
        <v>21.859124139134799</v>
      </c>
      <c r="H49" s="9">
        <v>0.69447873419890227</v>
      </c>
      <c r="I49" s="9">
        <v>892.60937961396746</v>
      </c>
      <c r="J49" s="9">
        <f t="shared" si="1"/>
        <v>29.876569073673227</v>
      </c>
      <c r="K49" s="9"/>
      <c r="L49" s="46">
        <v>16.481889245447</v>
      </c>
      <c r="M49" s="46">
        <v>0.40028197288063772</v>
      </c>
      <c r="N49" s="46">
        <v>685.64193712660983</v>
      </c>
      <c r="O49" s="46">
        <f t="shared" si="2"/>
        <v>26.18476536321473</v>
      </c>
      <c r="R49" s="9">
        <v>23.0461232094755</v>
      </c>
      <c r="S49" s="9">
        <v>0.61440739354257212</v>
      </c>
      <c r="T49" s="9">
        <v>1233.784384872009</v>
      </c>
      <c r="U49" s="9">
        <f t="shared" si="3"/>
        <v>35.125267043426291</v>
      </c>
      <c r="V49" s="9"/>
      <c r="W49" s="8">
        <v>46.236047340144758</v>
      </c>
      <c r="X49" s="8">
        <v>1.4447704989290679</v>
      </c>
      <c r="Y49" s="8">
        <v>2956.9317919589239</v>
      </c>
      <c r="Z49" s="9">
        <f t="shared" si="4"/>
        <v>54.377677331409842</v>
      </c>
      <c r="AB49" s="9">
        <v>20.344566479778589</v>
      </c>
      <c r="AC49" s="9">
        <v>0.79564713409660026</v>
      </c>
      <c r="AD49" s="9">
        <v>756.69774550656268</v>
      </c>
      <c r="AE49" s="9">
        <f t="shared" si="5"/>
        <v>27.508139622783702</v>
      </c>
      <c r="AG49" s="8">
        <v>30.10519706848007</v>
      </c>
      <c r="AH49" s="8">
        <v>0.62227402169028723</v>
      </c>
      <c r="AI49" s="8">
        <v>2004.6413952729181</v>
      </c>
      <c r="AJ49" s="9">
        <f t="shared" si="6"/>
        <v>44.77322185495386</v>
      </c>
      <c r="AL49" s="40">
        <v>36.035532114895922</v>
      </c>
      <c r="AM49" s="40">
        <v>1.0772792820324371</v>
      </c>
      <c r="AN49" s="40">
        <v>2668.6078909574112</v>
      </c>
      <c r="AO49" s="9">
        <f t="shared" si="7"/>
        <v>51.658570353402261</v>
      </c>
    </row>
    <row r="50" spans="1:41" x14ac:dyDescent="0.25">
      <c r="A50" s="8">
        <v>49</v>
      </c>
      <c r="B50" s="9">
        <v>17.289373791609101</v>
      </c>
      <c r="C50" s="9">
        <v>0.44007302020617128</v>
      </c>
      <c r="D50" s="9">
        <v>887.70732832040073</v>
      </c>
      <c r="E50" s="40">
        <f t="shared" si="0"/>
        <v>29.794417737562867</v>
      </c>
      <c r="G50" s="9">
        <v>26.247588080327041</v>
      </c>
      <c r="H50" s="9">
        <v>0.6777878649768867</v>
      </c>
      <c r="I50" s="9">
        <v>1247.674687812937</v>
      </c>
      <c r="J50" s="9">
        <f t="shared" si="1"/>
        <v>35.322438871246376</v>
      </c>
      <c r="K50" s="9"/>
      <c r="L50" s="46">
        <v>17.221860567888012</v>
      </c>
      <c r="M50" s="46">
        <v>0.4438356383399889</v>
      </c>
      <c r="N50" s="46">
        <v>758.77402226693653</v>
      </c>
      <c r="O50" s="46">
        <f t="shared" si="2"/>
        <v>27.545853086570698</v>
      </c>
      <c r="R50" s="9">
        <v>25.597432414795382</v>
      </c>
      <c r="S50" s="9">
        <v>0.73965237656698735</v>
      </c>
      <c r="T50" s="9">
        <v>1589.236170120708</v>
      </c>
      <c r="U50" s="9">
        <f t="shared" si="3"/>
        <v>39.865225072996992</v>
      </c>
      <c r="V50" s="9"/>
      <c r="W50" s="8">
        <v>51.396376178278011</v>
      </c>
      <c r="X50" s="8">
        <v>1.962814706392044</v>
      </c>
      <c r="Y50" s="8">
        <v>3215.095549489793</v>
      </c>
      <c r="Z50" s="9">
        <f t="shared" si="4"/>
        <v>56.701812576758009</v>
      </c>
      <c r="AB50" s="9">
        <v>21.690859353052961</v>
      </c>
      <c r="AC50" s="9">
        <v>0.657408011957059</v>
      </c>
      <c r="AD50" s="9">
        <v>1069.151596243074</v>
      </c>
      <c r="AE50" s="9">
        <f t="shared" si="5"/>
        <v>32.697883666119338</v>
      </c>
      <c r="AG50" s="8">
        <v>29.978251091065491</v>
      </c>
      <c r="AH50" s="8">
        <v>1.199055185249668</v>
      </c>
      <c r="AI50" s="8">
        <v>1915.037371168607</v>
      </c>
      <c r="AJ50" s="9">
        <f t="shared" si="6"/>
        <v>43.761139966511465</v>
      </c>
      <c r="AL50" s="40">
        <v>35.277758155481678</v>
      </c>
      <c r="AM50" s="40">
        <v>0.77403471228286269</v>
      </c>
      <c r="AN50" s="40">
        <v>2517.3597497647552</v>
      </c>
      <c r="AO50" s="9">
        <f t="shared" si="7"/>
        <v>50.173297178526695</v>
      </c>
    </row>
    <row r="51" spans="1:41" x14ac:dyDescent="0.25">
      <c r="A51" s="8">
        <v>50</v>
      </c>
      <c r="B51" s="9">
        <v>20.995381588760569</v>
      </c>
      <c r="C51" s="9">
        <v>0.44465226755631609</v>
      </c>
      <c r="D51" s="9">
        <v>1028.9304391862449</v>
      </c>
      <c r="E51" s="40">
        <f t="shared" si="0"/>
        <v>32.076945602507806</v>
      </c>
      <c r="G51" s="9">
        <v>25.896809665662939</v>
      </c>
      <c r="H51" s="9">
        <v>0.49736612744958569</v>
      </c>
      <c r="I51" s="9">
        <v>1426.9661355466769</v>
      </c>
      <c r="J51" s="9">
        <f t="shared" si="1"/>
        <v>37.775205301185018</v>
      </c>
      <c r="K51" s="9"/>
      <c r="L51" s="46">
        <v>17.38413047092757</v>
      </c>
      <c r="M51" s="46">
        <v>0.388122351373625</v>
      </c>
      <c r="N51" s="46">
        <v>756.15784685165636</v>
      </c>
      <c r="O51" s="46">
        <f t="shared" si="2"/>
        <v>27.498324437166282</v>
      </c>
      <c r="R51" s="9">
        <v>19.143844405341589</v>
      </c>
      <c r="S51" s="9">
        <v>1.045141225414524</v>
      </c>
      <c r="T51" s="9">
        <v>515.16878462809086</v>
      </c>
      <c r="U51" s="9">
        <f t="shared" si="3"/>
        <v>22.697329900851571</v>
      </c>
      <c r="V51" s="9"/>
      <c r="W51" s="8">
        <v>44.892642441432898</v>
      </c>
      <c r="X51" s="8">
        <v>1.3055538045467849</v>
      </c>
      <c r="Y51" s="8">
        <v>2674.0287568988838</v>
      </c>
      <c r="Z51" s="9">
        <f t="shared" si="4"/>
        <v>51.711011950056481</v>
      </c>
      <c r="AB51" s="9">
        <v>22.368220772538891</v>
      </c>
      <c r="AC51" s="9">
        <v>0.73902925404391573</v>
      </c>
      <c r="AD51" s="9">
        <v>979.42349135121572</v>
      </c>
      <c r="AE51" s="9">
        <f t="shared" si="5"/>
        <v>31.295742383768687</v>
      </c>
      <c r="AG51" s="8">
        <v>21.52950992373011</v>
      </c>
      <c r="AH51" s="8">
        <v>1.06111513801465</v>
      </c>
      <c r="AI51" s="8">
        <v>683.74533718691907</v>
      </c>
      <c r="AJ51" s="9">
        <f t="shared" si="6"/>
        <v>26.148524569981365</v>
      </c>
      <c r="AL51" s="40">
        <v>33.444551942089383</v>
      </c>
      <c r="AM51" s="40">
        <v>1.220129013374007</v>
      </c>
      <c r="AN51" s="40">
        <v>2274.5646353695188</v>
      </c>
      <c r="AO51" s="9">
        <f t="shared" si="7"/>
        <v>47.692395991075124</v>
      </c>
    </row>
    <row r="52" spans="1:41" x14ac:dyDescent="0.25">
      <c r="A52" s="8">
        <v>51</v>
      </c>
      <c r="B52" s="9">
        <v>16.891590254226251</v>
      </c>
      <c r="C52" s="9">
        <v>0.52503234210569116</v>
      </c>
      <c r="D52" s="9">
        <v>638.97802857915713</v>
      </c>
      <c r="E52" s="40">
        <f t="shared" si="0"/>
        <v>25.278014727805605</v>
      </c>
      <c r="G52" s="9">
        <v>16.164815084993879</v>
      </c>
      <c r="H52" s="9">
        <v>0.5398549658257501</v>
      </c>
      <c r="I52" s="9">
        <v>521.36921333715827</v>
      </c>
      <c r="J52" s="9">
        <f t="shared" si="1"/>
        <v>22.833510753652366</v>
      </c>
      <c r="K52" s="9"/>
      <c r="L52" s="46">
        <v>16.699404548426319</v>
      </c>
      <c r="M52" s="46">
        <v>0.46297287607817927</v>
      </c>
      <c r="N52" s="46">
        <v>702.53995553044012</v>
      </c>
      <c r="O52" s="46">
        <f t="shared" si="2"/>
        <v>26.505470294458842</v>
      </c>
      <c r="R52" s="9">
        <v>27.852142710704261</v>
      </c>
      <c r="S52" s="9">
        <v>0.68611388526509887</v>
      </c>
      <c r="T52" s="9">
        <v>1892.6750254562901</v>
      </c>
      <c r="U52" s="9">
        <f t="shared" si="3"/>
        <v>43.504885075773849</v>
      </c>
      <c r="V52" s="9"/>
      <c r="W52" s="8">
        <v>70.28021618733105</v>
      </c>
      <c r="X52" s="8">
        <v>3.2360864197315968</v>
      </c>
      <c r="Y52" s="8">
        <v>5329.2192586084266</v>
      </c>
      <c r="Z52" s="9">
        <f t="shared" si="4"/>
        <v>73.001501755843535</v>
      </c>
      <c r="AB52" s="9">
        <v>19.101669303441842</v>
      </c>
      <c r="AC52" s="9">
        <v>0.79188533388785054</v>
      </c>
      <c r="AD52" s="9">
        <v>674.90271505065982</v>
      </c>
      <c r="AE52" s="9">
        <f t="shared" si="5"/>
        <v>25.978889796345413</v>
      </c>
      <c r="AG52" s="8">
        <v>31.048604048970471</v>
      </c>
      <c r="AH52" s="8">
        <v>0.84004001913338688</v>
      </c>
      <c r="AI52" s="8">
        <v>2009.3192310472371</v>
      </c>
      <c r="AJ52" s="9">
        <f t="shared" si="6"/>
        <v>44.825430628687073</v>
      </c>
      <c r="AL52" s="40">
        <v>35.536982427663119</v>
      </c>
      <c r="AM52" s="40">
        <v>1.1383343071530589</v>
      </c>
      <c r="AN52" s="40">
        <v>2551.974682678539</v>
      </c>
      <c r="AO52" s="9">
        <f t="shared" si="7"/>
        <v>50.517073180050119</v>
      </c>
    </row>
    <row r="53" spans="1:41" x14ac:dyDescent="0.25">
      <c r="A53" s="8">
        <v>52</v>
      </c>
      <c r="B53" s="9">
        <v>13.61785450155881</v>
      </c>
      <c r="C53" s="9">
        <v>0.3923712531911544</v>
      </c>
      <c r="D53" s="9">
        <v>396.92975197419662</v>
      </c>
      <c r="E53" s="40">
        <f t="shared" si="0"/>
        <v>19.923095943507288</v>
      </c>
      <c r="G53" s="9">
        <v>14.9775131223511</v>
      </c>
      <c r="H53" s="9">
        <v>0.59227805813323575</v>
      </c>
      <c r="I53" s="9">
        <v>414.20760980285951</v>
      </c>
      <c r="J53" s="9">
        <f t="shared" si="1"/>
        <v>20.352091042515987</v>
      </c>
      <c r="K53" s="9"/>
      <c r="L53" s="46">
        <v>15.50226178110675</v>
      </c>
      <c r="M53" s="46">
        <v>0.39427118356733382</v>
      </c>
      <c r="N53" s="46">
        <v>583.04644034246257</v>
      </c>
      <c r="O53" s="46">
        <f t="shared" si="2"/>
        <v>24.146354597381002</v>
      </c>
      <c r="R53" s="9">
        <v>28.715888745904511</v>
      </c>
      <c r="S53" s="9">
        <v>0.72674816091754146</v>
      </c>
      <c r="T53" s="9">
        <v>1904.8394541503339</v>
      </c>
      <c r="U53" s="9">
        <f t="shared" si="3"/>
        <v>43.644466478012241</v>
      </c>
      <c r="V53" s="9"/>
      <c r="W53" s="8">
        <v>41.45565871512941</v>
      </c>
      <c r="X53" s="8">
        <v>1.1920171458759989</v>
      </c>
      <c r="Y53" s="8">
        <v>2361.7151286131611</v>
      </c>
      <c r="Z53" s="9">
        <f t="shared" si="4"/>
        <v>48.597480681750994</v>
      </c>
      <c r="AB53" s="9">
        <v>27.78898404902128</v>
      </c>
      <c r="AC53" s="9">
        <v>0.54284241697483138</v>
      </c>
      <c r="AD53" s="9">
        <v>1755.987117162595</v>
      </c>
      <c r="AE53" s="9">
        <f t="shared" si="5"/>
        <v>41.904499963161413</v>
      </c>
      <c r="AG53" s="8">
        <v>28.23439010766522</v>
      </c>
      <c r="AH53" s="8">
        <v>0.99488383573478734</v>
      </c>
      <c r="AI53" s="8">
        <v>1719.513179980999</v>
      </c>
      <c r="AJ53" s="9">
        <f t="shared" si="6"/>
        <v>41.467013154807752</v>
      </c>
      <c r="AL53" s="40">
        <v>35.194382326051809</v>
      </c>
      <c r="AM53" s="40">
        <v>0.85780764994965264</v>
      </c>
      <c r="AN53" s="40">
        <v>2656.6207743122582</v>
      </c>
      <c r="AO53" s="9">
        <f t="shared" si="7"/>
        <v>51.542417233888614</v>
      </c>
    </row>
    <row r="54" spans="1:41" x14ac:dyDescent="0.25">
      <c r="A54" s="8">
        <v>53</v>
      </c>
      <c r="B54" s="9">
        <v>21.984216671501269</v>
      </c>
      <c r="C54" s="9">
        <v>0.47861303984995129</v>
      </c>
      <c r="D54" s="9">
        <v>1205.461291562111</v>
      </c>
      <c r="E54" s="40">
        <f t="shared" si="0"/>
        <v>34.719753621852085</v>
      </c>
      <c r="G54" s="9">
        <v>20.801153786696538</v>
      </c>
      <c r="H54" s="9">
        <v>0.37542539811091752</v>
      </c>
      <c r="I54" s="9">
        <v>1073.00312616867</v>
      </c>
      <c r="J54" s="9">
        <f t="shared" si="1"/>
        <v>32.756726426318458</v>
      </c>
      <c r="K54" s="9"/>
      <c r="L54" s="46">
        <v>16.34207070847355</v>
      </c>
      <c r="M54" s="46">
        <v>0.46028505424735838</v>
      </c>
      <c r="N54" s="46">
        <v>681.9613154242561</v>
      </c>
      <c r="O54" s="46">
        <f t="shared" si="2"/>
        <v>26.114389049415959</v>
      </c>
      <c r="R54" s="9">
        <v>27.871020666914099</v>
      </c>
      <c r="S54" s="9">
        <v>0.78757990194543626</v>
      </c>
      <c r="T54" s="9">
        <v>1716.3340947140621</v>
      </c>
      <c r="U54" s="9">
        <f t="shared" si="3"/>
        <v>41.428662719354847</v>
      </c>
      <c r="V54" s="9"/>
      <c r="W54" s="8">
        <v>30.079401087550309</v>
      </c>
      <c r="X54" s="8">
        <v>0.73547428383283364</v>
      </c>
      <c r="Y54" s="8">
        <v>1531.7898860768009</v>
      </c>
      <c r="Z54" s="9">
        <f t="shared" si="4"/>
        <v>39.138087409540098</v>
      </c>
      <c r="AB54" s="9">
        <v>20.073006810415059</v>
      </c>
      <c r="AC54" s="9">
        <v>0.6567910176021996</v>
      </c>
      <c r="AD54" s="9">
        <v>799.67995505092472</v>
      </c>
      <c r="AE54" s="9">
        <f t="shared" si="5"/>
        <v>28.278613032659941</v>
      </c>
      <c r="AG54" s="8">
        <v>27.006242495709859</v>
      </c>
      <c r="AH54" s="8">
        <v>0.86552663509305905</v>
      </c>
      <c r="AI54" s="8">
        <v>1672.574978965298</v>
      </c>
      <c r="AJ54" s="9">
        <f t="shared" si="6"/>
        <v>40.897126781294773</v>
      </c>
      <c r="AL54" s="40">
        <v>45.595198669157163</v>
      </c>
      <c r="AM54" s="40">
        <v>0.77654794396059978</v>
      </c>
      <c r="AN54" s="40">
        <v>5644.0069241445499</v>
      </c>
      <c r="AO54" s="9">
        <f t="shared" si="7"/>
        <v>75.126605967157531</v>
      </c>
    </row>
    <row r="55" spans="1:41" x14ac:dyDescent="0.25">
      <c r="A55" s="8">
        <v>54</v>
      </c>
      <c r="B55" s="9">
        <v>21.559183179012258</v>
      </c>
      <c r="C55" s="9">
        <v>0.4367423603182819</v>
      </c>
      <c r="D55" s="9">
        <v>1320.316200248614</v>
      </c>
      <c r="E55" s="40">
        <f t="shared" si="0"/>
        <v>36.336155551304735</v>
      </c>
      <c r="G55" s="9">
        <v>16.279136921866161</v>
      </c>
      <c r="H55" s="9">
        <v>0.6169145411484378</v>
      </c>
      <c r="I55" s="9">
        <v>503.93730555813619</v>
      </c>
      <c r="J55" s="9">
        <f t="shared" si="1"/>
        <v>22.448547961018239</v>
      </c>
      <c r="K55" s="9"/>
      <c r="L55" s="46">
        <v>17.243896088594219</v>
      </c>
      <c r="M55" s="46">
        <v>0.46572355508982971</v>
      </c>
      <c r="N55" s="46">
        <v>733.65253887447238</v>
      </c>
      <c r="O55" s="46">
        <f t="shared" si="2"/>
        <v>27.086021097135554</v>
      </c>
      <c r="R55" s="9">
        <v>27.839548783752019</v>
      </c>
      <c r="S55" s="9">
        <v>0.77360162603254912</v>
      </c>
      <c r="T55" s="9">
        <v>1481.009386820512</v>
      </c>
      <c r="U55" s="9">
        <f t="shared" si="3"/>
        <v>38.483884767789647</v>
      </c>
      <c r="V55" s="9"/>
      <c r="W55" s="8">
        <v>31.828894657391029</v>
      </c>
      <c r="X55" s="8">
        <v>1.127987675503288</v>
      </c>
      <c r="Y55" s="8">
        <v>1984.668522631242</v>
      </c>
      <c r="Z55" s="9">
        <f t="shared" si="4"/>
        <v>44.549618658651184</v>
      </c>
      <c r="AB55" s="9">
        <v>23.960802699311969</v>
      </c>
      <c r="AC55" s="9">
        <v>0.66623864439214708</v>
      </c>
      <c r="AD55" s="9">
        <v>1334.2778263029711</v>
      </c>
      <c r="AE55" s="9">
        <f t="shared" si="5"/>
        <v>36.527767880106921</v>
      </c>
      <c r="AG55" s="8">
        <v>25.86381240589203</v>
      </c>
      <c r="AH55" s="8">
        <v>0.9248108581076061</v>
      </c>
      <c r="AI55" s="8">
        <v>1416.0286600885199</v>
      </c>
      <c r="AJ55" s="9">
        <f t="shared" si="6"/>
        <v>37.630156259156301</v>
      </c>
      <c r="AL55" s="40">
        <v>31.738997173263069</v>
      </c>
      <c r="AM55" s="40">
        <v>1.1558900709831661</v>
      </c>
      <c r="AN55" s="40">
        <v>1913.0385686597499</v>
      </c>
      <c r="AO55" s="9">
        <f t="shared" si="7"/>
        <v>43.738296362109828</v>
      </c>
    </row>
    <row r="56" spans="1:41" x14ac:dyDescent="0.25">
      <c r="A56" s="8">
        <v>55</v>
      </c>
      <c r="B56" s="9">
        <v>14.395162222733619</v>
      </c>
      <c r="C56" s="9">
        <v>0.35351988030836468</v>
      </c>
      <c r="D56" s="9">
        <v>456.81033605648599</v>
      </c>
      <c r="E56" s="40">
        <f t="shared" si="0"/>
        <v>21.373121813541559</v>
      </c>
      <c r="G56" s="9">
        <v>30.929603864184159</v>
      </c>
      <c r="H56" s="9">
        <v>0.82365301081302222</v>
      </c>
      <c r="I56" s="9">
        <v>1891.248940265715</v>
      </c>
      <c r="J56" s="9">
        <f t="shared" si="1"/>
        <v>43.488492044053622</v>
      </c>
      <c r="K56" s="9"/>
      <c r="L56" s="46">
        <v>17.115587206729721</v>
      </c>
      <c r="M56" s="46">
        <v>0.43443702519251332</v>
      </c>
      <c r="N56" s="46">
        <v>734.70369088044947</v>
      </c>
      <c r="O56" s="46">
        <f t="shared" si="2"/>
        <v>27.105418109308875</v>
      </c>
      <c r="R56" s="9">
        <v>19.46631390326808</v>
      </c>
      <c r="S56" s="9">
        <v>0.69293811127314375</v>
      </c>
      <c r="T56" s="9">
        <v>748.78276614368292</v>
      </c>
      <c r="U56" s="9">
        <f t="shared" si="3"/>
        <v>27.363895302819788</v>
      </c>
      <c r="V56" s="9"/>
      <c r="W56" s="8">
        <v>50.655068226802783</v>
      </c>
      <c r="X56" s="8">
        <v>1.7310849983788801</v>
      </c>
      <c r="Y56" s="8">
        <v>3171.8109660072519</v>
      </c>
      <c r="Z56" s="9">
        <f t="shared" si="4"/>
        <v>56.318833137834559</v>
      </c>
      <c r="AB56" s="9">
        <v>23.412857580083049</v>
      </c>
      <c r="AC56" s="9">
        <v>0.6421742833274201</v>
      </c>
      <c r="AD56" s="9">
        <v>1207.9762559716901</v>
      </c>
      <c r="AE56" s="9">
        <f t="shared" si="5"/>
        <v>34.755952813463338</v>
      </c>
      <c r="AG56" s="8">
        <v>24.495480706961459</v>
      </c>
      <c r="AH56" s="8">
        <v>0.58703496079147999</v>
      </c>
      <c r="AI56" s="8">
        <v>1322.5066538042911</v>
      </c>
      <c r="AJ56" s="9">
        <f t="shared" si="6"/>
        <v>36.366284575198101</v>
      </c>
      <c r="AL56" s="40">
        <v>34.988222253636771</v>
      </c>
      <c r="AM56" s="40">
        <v>0.725522491426835</v>
      </c>
      <c r="AN56" s="40">
        <v>2524.5061333745589</v>
      </c>
      <c r="AO56" s="9">
        <f t="shared" si="7"/>
        <v>50.244463708696891</v>
      </c>
    </row>
    <row r="57" spans="1:41" x14ac:dyDescent="0.25">
      <c r="A57" s="8">
        <v>56</v>
      </c>
      <c r="B57" s="9">
        <v>15.666833832917</v>
      </c>
      <c r="C57" s="9">
        <v>0.43165363505936699</v>
      </c>
      <c r="D57" s="9">
        <v>734.27473809506091</v>
      </c>
      <c r="E57" s="40">
        <f t="shared" si="0"/>
        <v>27.097504277978459</v>
      </c>
      <c r="G57" s="9">
        <v>32.55603338457211</v>
      </c>
      <c r="H57" s="9">
        <v>0.89300084585441197</v>
      </c>
      <c r="I57" s="9">
        <v>1934.1765934492171</v>
      </c>
      <c r="J57" s="9">
        <f t="shared" si="1"/>
        <v>43.979274589847627</v>
      </c>
      <c r="K57" s="9"/>
      <c r="L57" s="46">
        <v>18.602460400099488</v>
      </c>
      <c r="M57" s="46">
        <v>0.46776076019164758</v>
      </c>
      <c r="N57" s="46">
        <v>873.555765874126</v>
      </c>
      <c r="O57" s="46">
        <f t="shared" si="2"/>
        <v>29.555976821518282</v>
      </c>
      <c r="R57" s="9">
        <v>21.52084175210495</v>
      </c>
      <c r="S57" s="9">
        <v>0.69414178052163888</v>
      </c>
      <c r="T57" s="9">
        <v>1063.631253791242</v>
      </c>
      <c r="U57" s="9">
        <f t="shared" si="3"/>
        <v>32.613360050617935</v>
      </c>
      <c r="V57" s="9"/>
      <c r="W57" s="8">
        <v>48.425586719179549</v>
      </c>
      <c r="X57" s="8">
        <v>1.7414615962383091</v>
      </c>
      <c r="Y57" s="8">
        <v>3274.418681826402</v>
      </c>
      <c r="Z57" s="9">
        <f t="shared" si="4"/>
        <v>57.222536485430304</v>
      </c>
      <c r="AB57" s="9">
        <v>25.705486022005388</v>
      </c>
      <c r="AC57" s="9">
        <v>0.6112010081463628</v>
      </c>
      <c r="AD57" s="9">
        <v>1555.5780230473599</v>
      </c>
      <c r="AE57" s="9">
        <f t="shared" si="5"/>
        <v>39.440816713746685</v>
      </c>
      <c r="AG57" s="8">
        <v>25.336269742981958</v>
      </c>
      <c r="AH57" s="8">
        <v>0.83867144651452807</v>
      </c>
      <c r="AI57" s="8">
        <v>1367.026363787342</v>
      </c>
      <c r="AJ57" s="9">
        <f t="shared" si="6"/>
        <v>36.973319620874484</v>
      </c>
      <c r="AL57" s="40">
        <v>30.394622519713302</v>
      </c>
      <c r="AM57" s="40">
        <v>1.040818820655492</v>
      </c>
      <c r="AN57" s="40">
        <v>1730.388642392526</v>
      </c>
      <c r="AO57" s="9">
        <f t="shared" si="7"/>
        <v>41.59794036238484</v>
      </c>
    </row>
    <row r="58" spans="1:41" x14ac:dyDescent="0.25">
      <c r="A58" s="8">
        <v>57</v>
      </c>
      <c r="B58" s="9">
        <v>17.271099060967401</v>
      </c>
      <c r="C58" s="9">
        <v>0.41430740203007982</v>
      </c>
      <c r="D58" s="9">
        <v>788.70976272175426</v>
      </c>
      <c r="E58" s="40">
        <f t="shared" si="0"/>
        <v>28.083976974811709</v>
      </c>
      <c r="G58" s="9">
        <v>17.897615775270339</v>
      </c>
      <c r="H58" s="9">
        <v>0.42863095098637471</v>
      </c>
      <c r="I58" s="9">
        <v>734.13499828100407</v>
      </c>
      <c r="J58" s="9">
        <f t="shared" si="1"/>
        <v>27.094925692479841</v>
      </c>
      <c r="K58" s="9"/>
      <c r="L58" s="46">
        <v>19.002776191853251</v>
      </c>
      <c r="M58" s="46">
        <v>0.4187305432281056</v>
      </c>
      <c r="N58" s="46">
        <v>899.43734645443931</v>
      </c>
      <c r="O58" s="46">
        <f t="shared" si="2"/>
        <v>29.990620974805427</v>
      </c>
      <c r="R58" s="9">
        <v>20.377530141977349</v>
      </c>
      <c r="S58" s="9">
        <v>0.77251862178172326</v>
      </c>
      <c r="T58" s="9">
        <v>832.01648725408552</v>
      </c>
      <c r="U58" s="9">
        <f t="shared" si="3"/>
        <v>28.844695998642202</v>
      </c>
      <c r="V58" s="9"/>
      <c r="W58" s="8">
        <v>77.732502840289015</v>
      </c>
      <c r="X58" s="8">
        <v>3.262025500077173</v>
      </c>
      <c r="Y58" s="8">
        <v>6712.1296942628842</v>
      </c>
      <c r="Z58" s="9">
        <f t="shared" si="4"/>
        <v>81.92758811452272</v>
      </c>
      <c r="AB58" s="9">
        <v>21.678355216989932</v>
      </c>
      <c r="AC58" s="9">
        <v>0.80897671954249051</v>
      </c>
      <c r="AD58" s="9">
        <v>866.17519892727728</v>
      </c>
      <c r="AE58" s="9">
        <f t="shared" si="5"/>
        <v>29.430854539535158</v>
      </c>
      <c r="AG58" s="8">
        <v>25.429412477210011</v>
      </c>
      <c r="AH58" s="8">
        <v>1.1799580530600611</v>
      </c>
      <c r="AI58" s="8">
        <v>1143.467137118836</v>
      </c>
      <c r="AJ58" s="9">
        <f t="shared" si="6"/>
        <v>33.815190922406991</v>
      </c>
      <c r="AL58" s="40">
        <v>30.608736645009412</v>
      </c>
      <c r="AM58" s="40">
        <v>1.357369179315463</v>
      </c>
      <c r="AN58" s="40">
        <v>1634.542032887698</v>
      </c>
      <c r="AO58" s="9">
        <f t="shared" si="7"/>
        <v>40.429469856624365</v>
      </c>
    </row>
    <row r="59" spans="1:41" x14ac:dyDescent="0.25">
      <c r="A59" s="8">
        <v>58</v>
      </c>
      <c r="B59" s="9">
        <v>14.6707011425761</v>
      </c>
      <c r="C59" s="9">
        <v>0.42292445848904459</v>
      </c>
      <c r="D59" s="9">
        <v>491.72007316879262</v>
      </c>
      <c r="E59" s="40">
        <f t="shared" si="0"/>
        <v>22.174762076937661</v>
      </c>
      <c r="G59" s="9">
        <v>16.886367509455251</v>
      </c>
      <c r="H59" s="9">
        <v>0.4696746670777559</v>
      </c>
      <c r="I59" s="9">
        <v>637.90580510403117</v>
      </c>
      <c r="J59" s="9">
        <f t="shared" si="1"/>
        <v>25.256797205980636</v>
      </c>
      <c r="K59" s="9"/>
      <c r="L59" s="46">
        <v>16.706428835553108</v>
      </c>
      <c r="M59" s="46">
        <v>0.46463943810123282</v>
      </c>
      <c r="N59" s="46">
        <v>690.32916063679772</v>
      </c>
      <c r="O59" s="46">
        <f t="shared" si="2"/>
        <v>26.274115791721663</v>
      </c>
      <c r="R59" s="9">
        <v>26.29059541722355</v>
      </c>
      <c r="S59" s="9">
        <v>0.77467592237813387</v>
      </c>
      <c r="T59" s="9">
        <v>1583.9682646035501</v>
      </c>
      <c r="U59" s="9">
        <f t="shared" si="3"/>
        <v>39.799098791348911</v>
      </c>
      <c r="V59" s="9"/>
      <c r="W59" s="8">
        <v>64.372498639140503</v>
      </c>
      <c r="X59" s="8">
        <v>2.423949578557127</v>
      </c>
      <c r="Y59" s="8">
        <v>5158.4001742477121</v>
      </c>
      <c r="Z59" s="9">
        <f t="shared" si="4"/>
        <v>71.822003412935459</v>
      </c>
      <c r="AB59" s="9">
        <v>21.289518078352511</v>
      </c>
      <c r="AC59" s="9">
        <v>0.90638572516779092</v>
      </c>
      <c r="AD59" s="9">
        <v>1005.212956352402</v>
      </c>
      <c r="AE59" s="9">
        <f t="shared" si="5"/>
        <v>31.705093539562409</v>
      </c>
      <c r="AG59" s="8">
        <v>37.594768335840769</v>
      </c>
      <c r="AH59" s="8">
        <v>0.66466009458568476</v>
      </c>
      <c r="AI59" s="8">
        <v>3160.235839283534</v>
      </c>
      <c r="AJ59" s="9">
        <f t="shared" si="6"/>
        <v>56.215974947371798</v>
      </c>
      <c r="AL59" s="40">
        <v>33.379160906792393</v>
      </c>
      <c r="AM59" s="40">
        <v>1.290205001873127</v>
      </c>
      <c r="AN59" s="40">
        <v>2055.038892756977</v>
      </c>
      <c r="AO59" s="9">
        <f t="shared" si="7"/>
        <v>45.332536800370846</v>
      </c>
    </row>
    <row r="60" spans="1:41" x14ac:dyDescent="0.25">
      <c r="A60" s="8">
        <v>59</v>
      </c>
      <c r="B60" s="9">
        <v>14.630177664108921</v>
      </c>
      <c r="C60" s="9">
        <v>0.58061399196202279</v>
      </c>
      <c r="D60" s="9">
        <v>423.30548095550802</v>
      </c>
      <c r="E60" s="40">
        <f t="shared" si="0"/>
        <v>20.574388957038504</v>
      </c>
      <c r="G60" s="9">
        <v>22.234331977421931</v>
      </c>
      <c r="H60" s="9">
        <v>0.40066919673500129</v>
      </c>
      <c r="I60" s="9">
        <v>1340.9373529945181</v>
      </c>
      <c r="J60" s="9">
        <f t="shared" si="1"/>
        <v>36.6188114634339</v>
      </c>
      <c r="K60" s="9"/>
      <c r="L60" s="46">
        <v>16.589273350748609</v>
      </c>
      <c r="M60" s="46">
        <v>0.416634794999308</v>
      </c>
      <c r="N60" s="46">
        <v>652.42249815947616</v>
      </c>
      <c r="O60" s="46">
        <f t="shared" si="2"/>
        <v>25.542562482246691</v>
      </c>
      <c r="R60" s="9">
        <v>26.57965635834417</v>
      </c>
      <c r="S60" s="9">
        <v>0.65554898953326546</v>
      </c>
      <c r="T60" s="9">
        <v>1593.061640624579</v>
      </c>
      <c r="U60" s="9">
        <f t="shared" si="3"/>
        <v>39.913176278324165</v>
      </c>
      <c r="V60" s="9"/>
      <c r="W60" s="8">
        <v>65.537784966848008</v>
      </c>
      <c r="X60" s="8">
        <v>2.9472595970091242</v>
      </c>
      <c r="Y60" s="8">
        <v>5200.1959469823278</v>
      </c>
      <c r="Z60" s="9">
        <f t="shared" si="4"/>
        <v>72.112384144350187</v>
      </c>
      <c r="AB60" s="9">
        <v>19.058641718786081</v>
      </c>
      <c r="AC60" s="9">
        <v>0.61160526564841455</v>
      </c>
      <c r="AD60" s="9">
        <v>722.7259315643131</v>
      </c>
      <c r="AE60" s="9">
        <f t="shared" si="5"/>
        <v>26.883562479037504</v>
      </c>
      <c r="AG60" s="8">
        <v>24.54554467887089</v>
      </c>
      <c r="AH60" s="8">
        <v>1.116272109065684</v>
      </c>
      <c r="AI60" s="8">
        <v>1121.8363576230231</v>
      </c>
      <c r="AJ60" s="9">
        <f t="shared" si="6"/>
        <v>33.493825664188066</v>
      </c>
      <c r="AL60" s="40">
        <v>33.357860370600648</v>
      </c>
      <c r="AM60" s="40">
        <v>0.82602529214121467</v>
      </c>
      <c r="AN60" s="40">
        <v>2192.0311753005171</v>
      </c>
      <c r="AO60" s="9">
        <f t="shared" si="7"/>
        <v>46.819132577403835</v>
      </c>
    </row>
    <row r="61" spans="1:41" x14ac:dyDescent="0.25">
      <c r="A61" s="8">
        <v>60</v>
      </c>
      <c r="B61" s="9">
        <v>14.050029229373189</v>
      </c>
      <c r="C61" s="9">
        <v>0.38641425607064361</v>
      </c>
      <c r="D61" s="9">
        <v>636.66886132730463</v>
      </c>
      <c r="E61" s="40">
        <f t="shared" si="0"/>
        <v>25.232297979520308</v>
      </c>
      <c r="G61" s="9">
        <v>38.53959815457263</v>
      </c>
      <c r="H61" s="9">
        <v>0.93443555160426806</v>
      </c>
      <c r="I61" s="9">
        <v>2635.8212459682291</v>
      </c>
      <c r="J61" s="9">
        <f t="shared" si="1"/>
        <v>51.34024976534716</v>
      </c>
      <c r="K61" s="9"/>
      <c r="L61" s="46">
        <v>16.515584025152489</v>
      </c>
      <c r="M61" s="46">
        <v>0.44470461913831111</v>
      </c>
      <c r="N61" s="46">
        <v>678.06110275454535</v>
      </c>
      <c r="O61" s="46">
        <f t="shared" si="2"/>
        <v>26.039606424724344</v>
      </c>
      <c r="R61" s="9">
        <v>20.794746965022529</v>
      </c>
      <c r="S61" s="9">
        <v>1.1510693246836909</v>
      </c>
      <c r="T61" s="9">
        <v>576.38921477363363</v>
      </c>
      <c r="U61" s="9">
        <f t="shared" si="3"/>
        <v>24.008107271787036</v>
      </c>
      <c r="V61" s="9"/>
      <c r="W61" s="8">
        <v>77.005776447416707</v>
      </c>
      <c r="X61" s="8">
        <v>3.2391757132198191</v>
      </c>
      <c r="Y61" s="8">
        <v>6748.3807470211168</v>
      </c>
      <c r="Z61" s="9">
        <f t="shared" si="4"/>
        <v>82.148528574899728</v>
      </c>
      <c r="AB61" s="9">
        <v>32.527360461613583</v>
      </c>
      <c r="AC61" s="9">
        <v>0.55602949266561619</v>
      </c>
      <c r="AD61" s="9">
        <v>2254.277467293758</v>
      </c>
      <c r="AE61" s="9">
        <f t="shared" si="5"/>
        <v>47.479231957707128</v>
      </c>
      <c r="AG61" s="8">
        <v>28.413430965580591</v>
      </c>
      <c r="AH61" s="8">
        <v>1.105549122082905</v>
      </c>
      <c r="AI61" s="8">
        <v>1585.1527587617779</v>
      </c>
      <c r="AJ61" s="9">
        <f t="shared" si="6"/>
        <v>39.813976927227174</v>
      </c>
      <c r="AL61" s="40">
        <v>32.271711074881551</v>
      </c>
      <c r="AM61" s="40">
        <v>1.0140727037218611</v>
      </c>
      <c r="AN61" s="40">
        <v>1982.990827335055</v>
      </c>
      <c r="AO61" s="9">
        <f t="shared" si="7"/>
        <v>44.530785164142962</v>
      </c>
    </row>
    <row r="62" spans="1:41" x14ac:dyDescent="0.25">
      <c r="A62" s="8">
        <v>61</v>
      </c>
      <c r="B62" s="9">
        <v>20.031457644688881</v>
      </c>
      <c r="C62" s="9">
        <v>0.47673452134095362</v>
      </c>
      <c r="D62" s="9">
        <v>1012.466326529097</v>
      </c>
      <c r="E62" s="40">
        <f t="shared" si="0"/>
        <v>31.819276021448022</v>
      </c>
      <c r="G62" s="9">
        <v>15.84788011826584</v>
      </c>
      <c r="H62" s="9">
        <v>0.67800347557754248</v>
      </c>
      <c r="I62" s="9">
        <v>493.90192991214809</v>
      </c>
      <c r="J62" s="9">
        <f t="shared" si="1"/>
        <v>22.223904470460361</v>
      </c>
      <c r="K62" s="9"/>
      <c r="L62" s="46">
        <v>16.731015522231711</v>
      </c>
      <c r="M62" s="46">
        <v>0.47895710558349353</v>
      </c>
      <c r="N62" s="46">
        <v>691.69447155151158</v>
      </c>
      <c r="O62" s="46">
        <f t="shared" si="2"/>
        <v>26.300085010347619</v>
      </c>
      <c r="R62" s="9">
        <v>25.882251627250241</v>
      </c>
      <c r="S62" s="9">
        <v>0.84900576847035802</v>
      </c>
      <c r="T62" s="9">
        <v>1536.7917054285949</v>
      </c>
      <c r="U62" s="9">
        <f t="shared" si="3"/>
        <v>39.201934970465359</v>
      </c>
      <c r="V62" s="9"/>
      <c r="W62" s="8">
        <v>45.076979230496903</v>
      </c>
      <c r="X62" s="8">
        <v>1.54053654829107</v>
      </c>
      <c r="Y62" s="8">
        <v>3095.5885301387611</v>
      </c>
      <c r="Z62" s="9">
        <f t="shared" si="4"/>
        <v>55.638013355427788</v>
      </c>
      <c r="AB62" s="9">
        <v>16.027042535356809</v>
      </c>
      <c r="AC62" s="9">
        <v>0.72225030148104241</v>
      </c>
      <c r="AD62" s="9">
        <v>454.5071110689679</v>
      </c>
      <c r="AE62" s="9">
        <f t="shared" si="5"/>
        <v>21.319172382364375</v>
      </c>
      <c r="AG62" s="8">
        <v>29.256894075675611</v>
      </c>
      <c r="AH62" s="8">
        <v>1.2327097099311379</v>
      </c>
      <c r="AI62" s="8">
        <v>1806.4245974504761</v>
      </c>
      <c r="AJ62" s="9">
        <f t="shared" si="6"/>
        <v>42.502054038016517</v>
      </c>
      <c r="AL62" s="40">
        <v>34.600227250097262</v>
      </c>
      <c r="AM62" s="40">
        <v>0.92414413551188046</v>
      </c>
      <c r="AN62" s="40">
        <v>2588.000961694539</v>
      </c>
      <c r="AO62" s="9">
        <f t="shared" si="7"/>
        <v>50.87239881993515</v>
      </c>
    </row>
    <row r="63" spans="1:41" x14ac:dyDescent="0.25">
      <c r="A63" s="8">
        <v>62</v>
      </c>
      <c r="B63" s="9">
        <v>17.5119047138406</v>
      </c>
      <c r="C63" s="9">
        <v>0.38799857641062402</v>
      </c>
      <c r="D63" s="9">
        <v>744.98311622939298</v>
      </c>
      <c r="E63" s="40">
        <f t="shared" si="0"/>
        <v>27.294378839412943</v>
      </c>
      <c r="G63" s="9">
        <v>22.127136378095781</v>
      </c>
      <c r="H63" s="9">
        <v>0.41697571447082071</v>
      </c>
      <c r="I63" s="9">
        <v>1218.2605276687721</v>
      </c>
      <c r="J63" s="9">
        <f t="shared" si="1"/>
        <v>34.90358903707142</v>
      </c>
      <c r="K63" s="9"/>
      <c r="L63" s="46">
        <v>18.58639982797548</v>
      </c>
      <c r="M63" s="46">
        <v>0.53303747284466307</v>
      </c>
      <c r="N63" s="46">
        <v>907.05797838228989</v>
      </c>
      <c r="O63" s="46">
        <f t="shared" si="2"/>
        <v>30.117403247662139</v>
      </c>
      <c r="R63" s="9">
        <v>25.30995292463404</v>
      </c>
      <c r="S63" s="9">
        <v>0.81339136843572768</v>
      </c>
      <c r="T63" s="9">
        <v>1524.400693465114</v>
      </c>
      <c r="U63" s="9">
        <f t="shared" si="3"/>
        <v>39.043574291618256</v>
      </c>
      <c r="V63" s="9"/>
      <c r="W63" s="8">
        <v>39.35090388408819</v>
      </c>
      <c r="X63" s="8">
        <v>1.4651041142072481</v>
      </c>
      <c r="Y63" s="8">
        <v>2962.702952237144</v>
      </c>
      <c r="Z63" s="9">
        <f t="shared" si="4"/>
        <v>54.430716991760676</v>
      </c>
      <c r="AB63" s="9">
        <v>16.052299814745819</v>
      </c>
      <c r="AC63" s="9">
        <v>0.77748055429333729</v>
      </c>
      <c r="AD63" s="9">
        <v>393.11006966843769</v>
      </c>
      <c r="AE63" s="9">
        <f t="shared" si="5"/>
        <v>19.827003547395599</v>
      </c>
      <c r="AG63" s="8">
        <v>22.501652136547762</v>
      </c>
      <c r="AH63" s="8">
        <v>1.3460683927182671</v>
      </c>
      <c r="AI63" s="8">
        <v>717.0937784788033</v>
      </c>
      <c r="AJ63" s="9">
        <f t="shared" si="6"/>
        <v>26.77860673147136</v>
      </c>
      <c r="AL63" s="40">
        <v>32.240867542727521</v>
      </c>
      <c r="AM63" s="40">
        <v>0.86216350966658939</v>
      </c>
      <c r="AN63" s="40">
        <v>2026.6121994515329</v>
      </c>
      <c r="AO63" s="9">
        <f t="shared" si="7"/>
        <v>45.01790976324348</v>
      </c>
    </row>
    <row r="64" spans="1:41" x14ac:dyDescent="0.25">
      <c r="A64" s="8">
        <v>63</v>
      </c>
      <c r="B64" s="9">
        <v>15.8777828779087</v>
      </c>
      <c r="C64" s="9">
        <v>0.523102696864302</v>
      </c>
      <c r="D64" s="9">
        <v>552.51242305382095</v>
      </c>
      <c r="E64" s="40">
        <f t="shared" si="0"/>
        <v>23.505582806087173</v>
      </c>
      <c r="G64" s="9">
        <v>16.029359961428849</v>
      </c>
      <c r="H64" s="9">
        <v>0.83922525526245151</v>
      </c>
      <c r="I64" s="9">
        <v>413.92855372867342</v>
      </c>
      <c r="J64" s="9">
        <f t="shared" si="1"/>
        <v>20.345234177287647</v>
      </c>
      <c r="K64" s="9"/>
      <c r="L64" s="46">
        <v>17.343040021363478</v>
      </c>
      <c r="M64" s="46">
        <v>0.43712890141009031</v>
      </c>
      <c r="N64" s="46">
        <v>747.2249338591181</v>
      </c>
      <c r="O64" s="46">
        <f t="shared" si="2"/>
        <v>27.335415377475393</v>
      </c>
      <c r="R64" s="9">
        <v>23.124356930226462</v>
      </c>
      <c r="S64" s="9">
        <v>0.86899668650907802</v>
      </c>
      <c r="T64" s="9">
        <v>1195.752231897746</v>
      </c>
      <c r="U64" s="9">
        <f t="shared" si="3"/>
        <v>34.579650546206302</v>
      </c>
      <c r="V64" s="9"/>
      <c r="W64" s="8">
        <v>76.669570771238938</v>
      </c>
      <c r="X64" s="8">
        <v>3.1638299571356452</v>
      </c>
      <c r="Y64" s="8">
        <v>6987.7744627838529</v>
      </c>
      <c r="Z64" s="9">
        <f t="shared" si="4"/>
        <v>83.592909165693314</v>
      </c>
      <c r="AB64" s="9">
        <v>20.7193702394047</v>
      </c>
      <c r="AC64" s="9">
        <v>0.71014030931203553</v>
      </c>
      <c r="AD64" s="9">
        <v>864.24580092178883</v>
      </c>
      <c r="AE64" s="9">
        <f t="shared" si="5"/>
        <v>29.398057774652202</v>
      </c>
      <c r="AG64" s="8">
        <v>33.473369638926513</v>
      </c>
      <c r="AH64" s="8">
        <v>0.70493365053404078</v>
      </c>
      <c r="AI64" s="8">
        <v>2561.635902367429</v>
      </c>
      <c r="AJ64" s="9">
        <f t="shared" si="6"/>
        <v>50.612606160594311</v>
      </c>
      <c r="AL64" s="40">
        <v>36.608178837498862</v>
      </c>
      <c r="AM64" s="40">
        <v>0.74722602677381733</v>
      </c>
      <c r="AN64" s="40">
        <v>2641.2924297398681</v>
      </c>
      <c r="AO64" s="9">
        <f t="shared" si="7"/>
        <v>51.393505715604455</v>
      </c>
    </row>
    <row r="65" spans="1:41" x14ac:dyDescent="0.25">
      <c r="A65" s="8">
        <v>64</v>
      </c>
      <c r="B65" s="9">
        <v>17.767482769437841</v>
      </c>
      <c r="C65" s="9">
        <v>0.51133357820117609</v>
      </c>
      <c r="D65" s="9">
        <v>716.64890340435738</v>
      </c>
      <c r="E65" s="40">
        <f t="shared" si="0"/>
        <v>26.770298903903882</v>
      </c>
      <c r="G65" s="9">
        <v>20.973376958297209</v>
      </c>
      <c r="H65" s="9">
        <v>0.71836657172093032</v>
      </c>
      <c r="I65" s="9">
        <v>814.15719667130804</v>
      </c>
      <c r="J65" s="9">
        <f t="shared" si="1"/>
        <v>28.533439972623491</v>
      </c>
      <c r="K65" s="9"/>
      <c r="L65" s="46">
        <v>16.318169752535081</v>
      </c>
      <c r="M65" s="46">
        <v>0.43955101674834568</v>
      </c>
      <c r="N65" s="46">
        <v>664.67907164520477</v>
      </c>
      <c r="O65" s="46">
        <f t="shared" si="2"/>
        <v>25.781370631624782</v>
      </c>
      <c r="R65" s="9">
        <v>17.704798863854279</v>
      </c>
      <c r="S65" s="9">
        <v>0.83932789933436114</v>
      </c>
      <c r="T65" s="9">
        <v>478.71734249956597</v>
      </c>
      <c r="U65" s="9">
        <f t="shared" si="3"/>
        <v>21.87961019989995</v>
      </c>
      <c r="V65" s="9"/>
      <c r="W65" s="8">
        <v>51.067455996942357</v>
      </c>
      <c r="X65" s="8">
        <v>2.2656028130022179</v>
      </c>
      <c r="Y65" s="8">
        <v>3438.3821110325289</v>
      </c>
      <c r="Z65" s="9">
        <f t="shared" si="4"/>
        <v>58.637719183410681</v>
      </c>
      <c r="AB65" s="9">
        <v>15.56642772180574</v>
      </c>
      <c r="AC65" s="9">
        <v>0.71279111140494833</v>
      </c>
      <c r="AD65" s="9">
        <v>368.56026616376403</v>
      </c>
      <c r="AE65" s="9">
        <f t="shared" si="5"/>
        <v>19.197923485725326</v>
      </c>
      <c r="AG65" s="8">
        <v>28.051356276909349</v>
      </c>
      <c r="AH65" s="8">
        <v>0.90584648006130697</v>
      </c>
      <c r="AI65" s="8">
        <v>1618.577010133183</v>
      </c>
      <c r="AJ65" s="9">
        <f t="shared" si="6"/>
        <v>40.231542477677671</v>
      </c>
      <c r="AL65" s="40">
        <v>33.881104149749532</v>
      </c>
      <c r="AM65" s="40">
        <v>1.4037673176939069</v>
      </c>
      <c r="AN65" s="40">
        <v>2083.4272706797678</v>
      </c>
      <c r="AO65" s="9">
        <f t="shared" si="7"/>
        <v>45.644575479237048</v>
      </c>
    </row>
    <row r="66" spans="1:41" x14ac:dyDescent="0.25">
      <c r="A66" s="8">
        <v>65</v>
      </c>
      <c r="B66" s="9">
        <v>14.723173377546059</v>
      </c>
      <c r="C66" s="9">
        <v>0.40197578041640419</v>
      </c>
      <c r="D66" s="9">
        <v>598.00512954951193</v>
      </c>
      <c r="E66" s="40">
        <f t="shared" si="0"/>
        <v>24.454143402489319</v>
      </c>
      <c r="G66" s="9">
        <v>29.071412267043101</v>
      </c>
      <c r="H66" s="9">
        <v>0.4434240746996938</v>
      </c>
      <c r="I66" s="9">
        <v>1934.699827385004</v>
      </c>
      <c r="J66" s="9">
        <f t="shared" si="1"/>
        <v>43.985222829775502</v>
      </c>
      <c r="K66" s="9"/>
      <c r="L66" s="46">
        <v>20.609492773658172</v>
      </c>
      <c r="M66" s="46">
        <v>0.57667179026107485</v>
      </c>
      <c r="N66" s="46">
        <v>1091.176410369668</v>
      </c>
      <c r="O66" s="46">
        <f t="shared" si="2"/>
        <v>33.032959455211824</v>
      </c>
      <c r="R66" s="9">
        <v>23.960867333838259</v>
      </c>
      <c r="S66" s="9">
        <v>0.76488808819333309</v>
      </c>
      <c r="T66" s="9">
        <v>1346.6210353393919</v>
      </c>
      <c r="U66" s="9">
        <f t="shared" si="3"/>
        <v>36.6963354483713</v>
      </c>
      <c r="V66" s="9"/>
      <c r="W66" s="8">
        <v>53.491630604075887</v>
      </c>
      <c r="X66" s="8">
        <v>1.5971027426602591</v>
      </c>
      <c r="Y66" s="8">
        <v>3783.2758751516171</v>
      </c>
      <c r="Z66" s="9">
        <f t="shared" si="4"/>
        <v>61.508339882910327</v>
      </c>
      <c r="AB66" s="9">
        <v>29.854358321361829</v>
      </c>
      <c r="AC66" s="9">
        <v>0.71716958247657492</v>
      </c>
      <c r="AD66" s="9">
        <v>1748.145320922943</v>
      </c>
      <c r="AE66" s="9">
        <f t="shared" si="5"/>
        <v>41.810827795236762</v>
      </c>
      <c r="AG66" s="8">
        <v>35.942699322794567</v>
      </c>
      <c r="AH66" s="8">
        <v>0.87299842768781377</v>
      </c>
      <c r="AI66" s="8">
        <v>2809.991256444594</v>
      </c>
      <c r="AJ66" s="9">
        <f t="shared" si="6"/>
        <v>53.009350651036975</v>
      </c>
      <c r="AL66" s="40">
        <v>35.180476818658683</v>
      </c>
      <c r="AM66" s="40">
        <v>1.265257548445794</v>
      </c>
      <c r="AN66" s="40">
        <v>2431.6632523307439</v>
      </c>
      <c r="AO66" s="9">
        <f t="shared" si="7"/>
        <v>49.311897675213679</v>
      </c>
    </row>
    <row r="67" spans="1:41" x14ac:dyDescent="0.25">
      <c r="A67" s="8">
        <v>66</v>
      </c>
      <c r="B67" s="9">
        <v>18.308998881593709</v>
      </c>
      <c r="C67" s="9">
        <v>0.60096406006980974</v>
      </c>
      <c r="D67" s="9">
        <v>681.98781308930018</v>
      </c>
      <c r="E67" s="40">
        <f t="shared" ref="E67:E101" si="9">(D67)^0.5</f>
        <v>26.114896382894191</v>
      </c>
      <c r="G67" s="9">
        <v>19.757108118954509</v>
      </c>
      <c r="H67" s="9">
        <v>0.43754590873634791</v>
      </c>
      <c r="I67" s="9">
        <v>1025.034280337107</v>
      </c>
      <c r="J67" s="9">
        <f t="shared" ref="J67:J101" si="10">I67^0.5</f>
        <v>32.016156551608546</v>
      </c>
      <c r="K67" s="9"/>
      <c r="L67" s="46">
        <v>16.53331133993975</v>
      </c>
      <c r="M67" s="46">
        <v>0.38821161861493142</v>
      </c>
      <c r="N67" s="46">
        <v>611.22137550652894</v>
      </c>
      <c r="O67" s="46">
        <f t="shared" ref="O67:O102" si="11">(N67)^0.5</f>
        <v>24.722891730267495</v>
      </c>
      <c r="R67" s="9">
        <v>24.240546116813231</v>
      </c>
      <c r="S67" s="9">
        <v>0.84320107278267664</v>
      </c>
      <c r="T67" s="9">
        <v>1271.4760079776249</v>
      </c>
      <c r="U67" s="9">
        <f t="shared" ref="U67:U101" si="12">T67^0.5</f>
        <v>35.657762240185868</v>
      </c>
      <c r="V67" s="9"/>
      <c r="W67" s="8">
        <v>65.270781123718251</v>
      </c>
      <c r="X67" s="8">
        <v>2.5181739857664049</v>
      </c>
      <c r="Y67" s="8">
        <v>5254.2669915304923</v>
      </c>
      <c r="Z67" s="9">
        <f t="shared" ref="Z67:Z101" si="13">Y67^0.5</f>
        <v>72.48632278940967</v>
      </c>
      <c r="AB67" s="9">
        <v>17.403079285217569</v>
      </c>
      <c r="AC67" s="9">
        <v>0.74780306786219952</v>
      </c>
      <c r="AD67" s="9">
        <v>540.45596106433788</v>
      </c>
      <c r="AE67" s="9">
        <f t="shared" ref="AE67:AE101" si="14">AD67^0.5</f>
        <v>23.247708727191544</v>
      </c>
      <c r="AG67" s="8">
        <v>33.30323631876557</v>
      </c>
      <c r="AH67" s="8">
        <v>0.94364793280322357</v>
      </c>
      <c r="AI67" s="8">
        <v>2506.056082577652</v>
      </c>
      <c r="AJ67" s="9">
        <f t="shared" ref="AJ67:AJ101" si="15">AI67^0.5</f>
        <v>50.060524193995931</v>
      </c>
      <c r="AL67" s="40">
        <v>38.282871263610659</v>
      </c>
      <c r="AM67" s="40">
        <v>0.98256920721431107</v>
      </c>
      <c r="AN67" s="40">
        <v>3019.4382657495812</v>
      </c>
      <c r="AO67" s="9">
        <f t="shared" ref="AO67:AO101" si="16">AN67^0.5</f>
        <v>54.949415517815851</v>
      </c>
    </row>
    <row r="68" spans="1:41" x14ac:dyDescent="0.25">
      <c r="A68" s="8">
        <v>67</v>
      </c>
      <c r="B68" s="9">
        <v>13.72648743363025</v>
      </c>
      <c r="C68" s="9">
        <v>0.57798245136577231</v>
      </c>
      <c r="D68" s="9">
        <v>345.08829055065769</v>
      </c>
      <c r="E68" s="40">
        <f t="shared" si="9"/>
        <v>18.576552170697816</v>
      </c>
      <c r="G68" s="9">
        <v>19.930054198746038</v>
      </c>
      <c r="H68" s="9">
        <v>0.60605105295039952</v>
      </c>
      <c r="I68" s="9">
        <v>798.89979067101319</v>
      </c>
      <c r="J68" s="9">
        <f t="shared" si="10"/>
        <v>28.264815419015445</v>
      </c>
      <c r="K68" s="9"/>
      <c r="L68" s="46">
        <v>18.243539116051661</v>
      </c>
      <c r="M68" s="46">
        <v>0.48809073212193849</v>
      </c>
      <c r="N68" s="46">
        <v>814.48140302263903</v>
      </c>
      <c r="O68" s="46">
        <f t="shared" si="11"/>
        <v>28.539120571990985</v>
      </c>
      <c r="R68" s="9">
        <v>22.827678317860059</v>
      </c>
      <c r="S68" s="9">
        <v>0.59497533390735202</v>
      </c>
      <c r="T68" s="9">
        <v>1197.905786197105</v>
      </c>
      <c r="U68" s="9">
        <f t="shared" si="12"/>
        <v>34.610775579248511</v>
      </c>
      <c r="V68" s="9"/>
      <c r="W68" s="8">
        <v>67.737577046277707</v>
      </c>
      <c r="X68" s="8">
        <v>2.8916749496900378</v>
      </c>
      <c r="Y68" s="8">
        <v>5157.4974626986686</v>
      </c>
      <c r="Z68" s="9">
        <f t="shared" si="13"/>
        <v>71.815718771719247</v>
      </c>
      <c r="AB68" s="9">
        <v>26.526818844461989</v>
      </c>
      <c r="AC68" s="9">
        <v>0.69768700913724502</v>
      </c>
      <c r="AD68" s="9">
        <v>1671.139380461161</v>
      </c>
      <c r="AE68" s="9">
        <f t="shared" si="14"/>
        <v>40.879571676586352</v>
      </c>
      <c r="AG68" s="8">
        <v>26.49314284431053</v>
      </c>
      <c r="AH68" s="8">
        <v>0.72934836315878393</v>
      </c>
      <c r="AI68" s="8">
        <v>1549.7611062662399</v>
      </c>
      <c r="AJ68" s="9">
        <f t="shared" si="15"/>
        <v>39.367005299695329</v>
      </c>
      <c r="AL68" s="40">
        <v>33.566514035553553</v>
      </c>
      <c r="AM68" s="40">
        <v>1.090004913968708</v>
      </c>
      <c r="AN68" s="40">
        <v>2218.3855430446738</v>
      </c>
      <c r="AO68" s="9">
        <f t="shared" si="16"/>
        <v>47.099740371308563</v>
      </c>
    </row>
    <row r="69" spans="1:41" x14ac:dyDescent="0.25">
      <c r="A69" s="8">
        <v>68</v>
      </c>
      <c r="B69" s="9">
        <v>10.98608999035083</v>
      </c>
      <c r="C69" s="9">
        <v>0.46298989682273939</v>
      </c>
      <c r="D69" s="9">
        <v>214.86038049290261</v>
      </c>
      <c r="E69" s="40">
        <f t="shared" si="9"/>
        <v>14.658116539750344</v>
      </c>
      <c r="G69" s="9">
        <v>14.44413590055364</v>
      </c>
      <c r="H69" s="9">
        <v>0.40260045661749799</v>
      </c>
      <c r="I69" s="9">
        <v>452.19637226520922</v>
      </c>
      <c r="J69" s="9">
        <f t="shared" si="10"/>
        <v>21.264909411168656</v>
      </c>
      <c r="K69" s="9"/>
      <c r="L69" s="46">
        <v>17.31473729137501</v>
      </c>
      <c r="M69" s="46">
        <v>0.47418066395252301</v>
      </c>
      <c r="N69" s="46">
        <v>778.20229162751218</v>
      </c>
      <c r="O69" s="46">
        <f t="shared" si="11"/>
        <v>27.896277379383655</v>
      </c>
      <c r="R69" s="9">
        <v>16.608803011909981</v>
      </c>
      <c r="S69" s="9">
        <v>0.80023748571785402</v>
      </c>
      <c r="T69" s="9">
        <v>424.55697583105842</v>
      </c>
      <c r="U69" s="9">
        <f t="shared" si="12"/>
        <v>20.604780412104819</v>
      </c>
      <c r="V69" s="9"/>
      <c r="W69" s="8">
        <v>58.126597313689629</v>
      </c>
      <c r="X69" s="8">
        <v>2.370091974359084</v>
      </c>
      <c r="Y69" s="8">
        <v>4113.4994824430141</v>
      </c>
      <c r="Z69" s="9">
        <f t="shared" si="13"/>
        <v>64.136568994942451</v>
      </c>
      <c r="AB69" s="9">
        <v>20.6290020082319</v>
      </c>
      <c r="AC69" s="9">
        <v>0.63918559147273613</v>
      </c>
      <c r="AD69" s="9">
        <v>996.85423943494038</v>
      </c>
      <c r="AE69" s="9">
        <f t="shared" si="14"/>
        <v>31.572998581619395</v>
      </c>
      <c r="AG69" s="8">
        <v>29.890194133048912</v>
      </c>
      <c r="AH69" s="8">
        <v>0.57045213317522958</v>
      </c>
      <c r="AI69" s="8">
        <v>2106.4253086594649</v>
      </c>
      <c r="AJ69" s="9">
        <f t="shared" si="15"/>
        <v>45.895809271211952</v>
      </c>
      <c r="AL69" s="40">
        <v>31.632606484235239</v>
      </c>
      <c r="AM69" s="40">
        <v>1.529908499295261</v>
      </c>
      <c r="AN69" s="40">
        <v>1703.282964441785</v>
      </c>
      <c r="AO69" s="9">
        <f t="shared" si="16"/>
        <v>41.270848845665689</v>
      </c>
    </row>
    <row r="70" spans="1:41" x14ac:dyDescent="0.25">
      <c r="A70" s="8">
        <v>69</v>
      </c>
      <c r="B70" s="9">
        <v>19.18217627541857</v>
      </c>
      <c r="C70" s="9">
        <v>0.42270306742821478</v>
      </c>
      <c r="D70" s="9">
        <v>826.45202100675237</v>
      </c>
      <c r="E70" s="40">
        <f t="shared" si="9"/>
        <v>28.748078561997016</v>
      </c>
      <c r="G70" s="9">
        <v>22.847452268686119</v>
      </c>
      <c r="H70" s="9">
        <v>0.39500336232003352</v>
      </c>
      <c r="I70" s="9">
        <v>1231.6257980457769</v>
      </c>
      <c r="J70" s="9">
        <f t="shared" si="10"/>
        <v>35.094526610937166</v>
      </c>
      <c r="K70" s="9"/>
      <c r="L70" s="46">
        <v>16.430692106755071</v>
      </c>
      <c r="M70" s="46">
        <v>0.3907699943396814</v>
      </c>
      <c r="N70" s="46">
        <v>723.16822299409159</v>
      </c>
      <c r="O70" s="46">
        <f t="shared" si="11"/>
        <v>26.891787277793412</v>
      </c>
      <c r="R70" s="9">
        <v>23.98540256901876</v>
      </c>
      <c r="S70" s="9">
        <v>0.53381944655782532</v>
      </c>
      <c r="T70" s="9">
        <v>1336.4312253273949</v>
      </c>
      <c r="U70" s="9">
        <f t="shared" si="12"/>
        <v>36.557232189094883</v>
      </c>
      <c r="V70" s="9"/>
      <c r="W70" s="8">
        <v>69.826484320516798</v>
      </c>
      <c r="X70" s="8">
        <v>2.7057157395558651</v>
      </c>
      <c r="Y70" s="8">
        <v>5646.4835069246119</v>
      </c>
      <c r="Z70" s="9">
        <f t="shared" si="13"/>
        <v>75.143086887115643</v>
      </c>
      <c r="AB70" s="9">
        <v>26.628083988655469</v>
      </c>
      <c r="AC70" s="9">
        <v>0.73822692465900597</v>
      </c>
      <c r="AD70" s="9">
        <v>1635.516629381628</v>
      </c>
      <c r="AE70" s="9">
        <f t="shared" si="14"/>
        <v>40.441521106180318</v>
      </c>
      <c r="AG70" s="8">
        <v>20.89819293641035</v>
      </c>
      <c r="AH70" s="8">
        <v>0.87124019039427825</v>
      </c>
      <c r="AI70" s="8">
        <v>684.63267893340412</v>
      </c>
      <c r="AJ70" s="9">
        <f t="shared" si="15"/>
        <v>26.165486407353566</v>
      </c>
      <c r="AL70" s="40">
        <v>32.262543427586237</v>
      </c>
      <c r="AM70" s="40">
        <v>1.3138875862867121</v>
      </c>
      <c r="AN70" s="40">
        <v>1846.967588580919</v>
      </c>
      <c r="AO70" s="9">
        <f t="shared" si="16"/>
        <v>42.976360811275299</v>
      </c>
    </row>
    <row r="71" spans="1:41" x14ac:dyDescent="0.25">
      <c r="A71" s="8">
        <v>70</v>
      </c>
      <c r="B71" s="9">
        <v>18.10133329864534</v>
      </c>
      <c r="C71" s="9">
        <v>0.57279093187572683</v>
      </c>
      <c r="D71" s="9">
        <v>663.76306042415047</v>
      </c>
      <c r="E71" s="40">
        <f t="shared" si="9"/>
        <v>25.763599523827224</v>
      </c>
      <c r="G71" s="9">
        <v>28.81638954645425</v>
      </c>
      <c r="H71" s="9">
        <v>0.53053890528380021</v>
      </c>
      <c r="I71" s="9">
        <v>1552.281762252826</v>
      </c>
      <c r="J71" s="9">
        <f t="shared" si="10"/>
        <v>39.399007122677929</v>
      </c>
      <c r="K71" s="9"/>
      <c r="L71" s="46">
        <v>16.07903628798395</v>
      </c>
      <c r="M71" s="46">
        <v>0.41406166631964442</v>
      </c>
      <c r="N71" s="46">
        <v>681.00320835330922</v>
      </c>
      <c r="O71" s="46">
        <f t="shared" si="11"/>
        <v>26.096038173510347</v>
      </c>
      <c r="R71" s="9">
        <v>23.047913550264798</v>
      </c>
      <c r="S71" s="9">
        <v>0.7798474622192606</v>
      </c>
      <c r="T71" s="9">
        <v>1025.993925040962</v>
      </c>
      <c r="U71" s="9">
        <f t="shared" si="12"/>
        <v>32.031139927279547</v>
      </c>
      <c r="V71" s="9"/>
      <c r="W71" s="8">
        <v>44.811033210420497</v>
      </c>
      <c r="X71" s="8">
        <v>1.3310874993623449</v>
      </c>
      <c r="Y71" s="8">
        <v>2780.8571067796352</v>
      </c>
      <c r="Z71" s="9">
        <f t="shared" si="13"/>
        <v>52.733832657788447</v>
      </c>
      <c r="AB71" s="9">
        <v>26.352162703526201</v>
      </c>
      <c r="AC71" s="9">
        <v>0.77959641553093406</v>
      </c>
      <c r="AD71" s="9">
        <v>1548.3432994870909</v>
      </c>
      <c r="AE71" s="9">
        <f t="shared" si="14"/>
        <v>39.348993627373638</v>
      </c>
      <c r="AG71" s="8">
        <v>27.85949345498646</v>
      </c>
      <c r="AH71" s="8">
        <v>0.67008711883762462</v>
      </c>
      <c r="AI71" s="8">
        <v>1671.757047247924</v>
      </c>
      <c r="AJ71" s="9">
        <f t="shared" si="15"/>
        <v>40.887125690710079</v>
      </c>
      <c r="AL71" s="40">
        <v>35.037133265161252</v>
      </c>
      <c r="AM71" s="40">
        <v>0.82799542328596121</v>
      </c>
      <c r="AN71" s="40">
        <v>2477.7451952482502</v>
      </c>
      <c r="AO71" s="9">
        <f t="shared" si="16"/>
        <v>49.776954459350463</v>
      </c>
    </row>
    <row r="72" spans="1:41" x14ac:dyDescent="0.25">
      <c r="A72" s="8">
        <v>71</v>
      </c>
      <c r="B72" s="9">
        <v>18.7242229488972</v>
      </c>
      <c r="C72" s="9">
        <v>0.40104236816324201</v>
      </c>
      <c r="D72" s="9">
        <v>953.38885702221398</v>
      </c>
      <c r="E72" s="40">
        <f t="shared" si="9"/>
        <v>30.876995595786418</v>
      </c>
      <c r="G72" s="9">
        <v>18.423433758429169</v>
      </c>
      <c r="H72" s="9">
        <v>0.46031349234337288</v>
      </c>
      <c r="I72" s="9">
        <v>744.87239156289729</v>
      </c>
      <c r="J72" s="9">
        <f t="shared" si="10"/>
        <v>27.292350422103578</v>
      </c>
      <c r="K72" s="9"/>
      <c r="L72" s="46">
        <v>18.662701217186751</v>
      </c>
      <c r="M72" s="46">
        <v>0.51538980570807946</v>
      </c>
      <c r="N72" s="46">
        <v>890.3530991116005</v>
      </c>
      <c r="O72" s="46">
        <f t="shared" si="11"/>
        <v>29.838785148051866</v>
      </c>
      <c r="R72" s="9">
        <v>24.57471781538651</v>
      </c>
      <c r="S72" s="9">
        <v>0.53436094335800455</v>
      </c>
      <c r="T72" s="9">
        <v>1358.6144542339009</v>
      </c>
      <c r="U72" s="9">
        <f t="shared" si="12"/>
        <v>36.859387599821851</v>
      </c>
      <c r="V72" s="9"/>
      <c r="W72" s="8">
        <v>59.6926063143367</v>
      </c>
      <c r="X72" s="8">
        <v>2.471597150891061</v>
      </c>
      <c r="Y72" s="8">
        <v>4517.218001391765</v>
      </c>
      <c r="Z72" s="9">
        <f t="shared" si="13"/>
        <v>67.210252204494552</v>
      </c>
      <c r="AB72" s="9">
        <v>21.874273180385892</v>
      </c>
      <c r="AC72" s="9">
        <v>0.49950177836417331</v>
      </c>
      <c r="AD72" s="9">
        <v>1135.0323539335629</v>
      </c>
      <c r="AE72" s="9">
        <f t="shared" si="14"/>
        <v>33.690241227001671</v>
      </c>
      <c r="AG72" s="8">
        <v>21.633916308700879</v>
      </c>
      <c r="AH72" s="8">
        <v>1.168855524422665</v>
      </c>
      <c r="AI72" s="8">
        <v>686.81565281489111</v>
      </c>
      <c r="AJ72" s="9">
        <f t="shared" si="15"/>
        <v>26.207167966319656</v>
      </c>
      <c r="AL72" s="40">
        <v>35.109155536688242</v>
      </c>
      <c r="AM72" s="40">
        <v>0.65188035189101823</v>
      </c>
      <c r="AN72" s="40">
        <v>2549.290738347634</v>
      </c>
      <c r="AO72" s="9">
        <f t="shared" si="16"/>
        <v>50.49050146658908</v>
      </c>
    </row>
    <row r="73" spans="1:41" x14ac:dyDescent="0.25">
      <c r="A73" s="8">
        <v>72</v>
      </c>
      <c r="B73" s="9">
        <v>15.060520479151901</v>
      </c>
      <c r="C73" s="9">
        <v>0.42641172768150798</v>
      </c>
      <c r="D73" s="9">
        <v>486.35180532588902</v>
      </c>
      <c r="E73" s="40">
        <f t="shared" si="9"/>
        <v>22.053385348419617</v>
      </c>
      <c r="G73" s="9">
        <v>29.3437955223934</v>
      </c>
      <c r="H73" s="9">
        <v>0.69061840124220697</v>
      </c>
      <c r="I73" s="9">
        <v>1756.0960827375891</v>
      </c>
      <c r="J73" s="9">
        <f t="shared" si="10"/>
        <v>41.905800108548092</v>
      </c>
      <c r="K73" s="9"/>
      <c r="L73" s="46">
        <v>16.736293165353541</v>
      </c>
      <c r="M73" s="46">
        <v>0.45952118542901921</v>
      </c>
      <c r="N73" s="46">
        <v>683.7561340347072</v>
      </c>
      <c r="O73" s="46">
        <f t="shared" si="11"/>
        <v>26.14873102149906</v>
      </c>
      <c r="R73" s="9">
        <v>23.34747767893565</v>
      </c>
      <c r="S73" s="9">
        <v>0.65608467523155911</v>
      </c>
      <c r="T73" s="9">
        <v>1087.340281969419</v>
      </c>
      <c r="U73" s="9">
        <f t="shared" si="12"/>
        <v>32.974843168230827</v>
      </c>
      <c r="V73" s="9"/>
      <c r="W73" s="8">
        <v>69.511647369580928</v>
      </c>
      <c r="X73" s="8">
        <v>2.6972269907038502</v>
      </c>
      <c r="Y73" s="8">
        <v>5585.892803943716</v>
      </c>
      <c r="Z73" s="9">
        <f t="shared" si="13"/>
        <v>74.73883063002603</v>
      </c>
      <c r="AB73" s="9">
        <v>19.797687873573079</v>
      </c>
      <c r="AC73" s="9">
        <v>0.61766042090081974</v>
      </c>
      <c r="AD73" s="9">
        <v>833.68515493154734</v>
      </c>
      <c r="AE73" s="9">
        <f t="shared" si="14"/>
        <v>28.873606545278463</v>
      </c>
      <c r="AG73" s="8">
        <v>31.223158815688681</v>
      </c>
      <c r="AH73" s="8">
        <v>0.77037577778665289</v>
      </c>
      <c r="AI73" s="8">
        <v>2131.7520196304422</v>
      </c>
      <c r="AJ73" s="9">
        <f t="shared" si="15"/>
        <v>46.170900138836821</v>
      </c>
      <c r="AL73" s="40">
        <v>35.102023846370557</v>
      </c>
      <c r="AM73" s="40">
        <v>1.220496672914803</v>
      </c>
      <c r="AN73" s="40">
        <v>2432.9963896753529</v>
      </c>
      <c r="AO73" s="9">
        <f t="shared" si="16"/>
        <v>49.325413223564105</v>
      </c>
    </row>
    <row r="74" spans="1:41" x14ac:dyDescent="0.25">
      <c r="A74" s="8">
        <v>73</v>
      </c>
      <c r="B74" s="9">
        <v>15.046953358014459</v>
      </c>
      <c r="C74" s="9">
        <v>0.43279144368936401</v>
      </c>
      <c r="D74" s="9">
        <v>536.27299341169874</v>
      </c>
      <c r="E74" s="40">
        <f t="shared" si="9"/>
        <v>23.157568814789233</v>
      </c>
      <c r="G74" s="9">
        <v>14.525543453231659</v>
      </c>
      <c r="H74" s="9">
        <v>0.44960990410383461</v>
      </c>
      <c r="I74" s="9">
        <v>468.48999345867048</v>
      </c>
      <c r="J74" s="9">
        <f t="shared" si="10"/>
        <v>21.644629667856886</v>
      </c>
      <c r="K74" s="9"/>
      <c r="L74" s="46">
        <v>17.883225084806291</v>
      </c>
      <c r="M74" s="46">
        <v>0.4261732798553684</v>
      </c>
      <c r="N74" s="46">
        <v>782.59013414649655</v>
      </c>
      <c r="O74" s="46">
        <f t="shared" si="11"/>
        <v>27.974812495287551</v>
      </c>
      <c r="R74" s="9">
        <v>35.2643340989585</v>
      </c>
      <c r="S74" s="9">
        <v>0.60015004522497328</v>
      </c>
      <c r="T74" s="9">
        <v>2756.319616770591</v>
      </c>
      <c r="U74" s="9">
        <f t="shared" si="12"/>
        <v>52.500663012676242</v>
      </c>
      <c r="V74" s="9"/>
      <c r="W74" s="8">
        <v>49.679933051748478</v>
      </c>
      <c r="X74" s="8">
        <v>1.7001166265781631</v>
      </c>
      <c r="Y74" s="8">
        <v>3116.9547907269298</v>
      </c>
      <c r="Z74" s="9">
        <f t="shared" si="13"/>
        <v>55.829694524750266</v>
      </c>
      <c r="AB74" s="9">
        <v>21.41826764716814</v>
      </c>
      <c r="AC74" s="9">
        <v>0.54006895712545966</v>
      </c>
      <c r="AD74" s="9">
        <v>984.55160966716801</v>
      </c>
      <c r="AE74" s="9">
        <f t="shared" si="14"/>
        <v>31.377565387823957</v>
      </c>
      <c r="AG74" s="8">
        <v>23.929597947998879</v>
      </c>
      <c r="AH74" s="8">
        <v>0.67136727748134983</v>
      </c>
      <c r="AI74" s="8">
        <v>1202.233479872431</v>
      </c>
      <c r="AJ74" s="9">
        <f t="shared" si="15"/>
        <v>34.673238670081439</v>
      </c>
      <c r="AL74" s="40">
        <v>29.978033831641898</v>
      </c>
      <c r="AM74" s="40">
        <v>0.76978276855433425</v>
      </c>
      <c r="AN74" s="40">
        <v>1813.9346500504571</v>
      </c>
      <c r="AO74" s="9">
        <f t="shared" si="16"/>
        <v>42.590311692337458</v>
      </c>
    </row>
    <row r="75" spans="1:41" x14ac:dyDescent="0.25">
      <c r="A75" s="8">
        <v>74</v>
      </c>
      <c r="B75" s="9">
        <v>16.821936047762499</v>
      </c>
      <c r="C75" s="9">
        <v>0.39023981792939222</v>
      </c>
      <c r="D75" s="9">
        <v>643.20902740982194</v>
      </c>
      <c r="E75" s="40">
        <f t="shared" si="9"/>
        <v>25.361565949479971</v>
      </c>
      <c r="G75" s="9">
        <v>20.250214374439121</v>
      </c>
      <c r="H75" s="9">
        <v>0.45906916353345389</v>
      </c>
      <c r="I75" s="9">
        <v>1272.9101692434419</v>
      </c>
      <c r="J75" s="9">
        <f t="shared" si="10"/>
        <v>35.677866657683474</v>
      </c>
      <c r="K75" s="9"/>
      <c r="L75" s="46">
        <v>16.32753964506615</v>
      </c>
      <c r="M75" s="46">
        <v>0.42336345023712718</v>
      </c>
      <c r="N75" s="46">
        <v>677.6874799309212</v>
      </c>
      <c r="O75" s="46">
        <f t="shared" si="11"/>
        <v>26.032431310404359</v>
      </c>
      <c r="R75" s="9">
        <v>26.65108837397754</v>
      </c>
      <c r="S75" s="9">
        <v>0.72228674288376116</v>
      </c>
      <c r="T75" s="9">
        <v>1534.084452800892</v>
      </c>
      <c r="U75" s="9">
        <f t="shared" si="12"/>
        <v>39.167390170917592</v>
      </c>
      <c r="V75" s="9"/>
      <c r="W75" s="8">
        <v>66.386680517881445</v>
      </c>
      <c r="X75" s="8">
        <v>2.460445931264192</v>
      </c>
      <c r="Y75" s="8">
        <v>5302.5969852469116</v>
      </c>
      <c r="Z75" s="9">
        <f t="shared" si="13"/>
        <v>72.818932876326272</v>
      </c>
      <c r="AB75" s="9">
        <v>26.419445318597759</v>
      </c>
      <c r="AC75" s="9">
        <v>0.579547484660906</v>
      </c>
      <c r="AD75" s="9">
        <v>1543.7031351739481</v>
      </c>
      <c r="AE75" s="9">
        <f t="shared" si="14"/>
        <v>39.289987721733233</v>
      </c>
      <c r="AG75" s="8">
        <v>30.094400160068211</v>
      </c>
      <c r="AH75" s="8">
        <v>0.77104887337768313</v>
      </c>
      <c r="AI75" s="8">
        <v>1952.2648990208779</v>
      </c>
      <c r="AJ75" s="9">
        <f t="shared" si="15"/>
        <v>44.18444182085905</v>
      </c>
      <c r="AL75" s="40">
        <v>41.305094245683527</v>
      </c>
      <c r="AM75" s="40">
        <v>0.6847058823742771</v>
      </c>
      <c r="AN75" s="40">
        <v>3657.106939055855</v>
      </c>
      <c r="AO75" s="9">
        <f t="shared" si="16"/>
        <v>60.474018710979138</v>
      </c>
    </row>
    <row r="76" spans="1:41" x14ac:dyDescent="0.25">
      <c r="A76" s="8">
        <v>75</v>
      </c>
      <c r="B76" s="9">
        <v>14.6446789286259</v>
      </c>
      <c r="C76" s="9">
        <v>0.62700559634517505</v>
      </c>
      <c r="D76" s="9">
        <v>431.57844408828601</v>
      </c>
      <c r="E76" s="40">
        <f t="shared" si="9"/>
        <v>20.774466156517381</v>
      </c>
      <c r="G76" s="9">
        <v>17.899418170176212</v>
      </c>
      <c r="H76" s="9">
        <v>0.34129428220529251</v>
      </c>
      <c r="I76" s="9">
        <v>881.05963975425016</v>
      </c>
      <c r="J76" s="9">
        <f t="shared" si="10"/>
        <v>29.682648799496487</v>
      </c>
      <c r="K76" s="9"/>
      <c r="L76" s="46">
        <v>16.490441276713849</v>
      </c>
      <c r="M76" s="46">
        <v>0.43402185051727549</v>
      </c>
      <c r="N76" s="46">
        <v>701.3435587223438</v>
      </c>
      <c r="O76" s="46">
        <f t="shared" si="11"/>
        <v>26.482891811929147</v>
      </c>
      <c r="R76" s="9">
        <v>26.4636934273096</v>
      </c>
      <c r="S76" s="9">
        <v>0.58134116091422294</v>
      </c>
      <c r="T76" s="9">
        <v>1605.975168006712</v>
      </c>
      <c r="U76" s="9">
        <f t="shared" si="12"/>
        <v>40.074619998282103</v>
      </c>
      <c r="V76" s="9"/>
      <c r="W76" s="8">
        <v>65.434377625179437</v>
      </c>
      <c r="X76" s="8">
        <v>2.721702857948435</v>
      </c>
      <c r="Y76" s="8">
        <v>4947.8838697625988</v>
      </c>
      <c r="Z76" s="9">
        <f t="shared" si="13"/>
        <v>70.341196106994076</v>
      </c>
      <c r="AB76" s="9">
        <v>21.64020280061839</v>
      </c>
      <c r="AC76" s="9">
        <v>0.62309686649440277</v>
      </c>
      <c r="AD76" s="9">
        <v>1153.0259952398969</v>
      </c>
      <c r="AE76" s="9">
        <f t="shared" si="14"/>
        <v>33.956236470490907</v>
      </c>
      <c r="AG76" s="8">
        <v>22.064237260462178</v>
      </c>
      <c r="AH76" s="8">
        <v>1.1628763277849321</v>
      </c>
      <c r="AI76" s="8">
        <v>739.36445132253107</v>
      </c>
      <c r="AJ76" s="9">
        <f t="shared" si="15"/>
        <v>27.19125689118712</v>
      </c>
      <c r="AL76" s="40">
        <v>35.97517069061265</v>
      </c>
      <c r="AM76" s="40">
        <v>0.75229932155564783</v>
      </c>
      <c r="AN76" s="40">
        <v>2573.136014526905</v>
      </c>
      <c r="AO76" s="9">
        <f t="shared" si="16"/>
        <v>50.726088105893844</v>
      </c>
    </row>
    <row r="77" spans="1:41" x14ac:dyDescent="0.25">
      <c r="A77" s="8">
        <v>76</v>
      </c>
      <c r="B77" s="9">
        <v>24.715600951377191</v>
      </c>
      <c r="C77" s="9">
        <v>0.39201828877698192</v>
      </c>
      <c r="D77" s="9">
        <v>1317.7667941369391</v>
      </c>
      <c r="E77" s="40">
        <f t="shared" si="9"/>
        <v>36.301057755070154</v>
      </c>
      <c r="G77" s="9">
        <v>24.109754386715181</v>
      </c>
      <c r="H77" s="9">
        <v>1.1167458208162711</v>
      </c>
      <c r="I77" s="9">
        <v>866.83437019106702</v>
      </c>
      <c r="J77" s="9">
        <f t="shared" si="10"/>
        <v>29.442051052721634</v>
      </c>
      <c r="K77" s="9"/>
      <c r="L77" s="46">
        <v>16.944277072822281</v>
      </c>
      <c r="M77" s="46">
        <v>0.48831850618349032</v>
      </c>
      <c r="N77" s="46">
        <v>679.79477659153645</v>
      </c>
      <c r="O77" s="46">
        <f t="shared" si="11"/>
        <v>26.072874344642873</v>
      </c>
      <c r="R77" s="9">
        <v>20.451222083451029</v>
      </c>
      <c r="S77" s="9">
        <v>0.86095075484923156</v>
      </c>
      <c r="T77" s="9">
        <v>771.02416185748189</v>
      </c>
      <c r="U77" s="9">
        <f t="shared" si="12"/>
        <v>27.767321834442043</v>
      </c>
      <c r="V77" s="9"/>
      <c r="W77" s="8">
        <v>47.879179804873282</v>
      </c>
      <c r="X77" s="8">
        <v>2.000462479700615</v>
      </c>
      <c r="Y77" s="8">
        <v>2973.6191830386888</v>
      </c>
      <c r="Z77" s="9">
        <f t="shared" si="13"/>
        <v>54.530901175743359</v>
      </c>
      <c r="AB77" s="9">
        <v>16.847461377803391</v>
      </c>
      <c r="AC77" s="9">
        <v>0.73003726712799377</v>
      </c>
      <c r="AD77" s="9">
        <v>452.26708981116252</v>
      </c>
      <c r="AE77" s="9">
        <f t="shared" si="14"/>
        <v>21.266572121786872</v>
      </c>
      <c r="AG77" s="8">
        <v>28.091728103048961</v>
      </c>
      <c r="AH77" s="8">
        <v>0.81960150599022452</v>
      </c>
      <c r="AI77" s="8">
        <v>1664.213901261026</v>
      </c>
      <c r="AJ77" s="9">
        <f t="shared" si="15"/>
        <v>40.7947778675289</v>
      </c>
      <c r="AL77" s="40">
        <v>35.037133265161252</v>
      </c>
      <c r="AM77" s="40">
        <v>0.82799542328596121</v>
      </c>
      <c r="AN77" s="40">
        <v>2477.7451952482502</v>
      </c>
      <c r="AO77" s="9">
        <f t="shared" si="16"/>
        <v>49.776954459350463</v>
      </c>
    </row>
    <row r="78" spans="1:41" x14ac:dyDescent="0.25">
      <c r="A78" s="8">
        <v>77</v>
      </c>
      <c r="B78" s="9">
        <v>12.907185544608399</v>
      </c>
      <c r="C78" s="9">
        <v>0.55268171994910398</v>
      </c>
      <c r="D78" s="9">
        <v>295.07061913058902</v>
      </c>
      <c r="E78" s="40">
        <f t="shared" si="9"/>
        <v>17.177619716671721</v>
      </c>
      <c r="G78" s="9">
        <v>24.88052937084764</v>
      </c>
      <c r="H78" s="9">
        <v>0.67434771968029983</v>
      </c>
      <c r="I78" s="9">
        <v>1219.1985913518331</v>
      </c>
      <c r="J78" s="9">
        <f t="shared" si="10"/>
        <v>34.917024377111993</v>
      </c>
      <c r="K78" s="9"/>
      <c r="L78" s="46">
        <v>16.08540772245572</v>
      </c>
      <c r="M78" s="46">
        <v>0.41015757768811451</v>
      </c>
      <c r="N78" s="46">
        <v>657.79538609992596</v>
      </c>
      <c r="O78" s="46">
        <f t="shared" si="11"/>
        <v>25.647522026502404</v>
      </c>
      <c r="R78" s="9">
        <v>20.095738956212561</v>
      </c>
      <c r="S78" s="9">
        <v>0.83332126555916619</v>
      </c>
      <c r="T78" s="9">
        <v>794.15742882802067</v>
      </c>
      <c r="U78" s="9">
        <f t="shared" si="12"/>
        <v>28.180798938781361</v>
      </c>
      <c r="V78" s="9"/>
      <c r="W78" s="8">
        <v>57.844233688664012</v>
      </c>
      <c r="X78" s="8">
        <v>2.3885163565455851</v>
      </c>
      <c r="Y78" s="8">
        <v>4598.4655335205134</v>
      </c>
      <c r="Z78" s="9">
        <f t="shared" si="13"/>
        <v>67.811986650742753</v>
      </c>
      <c r="AB78" s="9">
        <v>20.772058557601319</v>
      </c>
      <c r="AC78" s="9">
        <v>0.79086342988446479</v>
      </c>
      <c r="AD78" s="9">
        <v>772.99274555153534</v>
      </c>
      <c r="AE78" s="9">
        <f t="shared" si="14"/>
        <v>27.802747086421789</v>
      </c>
      <c r="AG78" s="8">
        <v>25.13978222047891</v>
      </c>
      <c r="AH78" s="8">
        <v>0.76589873084120397</v>
      </c>
      <c r="AI78" s="8">
        <v>1349.7526339157421</v>
      </c>
      <c r="AJ78" s="9">
        <f t="shared" si="15"/>
        <v>36.73897976149776</v>
      </c>
      <c r="AL78" s="40">
        <v>36.198827256157891</v>
      </c>
      <c r="AM78" s="40">
        <v>0.77222262656146334</v>
      </c>
      <c r="AN78" s="40">
        <v>2556.3611124419581</v>
      </c>
      <c r="AO78" s="9">
        <f t="shared" si="16"/>
        <v>50.560469859782337</v>
      </c>
    </row>
    <row r="79" spans="1:41" x14ac:dyDescent="0.25">
      <c r="A79" s="8">
        <v>78</v>
      </c>
      <c r="B79" s="9">
        <v>20.49874200028237</v>
      </c>
      <c r="C79" s="9">
        <v>0.49213331706442581</v>
      </c>
      <c r="D79" s="9">
        <v>930.87538365229375</v>
      </c>
      <c r="E79" s="40">
        <f t="shared" si="9"/>
        <v>30.510250468527683</v>
      </c>
      <c r="G79" s="9">
        <v>35.863617083597653</v>
      </c>
      <c r="H79" s="9">
        <v>0.69355274852301696</v>
      </c>
      <c r="I79" s="9">
        <v>2894.962309649939</v>
      </c>
      <c r="J79" s="9">
        <f t="shared" si="10"/>
        <v>53.804853959935052</v>
      </c>
      <c r="K79" s="9"/>
      <c r="L79" s="46">
        <v>16.580124650228349</v>
      </c>
      <c r="M79" s="46">
        <v>0.41278629443829601</v>
      </c>
      <c r="N79" s="46">
        <v>710.20247382480204</v>
      </c>
      <c r="O79" s="46">
        <f t="shared" si="11"/>
        <v>26.649624271737906</v>
      </c>
      <c r="R79" s="9">
        <v>27.48507175205447</v>
      </c>
      <c r="S79" s="9">
        <v>0.75189218564065574</v>
      </c>
      <c r="T79" s="9">
        <v>1699.65927459656</v>
      </c>
      <c r="U79" s="9">
        <f t="shared" si="12"/>
        <v>41.226924146685498</v>
      </c>
      <c r="V79" s="9"/>
      <c r="W79" s="8">
        <v>47.141695897956978</v>
      </c>
      <c r="X79" s="8">
        <v>1.890416443897279</v>
      </c>
      <c r="Y79" s="8">
        <v>3077.8977416082671</v>
      </c>
      <c r="Z79" s="9">
        <f t="shared" si="13"/>
        <v>55.478804435642509</v>
      </c>
      <c r="AB79" s="9">
        <v>19.85905094308708</v>
      </c>
      <c r="AC79" s="9">
        <v>0.69204288340480158</v>
      </c>
      <c r="AD79" s="9">
        <v>803.01791957847104</v>
      </c>
      <c r="AE79" s="9">
        <f t="shared" si="14"/>
        <v>28.337570812941447</v>
      </c>
      <c r="AG79" s="8">
        <v>21.588310654823459</v>
      </c>
      <c r="AH79" s="8">
        <v>0.981774568252475</v>
      </c>
      <c r="AI79" s="8">
        <v>768.71260039098479</v>
      </c>
      <c r="AJ79" s="9">
        <f t="shared" si="15"/>
        <v>27.725666815984514</v>
      </c>
      <c r="AL79" s="40">
        <v>34.600227250097262</v>
      </c>
      <c r="AM79" s="40">
        <v>0.92414413551188046</v>
      </c>
      <c r="AN79" s="40">
        <v>2588.000961694539</v>
      </c>
      <c r="AO79" s="9">
        <f t="shared" si="16"/>
        <v>50.87239881993515</v>
      </c>
    </row>
    <row r="80" spans="1:41" x14ac:dyDescent="0.25">
      <c r="A80" s="8">
        <v>79</v>
      </c>
      <c r="B80" s="9">
        <v>18.634307973818171</v>
      </c>
      <c r="C80" s="9">
        <v>0.56917657602183269</v>
      </c>
      <c r="D80" s="9">
        <v>694.96757431569233</v>
      </c>
      <c r="E80" s="40">
        <f t="shared" si="9"/>
        <v>26.362237657598271</v>
      </c>
      <c r="G80" s="9">
        <v>37.622959762116388</v>
      </c>
      <c r="H80" s="9">
        <v>0.84961294776289387</v>
      </c>
      <c r="I80" s="9">
        <v>2686.2390631614012</v>
      </c>
      <c r="J80" s="9">
        <f t="shared" si="10"/>
        <v>51.828940401684861</v>
      </c>
      <c r="K80" s="9"/>
      <c r="L80" s="46">
        <v>16.831869920129389</v>
      </c>
      <c r="M80" s="46">
        <v>0.47595078466651652</v>
      </c>
      <c r="N80" s="46">
        <v>698.61001850368712</v>
      </c>
      <c r="O80" s="46">
        <f t="shared" si="11"/>
        <v>26.431231876393639</v>
      </c>
      <c r="R80" s="9">
        <v>21.238499096730759</v>
      </c>
      <c r="S80" s="9">
        <v>0.72643476899303427</v>
      </c>
      <c r="T80" s="9">
        <v>1103.1177038950441</v>
      </c>
      <c r="U80" s="9">
        <f t="shared" si="12"/>
        <v>33.213215801771497</v>
      </c>
      <c r="V80" s="9"/>
      <c r="W80" s="8">
        <v>47.338373328132597</v>
      </c>
      <c r="X80" s="8">
        <v>1.929252150256793</v>
      </c>
      <c r="Y80" s="8">
        <v>2937.1642042908888</v>
      </c>
      <c r="Z80" s="9">
        <f t="shared" si="13"/>
        <v>54.195610562949547</v>
      </c>
      <c r="AB80" s="9">
        <v>24.894377054469832</v>
      </c>
      <c r="AC80" s="9">
        <v>0.74690315245388406</v>
      </c>
      <c r="AD80" s="9">
        <v>1242.9704397814121</v>
      </c>
      <c r="AE80" s="9">
        <f t="shared" si="14"/>
        <v>35.255785905031416</v>
      </c>
      <c r="AG80" s="8">
        <v>20.203067831898551</v>
      </c>
      <c r="AH80" s="8">
        <v>1.031733301738003</v>
      </c>
      <c r="AI80" s="8">
        <v>573.84009336679583</v>
      </c>
      <c r="AJ80" s="9">
        <f t="shared" si="15"/>
        <v>23.954959682011484</v>
      </c>
      <c r="AL80" s="40">
        <v>29.65426168013105</v>
      </c>
      <c r="AM80" s="40">
        <v>1.064434700396931</v>
      </c>
      <c r="AN80" s="40">
        <v>1653.299711118729</v>
      </c>
      <c r="AO80" s="9">
        <f t="shared" si="16"/>
        <v>40.660788373059482</v>
      </c>
    </row>
    <row r="81" spans="1:41" x14ac:dyDescent="0.25">
      <c r="A81" s="8">
        <v>80</v>
      </c>
      <c r="B81" s="9">
        <v>14.431379349301279</v>
      </c>
      <c r="C81" s="9">
        <v>0.35344648707886939</v>
      </c>
      <c r="D81" s="9">
        <v>455.91635885615722</v>
      </c>
      <c r="E81" s="40">
        <f t="shared" si="9"/>
        <v>21.35219798653425</v>
      </c>
      <c r="G81" s="9">
        <v>23.442693035332649</v>
      </c>
      <c r="H81" s="9">
        <v>1.1715113051524719</v>
      </c>
      <c r="I81" s="9">
        <v>937.04209615846537</v>
      </c>
      <c r="J81" s="9">
        <f t="shared" si="10"/>
        <v>30.611143333081589</v>
      </c>
      <c r="K81" s="9"/>
      <c r="L81" s="46">
        <v>18.298537053429289</v>
      </c>
      <c r="M81" s="46">
        <v>0.48566127878962517</v>
      </c>
      <c r="N81" s="46">
        <v>858.21545828267995</v>
      </c>
      <c r="O81" s="46">
        <f t="shared" si="11"/>
        <v>29.29531461313703</v>
      </c>
      <c r="R81" s="9">
        <v>20.832230838962658</v>
      </c>
      <c r="S81" s="9">
        <v>0.65109910252369974</v>
      </c>
      <c r="T81" s="9">
        <v>886.00724332306766</v>
      </c>
      <c r="U81" s="9">
        <f t="shared" si="12"/>
        <v>29.765873804124542</v>
      </c>
      <c r="V81" s="9"/>
      <c r="W81" s="8">
        <v>66.40684174175064</v>
      </c>
      <c r="X81" s="8">
        <v>2.8788555199586399</v>
      </c>
      <c r="Y81" s="8">
        <v>5435.5270560607159</v>
      </c>
      <c r="Z81" s="9">
        <f t="shared" si="13"/>
        <v>73.726026992241458</v>
      </c>
      <c r="AB81" s="9">
        <v>19.467522785873172</v>
      </c>
      <c r="AC81" s="9">
        <v>0.62288655022622019</v>
      </c>
      <c r="AD81" s="9">
        <v>820.84296196907474</v>
      </c>
      <c r="AE81" s="9">
        <f t="shared" si="14"/>
        <v>28.650357100201642</v>
      </c>
      <c r="AG81" s="8">
        <v>26.57731857299158</v>
      </c>
      <c r="AH81" s="8">
        <v>1.1781111623090459</v>
      </c>
      <c r="AI81" s="8">
        <v>1250.4758060434681</v>
      </c>
      <c r="AJ81" s="9">
        <f t="shared" si="15"/>
        <v>35.362067332714979</v>
      </c>
      <c r="AL81" s="40">
        <v>30.633913617236139</v>
      </c>
      <c r="AM81" s="40">
        <v>1.26707756492791</v>
      </c>
      <c r="AN81" s="40">
        <v>1680.381725941123</v>
      </c>
      <c r="AO81" s="9">
        <f t="shared" si="16"/>
        <v>40.992459379026322</v>
      </c>
    </row>
    <row r="82" spans="1:41" x14ac:dyDescent="0.25">
      <c r="A82" s="8">
        <v>81</v>
      </c>
      <c r="B82" s="9">
        <v>21.955557959774701</v>
      </c>
      <c r="C82" s="9">
        <v>0.41434899671416298</v>
      </c>
      <c r="D82" s="9">
        <v>1392.4946228761601</v>
      </c>
      <c r="E82" s="40">
        <f t="shared" si="9"/>
        <v>37.31614426593616</v>
      </c>
      <c r="G82" s="9">
        <v>20.926835659087359</v>
      </c>
      <c r="H82" s="9">
        <v>0.42296577114960782</v>
      </c>
      <c r="I82" s="9">
        <v>896.53943214410219</v>
      </c>
      <c r="J82" s="9">
        <f t="shared" si="10"/>
        <v>29.942268319953687</v>
      </c>
      <c r="K82" s="9"/>
      <c r="L82" s="46">
        <v>15.99325910769346</v>
      </c>
      <c r="M82" s="46">
        <v>0.35298936897402472</v>
      </c>
      <c r="N82" s="46">
        <v>660.8378697111591</v>
      </c>
      <c r="O82" s="46">
        <f t="shared" si="11"/>
        <v>25.706767002312038</v>
      </c>
      <c r="R82" s="9">
        <v>24.240781149359162</v>
      </c>
      <c r="S82" s="9">
        <v>0.68230585714495773</v>
      </c>
      <c r="T82" s="9">
        <v>1361.3279724564991</v>
      </c>
      <c r="U82" s="9">
        <f t="shared" si="12"/>
        <v>36.896178290664459</v>
      </c>
      <c r="V82" s="9"/>
      <c r="W82" s="8">
        <v>48.439268159027357</v>
      </c>
      <c r="X82" s="8">
        <v>1.799186334595164</v>
      </c>
      <c r="Y82" s="8">
        <v>3290.146489147683</v>
      </c>
      <c r="Z82" s="9">
        <f t="shared" si="13"/>
        <v>57.359798545215298</v>
      </c>
      <c r="AB82" s="9">
        <v>16.052299814745819</v>
      </c>
      <c r="AC82" s="9">
        <v>0.77748055429333729</v>
      </c>
      <c r="AD82" s="9">
        <v>393.11006966843769</v>
      </c>
      <c r="AE82" s="9">
        <f t="shared" si="14"/>
        <v>19.827003547395599</v>
      </c>
      <c r="AG82" s="8">
        <v>23.291746930990399</v>
      </c>
      <c r="AH82" s="8">
        <v>1.4167080761365141</v>
      </c>
      <c r="AI82" s="8">
        <v>749.22612540622924</v>
      </c>
      <c r="AJ82" s="9">
        <f t="shared" si="15"/>
        <v>27.371995276308031</v>
      </c>
      <c r="AL82" s="40">
        <v>32.531289979619842</v>
      </c>
      <c r="AM82" s="40">
        <v>1.0251103691801779</v>
      </c>
      <c r="AN82" s="40">
        <v>2222.425232898514</v>
      </c>
      <c r="AO82" s="9">
        <f t="shared" si="16"/>
        <v>47.142605283315788</v>
      </c>
    </row>
    <row r="83" spans="1:41" x14ac:dyDescent="0.25">
      <c r="A83" s="8">
        <v>82</v>
      </c>
      <c r="B83" s="9">
        <v>28.330595645364099</v>
      </c>
      <c r="C83" s="9">
        <v>0.62896962985032301</v>
      </c>
      <c r="D83" s="9">
        <v>1518.52514740835</v>
      </c>
      <c r="E83" s="40">
        <f t="shared" si="9"/>
        <v>38.968258203419225</v>
      </c>
      <c r="G83" s="9">
        <v>20.305606997967129</v>
      </c>
      <c r="H83" s="9">
        <v>0.65794863753407717</v>
      </c>
      <c r="I83" s="9">
        <v>776.95466240915653</v>
      </c>
      <c r="J83" s="9">
        <f t="shared" si="10"/>
        <v>27.873906479163566</v>
      </c>
      <c r="K83" s="9"/>
      <c r="L83" s="46">
        <v>17.018182469207002</v>
      </c>
      <c r="M83" s="46">
        <v>0.42986749463643098</v>
      </c>
      <c r="N83" s="46">
        <v>730.99331137857428</v>
      </c>
      <c r="O83" s="46">
        <f t="shared" si="11"/>
        <v>27.036887975108641</v>
      </c>
      <c r="R83" s="9">
        <v>23.34747767893565</v>
      </c>
      <c r="S83" s="9">
        <v>0.65608467523155911</v>
      </c>
      <c r="T83" s="9">
        <v>1087.340281969419</v>
      </c>
      <c r="U83" s="9">
        <f t="shared" si="12"/>
        <v>32.974843168230827</v>
      </c>
      <c r="V83" s="9"/>
      <c r="W83" s="8">
        <v>58.585682973786838</v>
      </c>
      <c r="X83" s="8">
        <v>2.3894093954212572</v>
      </c>
      <c r="Y83" s="8">
        <v>4173.5276457751506</v>
      </c>
      <c r="Z83" s="9">
        <f t="shared" si="13"/>
        <v>64.602845492866265</v>
      </c>
      <c r="AB83" s="9">
        <v>25.704503732011592</v>
      </c>
      <c r="AC83" s="9">
        <v>0.91999022085024007</v>
      </c>
      <c r="AD83" s="9">
        <v>1454.132849998779</v>
      </c>
      <c r="AE83" s="9">
        <f t="shared" si="14"/>
        <v>38.133093894919924</v>
      </c>
      <c r="AG83" s="8">
        <v>21.145133800626329</v>
      </c>
      <c r="AH83" s="8">
        <v>1.1110611856278401</v>
      </c>
      <c r="AI83" s="8">
        <v>607.47075018672285</v>
      </c>
      <c r="AJ83" s="9">
        <f t="shared" si="15"/>
        <v>24.646921718273923</v>
      </c>
      <c r="AL83" s="40">
        <v>36.134256342389683</v>
      </c>
      <c r="AM83" s="40">
        <v>1.271172124715404</v>
      </c>
      <c r="AN83" s="40">
        <v>2603.0683676103222</v>
      </c>
      <c r="AO83" s="9">
        <f t="shared" si="16"/>
        <v>51.020274084037631</v>
      </c>
    </row>
    <row r="84" spans="1:41" x14ac:dyDescent="0.25">
      <c r="A84" s="8">
        <v>83</v>
      </c>
      <c r="B84" s="9">
        <v>22.736767377908709</v>
      </c>
      <c r="C84" s="9">
        <v>0.39158503174320791</v>
      </c>
      <c r="D84" s="9">
        <v>1181.3918839774119</v>
      </c>
      <c r="E84" s="40">
        <f t="shared" si="9"/>
        <v>34.371381758338025</v>
      </c>
      <c r="G84" s="9">
        <v>50.415775015529022</v>
      </c>
      <c r="H84" s="9">
        <v>1.180323865782976</v>
      </c>
      <c r="I84" s="9">
        <v>4642.2942683629908</v>
      </c>
      <c r="J84" s="9">
        <f t="shared" si="10"/>
        <v>68.134383892150893</v>
      </c>
      <c r="K84" s="9"/>
      <c r="L84" s="46">
        <v>16.90041457320493</v>
      </c>
      <c r="M84" s="46">
        <v>0.44459520030476979</v>
      </c>
      <c r="N84" s="46">
        <v>762.59990287774178</v>
      </c>
      <c r="O84" s="46">
        <f t="shared" si="11"/>
        <v>27.615211440033224</v>
      </c>
      <c r="R84" s="9">
        <v>21.505176380279622</v>
      </c>
      <c r="S84" s="9">
        <v>0.69017158864339534</v>
      </c>
      <c r="T84" s="9">
        <v>1056.562913710409</v>
      </c>
      <c r="U84" s="9">
        <f t="shared" si="12"/>
        <v>32.504813700595314</v>
      </c>
      <c r="V84" s="9"/>
      <c r="W84" s="8">
        <v>39.488914593829861</v>
      </c>
      <c r="X84" s="8">
        <v>1.397883603473687</v>
      </c>
      <c r="Y84" s="8">
        <v>2386.9187337627541</v>
      </c>
      <c r="Z84" s="9">
        <f t="shared" si="13"/>
        <v>48.856102318571772</v>
      </c>
      <c r="AB84" s="9">
        <v>25.424022626571642</v>
      </c>
      <c r="AC84" s="9">
        <v>0.81103633468478031</v>
      </c>
      <c r="AD84" s="9">
        <v>1442.259126960101</v>
      </c>
      <c r="AE84" s="9">
        <f t="shared" si="14"/>
        <v>37.97708686774304</v>
      </c>
      <c r="AG84" s="8">
        <v>35.91915207157021</v>
      </c>
      <c r="AH84" s="8">
        <v>0.87327700924880525</v>
      </c>
      <c r="AI84" s="8">
        <v>2805.0462895092001</v>
      </c>
      <c r="AJ84" s="9">
        <f t="shared" si="15"/>
        <v>52.962687710398534</v>
      </c>
      <c r="AL84" s="40">
        <v>34.686674760435352</v>
      </c>
      <c r="AM84" s="40">
        <v>1.351239993937525</v>
      </c>
      <c r="AN84" s="40">
        <v>2289.5454747989479</v>
      </c>
      <c r="AO84" s="9">
        <f t="shared" si="16"/>
        <v>47.849195132195774</v>
      </c>
    </row>
    <row r="85" spans="1:41" x14ac:dyDescent="0.25">
      <c r="A85" s="8">
        <v>84</v>
      </c>
      <c r="B85" s="9">
        <v>22.969114845099838</v>
      </c>
      <c r="C85" s="9">
        <v>0.5697723382123594</v>
      </c>
      <c r="D85" s="9">
        <v>1129.355733785806</v>
      </c>
      <c r="E85" s="40">
        <f t="shared" si="9"/>
        <v>33.60588837965463</v>
      </c>
      <c r="G85" s="9">
        <v>35.488521849150501</v>
      </c>
      <c r="H85" s="9">
        <v>0.84461876906721967</v>
      </c>
      <c r="I85" s="9">
        <v>2635.1067760718238</v>
      </c>
      <c r="J85" s="9">
        <f t="shared" si="10"/>
        <v>51.333291108907325</v>
      </c>
      <c r="K85" s="9"/>
      <c r="L85" s="46">
        <v>16.375675305938309</v>
      </c>
      <c r="M85" s="46">
        <v>0.39346042919902202</v>
      </c>
      <c r="N85" s="46">
        <v>647.99010171701457</v>
      </c>
      <c r="O85" s="46">
        <f t="shared" si="11"/>
        <v>25.45564970133378</v>
      </c>
      <c r="R85" s="9">
        <v>17.443555622282791</v>
      </c>
      <c r="S85" s="9">
        <v>0.80906999508758637</v>
      </c>
      <c r="T85" s="9">
        <v>467.31467149411287</v>
      </c>
      <c r="U85" s="9">
        <f t="shared" si="12"/>
        <v>21.617462189029332</v>
      </c>
      <c r="V85" s="9"/>
      <c r="W85" s="8">
        <v>46.399252208303999</v>
      </c>
      <c r="X85" s="8">
        <v>2.573596008292979</v>
      </c>
      <c r="Y85" s="8">
        <v>4632.1273116483417</v>
      </c>
      <c r="Z85" s="9">
        <f t="shared" si="13"/>
        <v>68.059733408590006</v>
      </c>
      <c r="AB85" s="9">
        <v>21.187146229967841</v>
      </c>
      <c r="AC85" s="9">
        <v>0.65025782201558224</v>
      </c>
      <c r="AD85" s="9">
        <v>884.27210005661925</v>
      </c>
      <c r="AE85" s="9">
        <f t="shared" si="14"/>
        <v>29.736713000205977</v>
      </c>
      <c r="AG85" s="8">
        <v>32.496589449928699</v>
      </c>
      <c r="AH85" s="8">
        <v>0.55801710690456496</v>
      </c>
      <c r="AI85" s="8">
        <v>2350.0169068944751</v>
      </c>
      <c r="AJ85" s="9">
        <f t="shared" si="15"/>
        <v>48.476972955151346</v>
      </c>
      <c r="AL85" s="40">
        <v>35.181850401138369</v>
      </c>
      <c r="AM85" s="40">
        <v>0.83695175836127844</v>
      </c>
      <c r="AN85" s="40">
        <v>2432.0159215241292</v>
      </c>
      <c r="AO85" s="9">
        <f t="shared" si="16"/>
        <v>49.31547344925454</v>
      </c>
    </row>
    <row r="86" spans="1:41" x14ac:dyDescent="0.25">
      <c r="A86" s="8">
        <v>85</v>
      </c>
      <c r="B86" s="9">
        <v>14.11642476210268</v>
      </c>
      <c r="C86" s="9">
        <v>0.63887880408818309</v>
      </c>
      <c r="D86" s="9">
        <v>331.60215741045789</v>
      </c>
      <c r="E86" s="40">
        <f t="shared" si="9"/>
        <v>18.209946661384208</v>
      </c>
      <c r="G86" s="9">
        <v>16.374654805222772</v>
      </c>
      <c r="H86" s="9">
        <v>0.7329357508503187</v>
      </c>
      <c r="I86" s="9">
        <v>428.56971394902371</v>
      </c>
      <c r="J86" s="9">
        <f t="shared" si="10"/>
        <v>20.701925368163796</v>
      </c>
      <c r="K86" s="9"/>
      <c r="L86" s="46">
        <v>19.753396893593901</v>
      </c>
      <c r="M86" s="46">
        <v>0.50974542367781439</v>
      </c>
      <c r="N86" s="46">
        <v>952.99842092766221</v>
      </c>
      <c r="O86" s="46">
        <f t="shared" si="11"/>
        <v>30.87067250527047</v>
      </c>
      <c r="R86" s="9">
        <v>16.918096972069861</v>
      </c>
      <c r="S86" s="9">
        <v>0.76669935388701393</v>
      </c>
      <c r="T86" s="9">
        <v>470.47891825562431</v>
      </c>
      <c r="U86" s="9">
        <f t="shared" si="12"/>
        <v>21.690526002280912</v>
      </c>
      <c r="V86" s="9"/>
      <c r="W86" s="8">
        <v>44.706125649643567</v>
      </c>
      <c r="X86" s="8" t="s">
        <v>19</v>
      </c>
      <c r="Y86" s="8">
        <v>6147</v>
      </c>
      <c r="Z86" s="9">
        <f t="shared" si="13"/>
        <v>78.402806072231883</v>
      </c>
      <c r="AB86" s="9">
        <v>27.770370581998421</v>
      </c>
      <c r="AC86" s="9">
        <v>0.69867052181688027</v>
      </c>
      <c r="AD86" s="9">
        <v>1794.3593734973419</v>
      </c>
      <c r="AE86" s="9">
        <f t="shared" si="14"/>
        <v>42.359879290400983</v>
      </c>
      <c r="AG86" s="8">
        <v>25.858164654596798</v>
      </c>
      <c r="AH86" s="8">
        <v>0.82927802387742133</v>
      </c>
      <c r="AI86" s="8">
        <v>1393.5896403111051</v>
      </c>
      <c r="AJ86" s="9">
        <f t="shared" si="15"/>
        <v>37.330813550083597</v>
      </c>
      <c r="AL86" s="40">
        <v>32.868154192688444</v>
      </c>
      <c r="AM86" s="40">
        <v>1.3363905131881211</v>
      </c>
      <c r="AN86" s="40">
        <v>2012.0470699983989</v>
      </c>
      <c r="AO86" s="9">
        <f t="shared" si="16"/>
        <v>44.855847667816946</v>
      </c>
    </row>
    <row r="87" spans="1:41" x14ac:dyDescent="0.25">
      <c r="A87" s="8">
        <v>86</v>
      </c>
      <c r="B87" s="9">
        <v>14.690952690271001</v>
      </c>
      <c r="C87" s="9">
        <v>0.47002864874335798</v>
      </c>
      <c r="D87" s="9">
        <v>688.60793217038201</v>
      </c>
      <c r="E87" s="40">
        <f t="shared" si="9"/>
        <v>26.241340136707613</v>
      </c>
      <c r="G87" s="9">
        <v>18.295321690807231</v>
      </c>
      <c r="H87" s="9">
        <v>0.4031130250804788</v>
      </c>
      <c r="I87" s="9">
        <v>744.98056247449711</v>
      </c>
      <c r="J87" s="9">
        <f t="shared" si="10"/>
        <v>27.294332057672655</v>
      </c>
      <c r="K87" s="9"/>
      <c r="L87" s="46">
        <v>16.512618627450699</v>
      </c>
      <c r="M87" s="46">
        <v>0.42051426611761289</v>
      </c>
      <c r="N87" s="46">
        <v>673.97013094981935</v>
      </c>
      <c r="O87" s="46">
        <f t="shared" si="11"/>
        <v>25.960934708708379</v>
      </c>
      <c r="R87" s="9">
        <v>24.676454322808318</v>
      </c>
      <c r="S87" s="9">
        <v>0.79837129043090715</v>
      </c>
      <c r="T87" s="9">
        <v>1228.6773942025211</v>
      </c>
      <c r="U87" s="9">
        <f t="shared" si="12"/>
        <v>35.052494835639315</v>
      </c>
      <c r="V87" s="9"/>
      <c r="W87" s="8">
        <v>44.67479863214389</v>
      </c>
      <c r="X87" s="8">
        <v>2.056593478586251</v>
      </c>
      <c r="Y87" s="8">
        <v>3916.0941487043629</v>
      </c>
      <c r="Z87" s="9">
        <f t="shared" si="13"/>
        <v>62.578703635536932</v>
      </c>
      <c r="AB87" s="9">
        <v>20.073006810415059</v>
      </c>
      <c r="AC87" s="9">
        <v>0.6567910176021996</v>
      </c>
      <c r="AD87" s="9">
        <v>799.67995505092472</v>
      </c>
      <c r="AE87" s="9">
        <f t="shared" si="14"/>
        <v>28.278613032659941</v>
      </c>
      <c r="AG87" s="8">
        <v>22.542372139278761</v>
      </c>
      <c r="AH87" s="8">
        <v>1.1850382269738571</v>
      </c>
      <c r="AI87" s="8">
        <v>759.97723691703288</v>
      </c>
      <c r="AJ87" s="9">
        <f t="shared" si="15"/>
        <v>27.567684649187225</v>
      </c>
      <c r="AL87" s="40">
        <v>35.924345241184923</v>
      </c>
      <c r="AM87" s="40">
        <v>0.81252911909534409</v>
      </c>
      <c r="AN87" s="40">
        <v>2534.598030053809</v>
      </c>
      <c r="AO87" s="9">
        <f t="shared" si="16"/>
        <v>50.344791488830388</v>
      </c>
    </row>
    <row r="88" spans="1:41" x14ac:dyDescent="0.25">
      <c r="A88" s="8">
        <v>87</v>
      </c>
      <c r="B88" s="9">
        <v>16.340055120908509</v>
      </c>
      <c r="C88" s="9">
        <v>0.47549942632609338</v>
      </c>
      <c r="D88" s="9">
        <v>579.21347874999276</v>
      </c>
      <c r="E88" s="40">
        <f t="shared" si="9"/>
        <v>24.066854359263338</v>
      </c>
      <c r="G88" s="9">
        <v>20.340847637795001</v>
      </c>
      <c r="H88" s="9">
        <v>0.5497080102843469</v>
      </c>
      <c r="I88" s="9">
        <v>1075.2542247085771</v>
      </c>
      <c r="J88" s="9">
        <f t="shared" si="10"/>
        <v>32.79106928278761</v>
      </c>
      <c r="K88" s="9"/>
      <c r="L88" s="46">
        <v>17.451311694073901</v>
      </c>
      <c r="M88" s="46">
        <v>0.46022076070121021</v>
      </c>
      <c r="N88" s="46">
        <v>793.78209612124454</v>
      </c>
      <c r="O88" s="46">
        <f t="shared" si="11"/>
        <v>28.174138782245759</v>
      </c>
      <c r="R88" s="9">
        <v>18.82000386412604</v>
      </c>
      <c r="S88" s="9">
        <v>0.63453112102978226</v>
      </c>
      <c r="T88" s="9">
        <v>778.49696690700091</v>
      </c>
      <c r="U88" s="9">
        <f t="shared" si="12"/>
        <v>27.901558503191197</v>
      </c>
      <c r="V88" s="9"/>
      <c r="W88" s="8">
        <v>44.541015369715943</v>
      </c>
      <c r="X88" s="8">
        <v>2.056593478586251</v>
      </c>
      <c r="Y88" s="8">
        <v>3916.0941487043629</v>
      </c>
      <c r="Z88" s="9">
        <f t="shared" si="13"/>
        <v>62.578703635536932</v>
      </c>
      <c r="AB88" s="9">
        <v>14.70537547564764</v>
      </c>
      <c r="AC88" s="9">
        <v>0.5975175736597782</v>
      </c>
      <c r="AD88" s="9">
        <v>351.98034927580159</v>
      </c>
      <c r="AE88" s="9">
        <f t="shared" si="14"/>
        <v>18.761139338425096</v>
      </c>
      <c r="AG88" s="8">
        <v>20.64352892541736</v>
      </c>
      <c r="AH88" s="8">
        <v>0.89627965632479201</v>
      </c>
      <c r="AI88" s="8">
        <v>673.29955699205755</v>
      </c>
      <c r="AJ88" s="9">
        <f t="shared" si="15"/>
        <v>25.948016436561343</v>
      </c>
      <c r="AL88" s="40">
        <v>32.649125491727631</v>
      </c>
      <c r="AM88" s="40">
        <v>0.90989240681269445</v>
      </c>
      <c r="AN88" s="40">
        <v>2014.2614699485291</v>
      </c>
      <c r="AO88" s="9">
        <f t="shared" si="16"/>
        <v>44.88052439475868</v>
      </c>
    </row>
    <row r="89" spans="1:41" x14ac:dyDescent="0.25">
      <c r="A89" s="8">
        <v>88</v>
      </c>
      <c r="B89" s="9">
        <v>20.457389060201631</v>
      </c>
      <c r="C89" s="9">
        <v>0.41802695224483949</v>
      </c>
      <c r="D89" s="9">
        <v>974.4097335410147</v>
      </c>
      <c r="E89" s="40">
        <f t="shared" si="9"/>
        <v>31.215536733188085</v>
      </c>
      <c r="G89" s="9">
        <v>18.95068402242303</v>
      </c>
      <c r="H89" s="9">
        <v>0.54569775701150103</v>
      </c>
      <c r="I89" s="9">
        <v>711.97312525713767</v>
      </c>
      <c r="J89" s="9">
        <f t="shared" si="10"/>
        <v>26.68282453671533</v>
      </c>
      <c r="K89" s="9"/>
      <c r="L89" s="46">
        <v>15.069065591615329</v>
      </c>
      <c r="M89" s="46">
        <v>0.42483987512764187</v>
      </c>
      <c r="N89" s="46">
        <v>567.06586871894046</v>
      </c>
      <c r="O89" s="46">
        <f t="shared" si="11"/>
        <v>23.813144872505614</v>
      </c>
      <c r="R89" s="9">
        <v>18.95778456717731</v>
      </c>
      <c r="S89" s="9">
        <v>0.61759152021230701</v>
      </c>
      <c r="T89" s="9">
        <v>780.13400009933105</v>
      </c>
      <c r="U89" s="9">
        <f t="shared" si="12"/>
        <v>27.930878971119601</v>
      </c>
      <c r="V89" s="9"/>
      <c r="W89" s="8">
        <v>44.522672654108838</v>
      </c>
      <c r="X89" s="8">
        <v>1.120574199557252</v>
      </c>
      <c r="Y89" s="8">
        <v>1976.6560545768959</v>
      </c>
      <c r="Z89" s="9">
        <f t="shared" si="13"/>
        <v>44.45960025210411</v>
      </c>
      <c r="AB89" s="9">
        <v>31.507037574015541</v>
      </c>
      <c r="AC89" s="9">
        <v>0.57745835625364927</v>
      </c>
      <c r="AD89" s="9">
        <v>2128.7859276405588</v>
      </c>
      <c r="AE89" s="9">
        <f t="shared" si="14"/>
        <v>46.13876816344969</v>
      </c>
      <c r="AG89" s="8">
        <v>31.031656238833161</v>
      </c>
      <c r="AH89" s="8">
        <v>0.71730601649899584</v>
      </c>
      <c r="AI89" s="8">
        <v>2339.9007725530519</v>
      </c>
      <c r="AJ89" s="9">
        <f t="shared" si="15"/>
        <v>48.372520841414207</v>
      </c>
      <c r="AL89" s="40">
        <v>33.881104149749532</v>
      </c>
      <c r="AM89" s="40">
        <v>1.4037673176939069</v>
      </c>
      <c r="AN89" s="40">
        <v>2083.4272706797678</v>
      </c>
      <c r="AO89" s="9">
        <f t="shared" si="16"/>
        <v>45.644575479237048</v>
      </c>
    </row>
    <row r="90" spans="1:41" x14ac:dyDescent="0.25">
      <c r="A90" s="8">
        <v>89</v>
      </c>
      <c r="B90" s="9">
        <v>13.71490249683692</v>
      </c>
      <c r="C90" s="9">
        <v>0.42200765822646052</v>
      </c>
      <c r="D90" s="9">
        <v>421.01345481137781</v>
      </c>
      <c r="E90" s="40">
        <f t="shared" si="9"/>
        <v>20.518612399754957</v>
      </c>
      <c r="G90" s="9">
        <v>15.80717524325415</v>
      </c>
      <c r="H90" s="9">
        <v>0.40405055104075221</v>
      </c>
      <c r="I90" s="9">
        <v>747.11191791111628</v>
      </c>
      <c r="J90" s="9">
        <f t="shared" si="10"/>
        <v>27.333348091866029</v>
      </c>
      <c r="K90" s="9"/>
      <c r="L90" s="46">
        <v>15.9145202720343</v>
      </c>
      <c r="M90" s="46">
        <v>0.4495090149270457</v>
      </c>
      <c r="N90" s="46">
        <v>628.90641492599764</v>
      </c>
      <c r="O90" s="46">
        <f t="shared" si="11"/>
        <v>25.07800659793353</v>
      </c>
      <c r="R90" s="9">
        <v>25.30995292463404</v>
      </c>
      <c r="S90" s="9">
        <v>0.81339136843572768</v>
      </c>
      <c r="T90" s="9">
        <v>1524.400693465114</v>
      </c>
      <c r="U90" s="9">
        <f t="shared" si="12"/>
        <v>39.043574291618256</v>
      </c>
      <c r="V90" s="9"/>
      <c r="W90" s="8">
        <v>42.83099959599074</v>
      </c>
      <c r="X90" s="8">
        <v>1.1502300743689009</v>
      </c>
      <c r="Y90" s="8">
        <v>1849.634689296101</v>
      </c>
      <c r="Z90" s="9">
        <f t="shared" si="13"/>
        <v>43.007379474877347</v>
      </c>
      <c r="AB90" s="9">
        <v>24.61467063529745</v>
      </c>
      <c r="AC90" s="9">
        <v>0.63358799938090349</v>
      </c>
      <c r="AD90" s="9">
        <v>1417.3154135557049</v>
      </c>
      <c r="AE90" s="9">
        <f t="shared" si="14"/>
        <v>37.647249747567287</v>
      </c>
      <c r="AG90" s="8">
        <v>33.497310359850601</v>
      </c>
      <c r="AH90" s="8">
        <v>0.72416334913943714</v>
      </c>
      <c r="AI90" s="8">
        <v>2504.1965978968578</v>
      </c>
      <c r="AJ90" s="9">
        <f t="shared" si="15"/>
        <v>50.041948382300802</v>
      </c>
      <c r="AL90" s="40">
        <v>35.536982427663119</v>
      </c>
      <c r="AM90" s="40">
        <v>1.1383343071530589</v>
      </c>
      <c r="AN90" s="40">
        <v>2551.974682678539</v>
      </c>
      <c r="AO90" s="9">
        <f t="shared" si="16"/>
        <v>50.517073180050119</v>
      </c>
    </row>
    <row r="91" spans="1:41" x14ac:dyDescent="0.25">
      <c r="A91" s="8">
        <v>90</v>
      </c>
      <c r="B91" s="9">
        <v>21.517169132175081</v>
      </c>
      <c r="C91" s="9">
        <v>0.42678954907633981</v>
      </c>
      <c r="D91" s="9">
        <v>1089.896214207396</v>
      </c>
      <c r="E91" s="40">
        <f t="shared" si="9"/>
        <v>33.013576210513698</v>
      </c>
      <c r="G91" s="9">
        <v>20.345637368271198</v>
      </c>
      <c r="H91" s="9">
        <v>0.56114664725949004</v>
      </c>
      <c r="I91" s="9">
        <v>796.29071953784012</v>
      </c>
      <c r="J91" s="9">
        <f t="shared" si="10"/>
        <v>28.218623629401915</v>
      </c>
      <c r="K91" s="9"/>
      <c r="L91" s="46">
        <v>17.724108299519131</v>
      </c>
      <c r="M91" s="46">
        <v>0.41982422825604648</v>
      </c>
      <c r="N91" s="46">
        <v>790.4868089505901</v>
      </c>
      <c r="O91" s="46">
        <f t="shared" si="11"/>
        <v>28.115597254025925</v>
      </c>
      <c r="R91" s="9">
        <v>22.505914893555062</v>
      </c>
      <c r="S91" s="9">
        <v>0.86903114299316508</v>
      </c>
      <c r="T91" s="9">
        <v>1129.189106160447</v>
      </c>
      <c r="U91" s="9">
        <f t="shared" si="12"/>
        <v>33.603409144913364</v>
      </c>
      <c r="V91" s="9"/>
      <c r="W91" s="8">
        <v>41.686938106824662</v>
      </c>
      <c r="X91" s="8">
        <v>1.8851802733764511</v>
      </c>
      <c r="Y91" s="8">
        <v>4242.6524870923758</v>
      </c>
      <c r="Z91" s="9">
        <f t="shared" si="13"/>
        <v>65.135646823320755</v>
      </c>
      <c r="AB91" s="9">
        <v>19.96650962475012</v>
      </c>
      <c r="AC91" s="9">
        <v>0.61386297942791079</v>
      </c>
      <c r="AD91" s="9">
        <v>887.90460006132741</v>
      </c>
      <c r="AE91" s="9">
        <f t="shared" si="14"/>
        <v>29.797728102345779</v>
      </c>
      <c r="AG91" s="8">
        <v>28.135939250948031</v>
      </c>
      <c r="AH91" s="8">
        <v>0.87507449914229019</v>
      </c>
      <c r="AI91" s="8">
        <v>1847.84412620127</v>
      </c>
      <c r="AJ91" s="9">
        <f t="shared" si="15"/>
        <v>42.986557505821168</v>
      </c>
      <c r="AL91" s="40">
        <v>29.65426168013105</v>
      </c>
      <c r="AM91" s="40">
        <v>1.064434700396931</v>
      </c>
      <c r="AN91" s="40">
        <v>1653.299711118729</v>
      </c>
      <c r="AO91" s="9">
        <f t="shared" si="16"/>
        <v>40.660788373059482</v>
      </c>
    </row>
    <row r="92" spans="1:41" x14ac:dyDescent="0.25">
      <c r="A92" s="8">
        <v>91</v>
      </c>
      <c r="B92" s="9">
        <v>18.251804938536502</v>
      </c>
      <c r="C92" s="9">
        <v>0.45561018399740699</v>
      </c>
      <c r="D92" s="9">
        <v>701.92529063629695</v>
      </c>
      <c r="E92" s="40">
        <f t="shared" si="9"/>
        <v>26.493872699858301</v>
      </c>
      <c r="G92" s="9">
        <v>22.95051860004277</v>
      </c>
      <c r="H92" s="9">
        <v>0.77344450527018693</v>
      </c>
      <c r="I92" s="9">
        <v>990.34429693515688</v>
      </c>
      <c r="J92" s="9">
        <f t="shared" si="10"/>
        <v>31.469736206952177</v>
      </c>
      <c r="K92" s="9"/>
      <c r="L92" s="46">
        <v>17.966673176398022</v>
      </c>
      <c r="M92" s="46">
        <v>0.52086654482811146</v>
      </c>
      <c r="N92" s="46">
        <v>785.5337928013505</v>
      </c>
      <c r="O92" s="46">
        <f t="shared" si="11"/>
        <v>28.027375774434368</v>
      </c>
      <c r="R92" s="9">
        <v>15.48473764796366</v>
      </c>
      <c r="S92" s="9">
        <v>0.65828520470537455</v>
      </c>
      <c r="T92" s="9">
        <v>375.49521569141729</v>
      </c>
      <c r="U92" s="9">
        <f t="shared" si="12"/>
        <v>19.377698926637738</v>
      </c>
      <c r="V92" s="9"/>
      <c r="W92" s="8">
        <v>39.488914593829861</v>
      </c>
      <c r="X92" s="8">
        <v>1.397883603473687</v>
      </c>
      <c r="Y92" s="8">
        <v>2386.9187337627541</v>
      </c>
      <c r="Z92" s="9">
        <f t="shared" si="13"/>
        <v>48.856102318571772</v>
      </c>
      <c r="AB92" s="9">
        <v>32.462600084108999</v>
      </c>
      <c r="AC92" s="9">
        <v>0.82961573588792148</v>
      </c>
      <c r="AD92" s="9">
        <v>2105.5464012713892</v>
      </c>
      <c r="AE92" s="9">
        <f t="shared" si="14"/>
        <v>45.886233243440117</v>
      </c>
      <c r="AG92" s="8">
        <v>24.777543983771249</v>
      </c>
      <c r="AH92" s="8">
        <v>0.73263930688512702</v>
      </c>
      <c r="AI92" s="8">
        <v>1319.0287388473259</v>
      </c>
      <c r="AJ92" s="9">
        <f t="shared" si="15"/>
        <v>36.318435247781892</v>
      </c>
      <c r="AL92" s="40">
        <v>32.594458002669853</v>
      </c>
      <c r="AM92" s="40">
        <v>0.77036331006868819</v>
      </c>
      <c r="AN92" s="40">
        <v>2167.2144293607662</v>
      </c>
      <c r="AO92" s="9">
        <f t="shared" si="16"/>
        <v>46.553350355917097</v>
      </c>
    </row>
    <row r="93" spans="1:41" x14ac:dyDescent="0.25">
      <c r="A93" s="8">
        <v>92</v>
      </c>
      <c r="B93" s="9">
        <v>17.103687532869149</v>
      </c>
      <c r="C93" s="9">
        <v>0.42561545380866689</v>
      </c>
      <c r="D93" s="9">
        <v>697.74809402351514</v>
      </c>
      <c r="E93" s="40">
        <f t="shared" si="9"/>
        <v>26.414921806121537</v>
      </c>
      <c r="G93" s="9">
        <v>14.44466620572744</v>
      </c>
      <c r="H93" s="9">
        <v>0.4222452508017685</v>
      </c>
      <c r="I93" s="9">
        <v>455.13872313991271</v>
      </c>
      <c r="J93" s="9">
        <f t="shared" si="10"/>
        <v>21.333980480442762</v>
      </c>
      <c r="K93" s="9"/>
      <c r="L93" s="46">
        <v>15.315442281311871</v>
      </c>
      <c r="M93" s="46">
        <v>0.39498097936924598</v>
      </c>
      <c r="N93" s="46">
        <v>584.26034804142114</v>
      </c>
      <c r="O93" s="46">
        <f t="shared" si="11"/>
        <v>24.171477986284188</v>
      </c>
      <c r="R93" s="9">
        <v>18.149479577883749</v>
      </c>
      <c r="S93" s="9">
        <v>0.91474199461645345</v>
      </c>
      <c r="T93" s="9">
        <v>511.03442283281208</v>
      </c>
      <c r="U93" s="9">
        <f t="shared" si="12"/>
        <v>22.606070486327607</v>
      </c>
      <c r="V93" s="9"/>
      <c r="W93" s="8">
        <v>59.715239188757373</v>
      </c>
      <c r="X93" s="8">
        <v>2.095907577337162</v>
      </c>
      <c r="Y93" s="8">
        <v>2884.6362266707551</v>
      </c>
      <c r="Z93" s="9">
        <f t="shared" si="13"/>
        <v>53.708809581583125</v>
      </c>
      <c r="AB93" s="9">
        <v>28.85793903517505</v>
      </c>
      <c r="AC93" s="9">
        <v>0.59160601729951545</v>
      </c>
      <c r="AD93" s="9">
        <v>1958.494474062898</v>
      </c>
      <c r="AE93" s="9">
        <f t="shared" si="14"/>
        <v>44.254880793680805</v>
      </c>
      <c r="AG93" s="8">
        <v>22.433744153226481</v>
      </c>
      <c r="AH93" s="8">
        <v>0.77493799909306593</v>
      </c>
      <c r="AI93" s="8">
        <v>1042.334390147874</v>
      </c>
      <c r="AJ93" s="9">
        <f t="shared" si="15"/>
        <v>32.285203888900469</v>
      </c>
      <c r="AL93" s="40">
        <v>31.98153313846263</v>
      </c>
      <c r="AM93" s="40">
        <v>1.0528441081490141</v>
      </c>
      <c r="AN93" s="40">
        <v>1989.6346132876549</v>
      </c>
      <c r="AO93" s="9">
        <f t="shared" si="16"/>
        <v>44.605320459421151</v>
      </c>
    </row>
    <row r="94" spans="1:41" x14ac:dyDescent="0.25">
      <c r="A94" s="8">
        <v>93</v>
      </c>
      <c r="B94" s="9">
        <v>20.18757875256436</v>
      </c>
      <c r="C94" s="9">
        <v>0.34963523511051942</v>
      </c>
      <c r="D94" s="9">
        <v>1185.90501392651</v>
      </c>
      <c r="E94" s="40">
        <f t="shared" si="9"/>
        <v>34.43697161375416</v>
      </c>
      <c r="G94" s="9">
        <v>33.38486903781822</v>
      </c>
      <c r="H94" s="9">
        <v>0.88915476737071464</v>
      </c>
      <c r="I94" s="9">
        <v>2392.0155410816519</v>
      </c>
      <c r="J94" s="9">
        <f t="shared" si="10"/>
        <v>48.908235922814185</v>
      </c>
      <c r="K94" s="9"/>
      <c r="L94" s="46">
        <v>17.53620059610871</v>
      </c>
      <c r="M94" s="46">
        <v>0.45589134801911141</v>
      </c>
      <c r="N94" s="46">
        <v>813.84717490146932</v>
      </c>
      <c r="O94" s="46">
        <f t="shared" si="11"/>
        <v>28.528006851188699</v>
      </c>
      <c r="R94" s="9">
        <v>20.832230838962658</v>
      </c>
      <c r="S94" s="9">
        <v>0.65109910252369974</v>
      </c>
      <c r="T94" s="9">
        <v>886.00724332306766</v>
      </c>
      <c r="U94" s="9">
        <f t="shared" si="12"/>
        <v>29.765873804124542</v>
      </c>
      <c r="V94" s="9"/>
      <c r="W94" s="8">
        <v>36.156902346444731</v>
      </c>
      <c r="X94" s="8">
        <v>2.758459019561029</v>
      </c>
      <c r="Y94" s="8">
        <v>5436.6941259308614</v>
      </c>
      <c r="Z94" s="9">
        <f t="shared" si="13"/>
        <v>73.733941478337243</v>
      </c>
      <c r="AB94" s="9">
        <v>20.010488552177151</v>
      </c>
      <c r="AC94" s="9">
        <v>0.75880640581133696</v>
      </c>
      <c r="AD94" s="9">
        <v>809.27037064350236</v>
      </c>
      <c r="AE94" s="9">
        <f t="shared" si="14"/>
        <v>28.447677772421116</v>
      </c>
      <c r="AG94" s="8">
        <v>24.458508890494581</v>
      </c>
      <c r="AH94" s="8">
        <v>0.58643215103747715</v>
      </c>
      <c r="AI94" s="8">
        <v>1321.7035657886761</v>
      </c>
      <c r="AJ94" s="9">
        <f t="shared" si="15"/>
        <v>36.355241242339133</v>
      </c>
      <c r="AL94" s="40">
        <v>33.776076659469368</v>
      </c>
      <c r="AM94" s="40">
        <v>0.72297656278473621</v>
      </c>
      <c r="AN94" s="40">
        <v>2247.654511526071</v>
      </c>
      <c r="AO94" s="9">
        <f t="shared" si="16"/>
        <v>47.409434836602628</v>
      </c>
    </row>
    <row r="95" spans="1:41" x14ac:dyDescent="0.25">
      <c r="A95" s="8">
        <v>94</v>
      </c>
      <c r="B95" s="9">
        <v>13.831790295342101</v>
      </c>
      <c r="C95" s="9">
        <v>0.49403336202207598</v>
      </c>
      <c r="D95" s="9">
        <v>415.47978149083099</v>
      </c>
      <c r="E95" s="40">
        <f t="shared" si="9"/>
        <v>20.383321159487995</v>
      </c>
      <c r="G95" s="9">
        <v>16.971489559412149</v>
      </c>
      <c r="H95" s="9">
        <v>0.50099210456089494</v>
      </c>
      <c r="I95" s="9">
        <v>654.98674099221682</v>
      </c>
      <c r="J95" s="9">
        <f t="shared" si="10"/>
        <v>25.592708746676596</v>
      </c>
      <c r="K95" s="9"/>
      <c r="L95" s="46">
        <v>16.626860181791951</v>
      </c>
      <c r="M95" s="46">
        <v>0.44071024389120161</v>
      </c>
      <c r="N95" s="46">
        <v>736.34118671390195</v>
      </c>
      <c r="O95" s="46">
        <f t="shared" si="11"/>
        <v>27.135607358485675</v>
      </c>
      <c r="R95" s="9">
        <v>27.59130997694816</v>
      </c>
      <c r="S95" s="9">
        <v>0.50329335816241216</v>
      </c>
      <c r="T95" s="9">
        <v>1754.817745453337</v>
      </c>
      <c r="U95" s="9">
        <f t="shared" si="12"/>
        <v>41.890544821634116</v>
      </c>
      <c r="V95" s="9"/>
      <c r="W95" s="8">
        <v>32.585388798397879</v>
      </c>
      <c r="X95" s="8">
        <v>2.8079416945641258</v>
      </c>
      <c r="Y95" s="8">
        <v>4461.5920814719211</v>
      </c>
      <c r="Z95" s="9">
        <f t="shared" si="13"/>
        <v>66.795150134361705</v>
      </c>
      <c r="AB95" s="9">
        <v>28.102959266190219</v>
      </c>
      <c r="AC95" s="9">
        <v>0.60781008082052235</v>
      </c>
      <c r="AD95" s="9">
        <v>1689.3592613052481</v>
      </c>
      <c r="AE95" s="9">
        <f t="shared" si="14"/>
        <v>41.101815790853429</v>
      </c>
      <c r="AG95" s="8">
        <v>29.595999588565789</v>
      </c>
      <c r="AH95" s="8">
        <v>1.1286195812090669</v>
      </c>
      <c r="AI95" s="8">
        <v>1858.386097876423</v>
      </c>
      <c r="AJ95" s="9">
        <f t="shared" si="15"/>
        <v>43.109002515442448</v>
      </c>
      <c r="AL95" s="40">
        <v>32.594458002669853</v>
      </c>
      <c r="AM95" s="40">
        <v>0.77036331006868819</v>
      </c>
      <c r="AN95" s="40">
        <v>2167.2144293607662</v>
      </c>
      <c r="AO95" s="9">
        <f t="shared" si="16"/>
        <v>46.553350355917097</v>
      </c>
    </row>
    <row r="96" spans="1:41" x14ac:dyDescent="0.25">
      <c r="A96" s="8">
        <v>95</v>
      </c>
      <c r="B96" s="9">
        <v>16.236818187793322</v>
      </c>
      <c r="C96" s="9">
        <v>0.48815863862967351</v>
      </c>
      <c r="D96" s="9">
        <v>748.16783298256496</v>
      </c>
      <c r="E96" s="40">
        <f t="shared" si="9"/>
        <v>27.352656781061778</v>
      </c>
      <c r="G96" s="9">
        <v>14.611551194170341</v>
      </c>
      <c r="H96" s="9">
        <v>0.73056121017214737</v>
      </c>
      <c r="I96" s="9">
        <v>312.38244543839488</v>
      </c>
      <c r="J96" s="9">
        <f t="shared" si="10"/>
        <v>17.674344271808074</v>
      </c>
      <c r="K96" s="9"/>
      <c r="L96" s="46">
        <v>17.807591033570251</v>
      </c>
      <c r="M96" s="46">
        <v>0.51916708154429048</v>
      </c>
      <c r="N96" s="46">
        <v>796.81154913707758</v>
      </c>
      <c r="O96" s="46">
        <f t="shared" si="11"/>
        <v>28.227850593643815</v>
      </c>
      <c r="R96" s="9">
        <v>27.958244460085702</v>
      </c>
      <c r="S96" s="9">
        <v>0.71449265193687805</v>
      </c>
      <c r="T96" s="9">
        <v>1716.9409505592839</v>
      </c>
      <c r="U96" s="9">
        <f t="shared" si="12"/>
        <v>41.435986178191584</v>
      </c>
      <c r="V96" s="9"/>
      <c r="W96" s="8">
        <v>58.448798882996229</v>
      </c>
      <c r="X96" s="8">
        <v>1.6116522999369529</v>
      </c>
      <c r="Y96" s="8">
        <v>3842.2413961518978</v>
      </c>
      <c r="Z96" s="9">
        <f t="shared" si="13"/>
        <v>61.985816088456055</v>
      </c>
      <c r="AB96" s="9">
        <v>22.245406850873181</v>
      </c>
      <c r="AC96" s="9">
        <v>1.050744801973569</v>
      </c>
      <c r="AD96" s="9">
        <v>795.48794715358792</v>
      </c>
      <c r="AE96" s="9">
        <f t="shared" si="14"/>
        <v>28.204395883507022</v>
      </c>
      <c r="AG96" s="8">
        <v>39.765535574311542</v>
      </c>
      <c r="AH96" s="8">
        <v>0.62752554151641859</v>
      </c>
      <c r="AI96" s="8">
        <v>3463.2743957688781</v>
      </c>
      <c r="AJ96" s="9">
        <f t="shared" si="15"/>
        <v>58.849591296532196</v>
      </c>
      <c r="AL96" s="40">
        <v>29.98435860013139</v>
      </c>
      <c r="AM96" s="40">
        <v>1.5136527473405319</v>
      </c>
      <c r="AN96" s="40">
        <v>1519.891313186924</v>
      </c>
      <c r="AO96" s="9">
        <f t="shared" si="16"/>
        <v>38.985783475350651</v>
      </c>
    </row>
    <row r="97" spans="1:41" x14ac:dyDescent="0.25">
      <c r="A97" s="8">
        <v>96</v>
      </c>
      <c r="B97" s="9">
        <v>13.69875275656325</v>
      </c>
      <c r="C97" s="9">
        <v>0.35490842553601232</v>
      </c>
      <c r="D97" s="9">
        <v>417.3205412152746</v>
      </c>
      <c r="E97" s="40">
        <f t="shared" si="9"/>
        <v>20.428424834413313</v>
      </c>
      <c r="G97" s="9">
        <v>14.89219912741083</v>
      </c>
      <c r="H97" s="9">
        <v>0.54337380040817063</v>
      </c>
      <c r="I97" s="9">
        <v>448.13692696657148</v>
      </c>
      <c r="J97" s="9">
        <f t="shared" si="10"/>
        <v>21.169244836946156</v>
      </c>
      <c r="K97" s="9"/>
      <c r="L97" s="46">
        <v>17.774784042058251</v>
      </c>
      <c r="M97" s="46">
        <v>0.48357313851174982</v>
      </c>
      <c r="N97" s="46">
        <v>754.90175601044973</v>
      </c>
      <c r="O97" s="46">
        <f t="shared" si="11"/>
        <v>27.475475537476139</v>
      </c>
      <c r="R97" s="9">
        <v>23.960867333838259</v>
      </c>
      <c r="S97" s="9">
        <v>0.76488808819333309</v>
      </c>
      <c r="T97" s="9">
        <v>1346.6210353393919</v>
      </c>
      <c r="U97" s="9">
        <f t="shared" si="12"/>
        <v>36.6963354483713</v>
      </c>
      <c r="V97" s="9"/>
      <c r="W97" s="8">
        <v>58.130769224881902</v>
      </c>
      <c r="X97" s="8">
        <v>1.296571731681144</v>
      </c>
      <c r="Y97" s="8">
        <v>2637.4684417097542</v>
      </c>
      <c r="Z97" s="9">
        <f t="shared" si="13"/>
        <v>51.356289212809699</v>
      </c>
      <c r="AB97" s="9">
        <v>19.96650962475012</v>
      </c>
      <c r="AC97" s="9">
        <v>0.61386297942791079</v>
      </c>
      <c r="AD97" s="9">
        <v>887.90460006132741</v>
      </c>
      <c r="AE97" s="9">
        <f t="shared" si="14"/>
        <v>29.797728102345779</v>
      </c>
      <c r="AG97" s="8">
        <v>21.244684731462531</v>
      </c>
      <c r="AH97" s="8">
        <v>0.92131569771102662</v>
      </c>
      <c r="AI97" s="8">
        <v>700.5964041082558</v>
      </c>
      <c r="AJ97" s="9">
        <f t="shared" si="15"/>
        <v>26.468781689157055</v>
      </c>
      <c r="AL97" s="40">
        <v>31.836477706188099</v>
      </c>
      <c r="AM97" s="40">
        <v>0.92611251162845687</v>
      </c>
      <c r="AN97" s="40">
        <v>1983.494024973658</v>
      </c>
      <c r="AO97" s="9">
        <f t="shared" si="16"/>
        <v>44.536434803132344</v>
      </c>
    </row>
    <row r="98" spans="1:41" x14ac:dyDescent="0.25">
      <c r="A98" s="8">
        <v>97</v>
      </c>
      <c r="B98" s="9">
        <v>19.817429323072439</v>
      </c>
      <c r="C98" s="9">
        <v>0.40058502501418042</v>
      </c>
      <c r="D98" s="9">
        <v>835.69893450782979</v>
      </c>
      <c r="E98" s="40">
        <f t="shared" si="9"/>
        <v>28.908457836900084</v>
      </c>
      <c r="G98" s="9">
        <v>16.133213065094349</v>
      </c>
      <c r="H98" s="9">
        <v>0.41966229918298942</v>
      </c>
      <c r="I98" s="9">
        <v>554.53411825835019</v>
      </c>
      <c r="J98" s="9">
        <f t="shared" si="10"/>
        <v>23.548548113596095</v>
      </c>
      <c r="K98" s="9"/>
      <c r="L98" s="46">
        <v>16.777520366029091</v>
      </c>
      <c r="M98" s="46">
        <v>0.39645692608576411</v>
      </c>
      <c r="N98" s="46">
        <v>702.72197534494478</v>
      </c>
      <c r="O98" s="46">
        <f t="shared" si="11"/>
        <v>26.508903699416631</v>
      </c>
      <c r="R98" s="9">
        <v>22.926281561814712</v>
      </c>
      <c r="S98" s="9">
        <v>0.8101485259658382</v>
      </c>
      <c r="T98" s="9">
        <v>1154.2590855105791</v>
      </c>
      <c r="U98" s="9">
        <f t="shared" si="12"/>
        <v>33.974388670152393</v>
      </c>
      <c r="V98" s="9"/>
      <c r="W98" s="8">
        <v>57.851632264560493</v>
      </c>
      <c r="X98" s="8">
        <v>2.7065351193335978</v>
      </c>
      <c r="Y98" s="8">
        <v>4898.7878493109838</v>
      </c>
      <c r="Z98" s="9">
        <f t="shared" si="13"/>
        <v>69.991341245263925</v>
      </c>
      <c r="AB98" s="9">
        <v>20.6290020082319</v>
      </c>
      <c r="AC98" s="9">
        <v>0.63918559147273613</v>
      </c>
      <c r="AD98" s="9">
        <v>996.85423943494038</v>
      </c>
      <c r="AE98" s="9">
        <f t="shared" si="14"/>
        <v>31.572998581619395</v>
      </c>
      <c r="AG98" s="8">
        <v>32.223671062045831</v>
      </c>
      <c r="AH98" s="8">
        <v>0.61721064770043943</v>
      </c>
      <c r="AI98" s="8">
        <v>2253.992409966922</v>
      </c>
      <c r="AJ98" s="9">
        <f t="shared" si="15"/>
        <v>47.476229946857849</v>
      </c>
      <c r="AL98" s="40">
        <v>32.624845495208938</v>
      </c>
      <c r="AM98" s="40">
        <v>1.173014565245369</v>
      </c>
      <c r="AN98" s="40">
        <v>2161.7924913740071</v>
      </c>
      <c r="AO98" s="9">
        <f t="shared" si="16"/>
        <v>46.49508029215572</v>
      </c>
    </row>
    <row r="99" spans="1:41" x14ac:dyDescent="0.25">
      <c r="A99" s="8">
        <v>98</v>
      </c>
      <c r="B99" s="9">
        <v>13.908041017914689</v>
      </c>
      <c r="C99" s="9">
        <v>0.50822022997454686</v>
      </c>
      <c r="D99" s="9">
        <v>408.17816718688613</v>
      </c>
      <c r="E99" s="40">
        <f t="shared" si="9"/>
        <v>20.203419690410982</v>
      </c>
      <c r="G99" s="9">
        <v>23.762319059494601</v>
      </c>
      <c r="H99" s="9">
        <v>0.42930373154208168</v>
      </c>
      <c r="I99" s="9">
        <v>1228.852115610048</v>
      </c>
      <c r="J99" s="9">
        <f t="shared" si="10"/>
        <v>35.054987029095422</v>
      </c>
      <c r="K99" s="9"/>
      <c r="L99" s="46">
        <v>17.009842288740721</v>
      </c>
      <c r="M99" s="46">
        <v>0.43193772056258423</v>
      </c>
      <c r="N99" s="46">
        <v>713.7806066711023</v>
      </c>
      <c r="O99" s="46">
        <f t="shared" si="11"/>
        <v>26.716672821874777</v>
      </c>
      <c r="R99" s="9">
        <v>27.535226821763679</v>
      </c>
      <c r="S99" s="9">
        <v>0.93628485028643871</v>
      </c>
      <c r="T99" s="9">
        <v>1584.2446149739319</v>
      </c>
      <c r="U99" s="9">
        <f t="shared" si="12"/>
        <v>39.802570456867883</v>
      </c>
      <c r="V99" s="9"/>
      <c r="W99" s="8">
        <v>57.811833264714949</v>
      </c>
      <c r="X99" s="8">
        <v>3.2290668715446982</v>
      </c>
      <c r="Y99" s="8">
        <v>6690.4827599663986</v>
      </c>
      <c r="Z99" s="9">
        <f t="shared" si="13"/>
        <v>81.795371262476692</v>
      </c>
      <c r="AB99" s="9">
        <v>16.441225311172481</v>
      </c>
      <c r="AC99" s="9">
        <v>0.54441743139888776</v>
      </c>
      <c r="AD99" s="9">
        <v>493.33498510409322</v>
      </c>
      <c r="AE99" s="9">
        <f t="shared" si="14"/>
        <v>22.211145515350918</v>
      </c>
      <c r="AG99" s="8">
        <v>27.813685499238701</v>
      </c>
      <c r="AH99" s="8">
        <v>0.6246727698986686</v>
      </c>
      <c r="AI99" s="8">
        <v>1762.1835101038721</v>
      </c>
      <c r="AJ99" s="9">
        <f t="shared" si="15"/>
        <v>41.978369550327606</v>
      </c>
      <c r="AL99" s="40">
        <v>30.941844900643471</v>
      </c>
      <c r="AM99" s="40">
        <v>1.3965832130247</v>
      </c>
      <c r="AN99" s="40">
        <v>1669.2294005939641</v>
      </c>
      <c r="AO99" s="9">
        <f t="shared" si="16"/>
        <v>40.856203942534407</v>
      </c>
    </row>
    <row r="100" spans="1:41" x14ac:dyDescent="0.25">
      <c r="A100" s="8">
        <v>99</v>
      </c>
      <c r="B100" s="9">
        <v>14.53454929675793</v>
      </c>
      <c r="C100" s="9">
        <v>0.41685185252894191</v>
      </c>
      <c r="D100" s="9">
        <v>478.83448315209728</v>
      </c>
      <c r="E100" s="40">
        <f t="shared" si="9"/>
        <v>21.882286972620054</v>
      </c>
      <c r="G100" s="9">
        <v>15.818229541322239</v>
      </c>
      <c r="H100" s="9">
        <v>0.69023229687201382</v>
      </c>
      <c r="I100" s="9">
        <v>410.29985287219608</v>
      </c>
      <c r="J100" s="9">
        <f t="shared" si="10"/>
        <v>20.255859716936136</v>
      </c>
      <c r="K100" s="9"/>
      <c r="L100" s="46">
        <v>17.72010569545883</v>
      </c>
      <c r="M100" s="46">
        <v>0.47969218398459662</v>
      </c>
      <c r="N100" s="46">
        <v>791.95114455528403</v>
      </c>
      <c r="O100" s="46">
        <f t="shared" si="11"/>
        <v>28.141626544236637</v>
      </c>
      <c r="R100" s="9">
        <v>25.84378523411851</v>
      </c>
      <c r="S100" s="9">
        <v>0.59822677175809003</v>
      </c>
      <c r="T100" s="9">
        <v>1589.054828982114</v>
      </c>
      <c r="U100" s="9">
        <f t="shared" si="12"/>
        <v>39.862950580484053</v>
      </c>
      <c r="V100" s="9"/>
      <c r="W100" s="8">
        <v>55.853014579229843</v>
      </c>
      <c r="X100" s="8">
        <v>2.9634380684161719</v>
      </c>
      <c r="Y100" s="8">
        <v>4560.7064871098019</v>
      </c>
      <c r="Z100" s="9">
        <f t="shared" si="13"/>
        <v>67.533002947520416</v>
      </c>
      <c r="AB100" s="9">
        <v>26.575540917171619</v>
      </c>
      <c r="AC100" s="9">
        <v>0.80117340289477879</v>
      </c>
      <c r="AD100" s="9">
        <v>1619.110103797587</v>
      </c>
      <c r="AE100" s="9">
        <f t="shared" si="14"/>
        <v>40.238167251970943</v>
      </c>
      <c r="AG100" s="8">
        <v>28.329320159974191</v>
      </c>
      <c r="AH100" s="8">
        <v>0.8959015433871671</v>
      </c>
      <c r="AI100" s="8">
        <v>1835.89539623264</v>
      </c>
      <c r="AJ100" s="9">
        <f t="shared" si="15"/>
        <v>42.847349932436195</v>
      </c>
      <c r="AL100" s="40">
        <v>37.785935226621802</v>
      </c>
      <c r="AM100" s="40">
        <v>0.80610835670592629</v>
      </c>
      <c r="AN100" s="40">
        <v>2961.5753424234531</v>
      </c>
      <c r="AO100" s="9">
        <f t="shared" si="16"/>
        <v>54.420357793967625</v>
      </c>
    </row>
    <row r="101" spans="1:41" x14ac:dyDescent="0.25">
      <c r="A101" s="8">
        <v>100</v>
      </c>
      <c r="B101" s="9">
        <v>15.5473433417064</v>
      </c>
      <c r="C101" s="9">
        <v>0.54473925583224503</v>
      </c>
      <c r="D101" s="9">
        <v>536.39567927469705</v>
      </c>
      <c r="E101" s="40">
        <f t="shared" si="9"/>
        <v>23.160217599899553</v>
      </c>
      <c r="G101" s="9">
        <v>27.263393608153979</v>
      </c>
      <c r="H101" s="9">
        <v>0.87076458829263226</v>
      </c>
      <c r="I101" s="9">
        <v>1381.2118594269409</v>
      </c>
      <c r="J101" s="9">
        <f t="shared" si="10"/>
        <v>37.164658742237108</v>
      </c>
      <c r="K101" s="9"/>
      <c r="L101" s="46">
        <v>16.533605531888909</v>
      </c>
      <c r="M101" s="46">
        <v>0.45605317885495977</v>
      </c>
      <c r="N101" s="46">
        <v>690.21947388153615</v>
      </c>
      <c r="O101" s="46">
        <f t="shared" si="11"/>
        <v>26.272028354916493</v>
      </c>
      <c r="R101" s="9">
        <v>22.880867845677891</v>
      </c>
      <c r="S101" s="9">
        <v>0.65363269838771454</v>
      </c>
      <c r="T101" s="9">
        <v>1069.201140834085</v>
      </c>
      <c r="U101" s="9">
        <f t="shared" si="12"/>
        <v>32.698641268928668</v>
      </c>
      <c r="V101" s="9"/>
      <c r="W101" s="8">
        <v>55.425533764083163</v>
      </c>
      <c r="X101" s="8">
        <v>2.4432739969272799</v>
      </c>
      <c r="Y101" s="8">
        <v>3664.2141611123288</v>
      </c>
      <c r="Z101" s="9">
        <f t="shared" si="13"/>
        <v>60.532752796418642</v>
      </c>
      <c r="AB101" s="9">
        <v>25.185890181342661</v>
      </c>
      <c r="AC101" s="9">
        <v>0.80082607330800404</v>
      </c>
      <c r="AD101" s="9">
        <v>1475.054798664698</v>
      </c>
      <c r="AE101" s="9">
        <f t="shared" si="14"/>
        <v>38.406442150565027</v>
      </c>
      <c r="AG101" s="8">
        <v>25.353922717427629</v>
      </c>
      <c r="AH101" s="8">
        <v>0.78741107233889274</v>
      </c>
      <c r="AI101" s="8">
        <v>1401.2631594335251</v>
      </c>
      <c r="AJ101" s="9">
        <f t="shared" si="15"/>
        <v>37.433449739952167</v>
      </c>
      <c r="AL101" s="40">
        <v>34.383843588360271</v>
      </c>
      <c r="AM101" s="40">
        <v>1.090731767941068</v>
      </c>
      <c r="AN101" s="40">
        <v>2261.1537400441171</v>
      </c>
      <c r="AO101" s="9">
        <f t="shared" si="16"/>
        <v>47.551590299842935</v>
      </c>
    </row>
    <row r="102" spans="1:41" s="40" customFormat="1" x14ac:dyDescent="0.25">
      <c r="A102" s="40" t="s">
        <v>56</v>
      </c>
      <c r="B102" s="9">
        <f>AVERAGE(B2:B101)</f>
        <v>17.714447968158144</v>
      </c>
      <c r="C102" s="11">
        <f t="shared" ref="C102:E102" si="17">AVERAGE(C2:C101)</f>
        <v>0.46839570911107264</v>
      </c>
      <c r="D102" s="9">
        <f t="shared" si="17"/>
        <v>766.22593446405608</v>
      </c>
      <c r="E102" s="9">
        <f t="shared" si="17"/>
        <v>26.999456621907921</v>
      </c>
      <c r="G102" s="9">
        <f>AVERAGE(G2:G101)</f>
        <v>22.403933922889721</v>
      </c>
      <c r="H102" s="11">
        <f t="shared" ref="H102" si="18">AVERAGE(H2:H101)</f>
        <v>0.61850161039518636</v>
      </c>
      <c r="I102" s="9">
        <f t="shared" ref="I102" si="19">AVERAGE(I2:I101)</f>
        <v>1126.7618663529986</v>
      </c>
      <c r="J102" s="9">
        <f t="shared" ref="J102" si="20">AVERAGE(J2:J101)</f>
        <v>31.944859657656124</v>
      </c>
      <c r="K102" s="9"/>
      <c r="L102" s="46">
        <f>AVERAGE(L2:L101)</f>
        <v>17.192645456901229</v>
      </c>
      <c r="M102" s="46">
        <f t="shared" ref="M102:O102" si="21">AVERAGE(M2:M101)</f>
        <v>0.44687731925773089</v>
      </c>
      <c r="N102" s="46">
        <f t="shared" si="21"/>
        <v>744.22911028848398</v>
      </c>
      <c r="O102" s="46">
        <f t="shared" si="21"/>
        <v>27.217765520534432</v>
      </c>
      <c r="P102" s="46"/>
      <c r="Q102" s="46"/>
      <c r="R102" s="9">
        <f>AVERAGE(R2:R101)</f>
        <v>23.332144055188696</v>
      </c>
      <c r="S102" s="11">
        <f t="shared" ref="S102" si="22">AVERAGE(S2:S101)</f>
        <v>0.75024394871689193</v>
      </c>
      <c r="T102" s="9">
        <f t="shared" ref="T102" si="23">AVERAGE(T2:T101)</f>
        <v>1197.8755360535106</v>
      </c>
      <c r="U102" s="9">
        <f t="shared" ref="U102" si="24">AVERAGE(U2:U101)</f>
        <v>33.844240264079446</v>
      </c>
      <c r="V102" s="9"/>
      <c r="W102" s="9">
        <f>AVERAGE(W2:W101)</f>
        <v>53.758520641295291</v>
      </c>
      <c r="X102" s="11">
        <f t="shared" ref="X102" si="25">AVERAGE(X2:X101)</f>
        <v>2.1120723162306616</v>
      </c>
      <c r="Y102" s="9">
        <f t="shared" ref="Y102" si="26">AVERAGE(Y2:Y101)</f>
        <v>3966.7200196394642</v>
      </c>
      <c r="Z102" s="9">
        <f t="shared" ref="Z102" si="27">AVERAGE(Z2:Z101)</f>
        <v>62.10131586924954</v>
      </c>
      <c r="AB102" s="9">
        <f>AVERAGE(AB2:AB101)</f>
        <v>21.881703601175396</v>
      </c>
      <c r="AC102" s="11">
        <f t="shared" ref="AC102" si="28">AVERAGE(AC2:AC101)</f>
        <v>0.70659718639835523</v>
      </c>
      <c r="AD102" s="9">
        <f t="shared" ref="AD102" si="29">AVERAGE(AD2:AD101)</f>
        <v>1037.9565956156507</v>
      </c>
      <c r="AE102" s="9">
        <f t="shared" ref="AE102" si="30">AVERAGE(AE2:AE101)</f>
        <v>31.320865912149394</v>
      </c>
      <c r="AG102" s="9">
        <f>AVERAGE(AG2:AG101)</f>
        <v>27.551908741080162</v>
      </c>
      <c r="AH102" s="11">
        <f t="shared" ref="AH102" si="31">AVERAGE(AH2:AH101)</f>
        <v>0.87361506134746392</v>
      </c>
      <c r="AI102" s="9">
        <f t="shared" ref="AI102" si="32">AVERAGE(AI2:AI101)</f>
        <v>1645.6494547972366</v>
      </c>
      <c r="AJ102" s="9">
        <f t="shared" ref="AJ102" si="33">AVERAGE(AJ2:AJ101)</f>
        <v>39.581634383143694</v>
      </c>
      <c r="AL102" s="9">
        <f>AVERAGE(AL2:AL101)</f>
        <v>33.651835439456946</v>
      </c>
      <c r="AM102" s="11">
        <f t="shared" ref="AM102" si="34">AVERAGE(AM2:AM101)</f>
        <v>1.0834275212673263</v>
      </c>
      <c r="AN102" s="9">
        <f t="shared" ref="AN102" si="35">AVERAGE(AN2:AN101)</f>
        <v>2228.2486363710659</v>
      </c>
      <c r="AO102" s="9">
        <f t="shared" ref="AO102" si="36">AVERAGE(AO2:AO101)</f>
        <v>46.927689935791228</v>
      </c>
    </row>
    <row r="103" spans="1:41" x14ac:dyDescent="0.25">
      <c r="A103" t="s">
        <v>57</v>
      </c>
      <c r="B103" s="46">
        <f>STDEVPA(B2:B101)</f>
        <v>3.7248537701940827</v>
      </c>
      <c r="C103" s="11">
        <f t="shared" ref="C103:E103" si="37">STDEVPA(C2:C101)</f>
        <v>7.2129812138858412E-2</v>
      </c>
      <c r="D103" s="46">
        <f t="shared" si="37"/>
        <v>355.74679728586574</v>
      </c>
      <c r="E103" s="46">
        <f t="shared" si="37"/>
        <v>6.1037100673089428</v>
      </c>
      <c r="G103" s="46">
        <f>STDEVPA(G2:G101)</f>
        <v>7.3858081999222671</v>
      </c>
      <c r="H103" s="11">
        <f t="shared" ref="H103:J103" si="38">STDEVPA(H2:H101)</f>
        <v>0.2079302677156562</v>
      </c>
      <c r="I103" s="46">
        <f t="shared" si="38"/>
        <v>789.47726596556663</v>
      </c>
      <c r="J103" s="46">
        <f t="shared" si="38"/>
        <v>10.309597848881065</v>
      </c>
      <c r="K103" s="46"/>
      <c r="L103" s="46">
        <f>STDEVPA(L2:L100)</f>
        <v>1.1549113163012947</v>
      </c>
      <c r="M103" s="46">
        <f t="shared" ref="M103:O103" si="39">STDEVPA(M2:M100)</f>
        <v>4.7248736998524062E-2</v>
      </c>
      <c r="N103" s="46">
        <f t="shared" si="39"/>
        <v>103.68431890826645</v>
      </c>
      <c r="O103" s="46">
        <f t="shared" si="39"/>
        <v>1.8568235678479825</v>
      </c>
      <c r="R103" s="46">
        <f>STDEVPA(R2:R101)</f>
        <v>4.0475370601377767</v>
      </c>
      <c r="S103" s="11">
        <f t="shared" ref="S103:U103" si="40">STDEVPA(S2:S101)</f>
        <v>0.13250988863408966</v>
      </c>
      <c r="T103" s="46">
        <f t="shared" si="40"/>
        <v>496.3165226358002</v>
      </c>
      <c r="U103" s="46">
        <f t="shared" si="40"/>
        <v>7.2417495814736803</v>
      </c>
      <c r="W103" s="46">
        <f>STDEVPA(W2:W101)</f>
        <v>11.976138597733462</v>
      </c>
      <c r="X103" s="11">
        <f t="shared" ref="X103:Z103" si="41">STDEVPA(X2:X101)</f>
        <v>0.71316678948851242</v>
      </c>
      <c r="Y103" s="46">
        <f t="shared" si="41"/>
        <v>1300.0364054990598</v>
      </c>
      <c r="Z103" s="46">
        <f t="shared" si="41"/>
        <v>10.495074413607567</v>
      </c>
      <c r="AB103" s="46">
        <f>STDEVPA(AB2:AB101)</f>
        <v>4.3111948371938649</v>
      </c>
      <c r="AC103" s="11">
        <f t="shared" ref="AC103:AE103" si="42">STDEVPA(AC2:AC101)</f>
        <v>0.1085066339692477</v>
      </c>
      <c r="AD103" s="46">
        <f t="shared" si="42"/>
        <v>489.7133709284011</v>
      </c>
      <c r="AE103" s="46">
        <f t="shared" si="42"/>
        <v>7.5471818666843511</v>
      </c>
      <c r="AG103" s="46">
        <f>STDEVPA(AG2:AG101)</f>
        <v>4.7210845061501789</v>
      </c>
      <c r="AH103" s="11">
        <f t="shared" ref="AH103:AJ103" si="43">STDEVPA(AH2:AH101)</f>
        <v>0.18782733035795815</v>
      </c>
      <c r="AI103" s="46">
        <f t="shared" si="43"/>
        <v>712.1367702077298</v>
      </c>
      <c r="AJ103" s="46">
        <f t="shared" si="43"/>
        <v>8.8850252873232378</v>
      </c>
      <c r="AL103" s="46">
        <f>STDEVPA(AL2:AL101)</f>
        <v>2.6856258779832887</v>
      </c>
      <c r="AM103" s="11">
        <f t="shared" ref="AM103:AO103" si="44">STDEVPA(AM2:AM101)</f>
        <v>0.26869934535203915</v>
      </c>
      <c r="AN103" s="46">
        <f t="shared" si="44"/>
        <v>532.84724412161438</v>
      </c>
      <c r="AO103" s="46">
        <f t="shared" si="44"/>
        <v>5.1029945778242762</v>
      </c>
    </row>
    <row r="104" spans="1:41" x14ac:dyDescent="0.25">
      <c r="L104" s="46">
        <v>3.1</v>
      </c>
      <c r="S104" s="11"/>
      <c r="X104" s="11"/>
      <c r="AH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AI104"/>
  <sheetViews>
    <sheetView zoomScale="102" zoomScaleNormal="102" workbookViewId="0">
      <pane ySplit="1" topLeftCell="A2" activePane="bottomLeft" state="frozen"/>
      <selection pane="bottomLeft" activeCell="Q1" activeCellId="3" sqref="G1:G1048576 A1:A1048576 B1:B1048576 Q1:Q1048576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3.33203125" style="40" bestFit="1" customWidth="1"/>
    <col min="6" max="6" width="13.33203125" style="40" customWidth="1"/>
    <col min="7" max="7" width="12.88671875" bestFit="1" customWidth="1"/>
    <col min="8" max="8" width="12.88671875" style="11" bestFit="1" customWidth="1"/>
    <col min="9" max="9" width="12.88671875" bestFit="1" customWidth="1"/>
    <col min="10" max="10" width="12.88671875" style="40" customWidth="1"/>
    <col min="11" max="11" width="12.77734375" style="8" customWidth="1"/>
    <col min="12" max="12" width="9" bestFit="1" customWidth="1"/>
    <col min="13" max="13" width="9" style="11" bestFit="1" customWidth="1"/>
    <col min="14" max="14" width="11.88671875" bestFit="1" customWidth="1"/>
    <col min="15" max="15" width="9.5546875" style="40" customWidth="1"/>
    <col min="16" max="16" width="8.88671875" style="8"/>
    <col min="17" max="17" width="9" style="8" bestFit="1" customWidth="1"/>
    <col min="18" max="18" width="9" style="11" bestFit="1" customWidth="1"/>
    <col min="19" max="19" width="9.5546875" style="8" bestFit="1" customWidth="1"/>
    <col min="20" max="21" width="8.88671875" style="40"/>
    <col min="22" max="22" width="9" bestFit="1" customWidth="1"/>
    <col min="23" max="23" width="9" style="11" bestFit="1" customWidth="1"/>
    <col min="24" max="24" width="10.77734375" bestFit="1" customWidth="1"/>
    <col min="25" max="25" width="10.77734375" style="40" customWidth="1"/>
    <col min="27" max="27" width="9.88671875" bestFit="1" customWidth="1"/>
    <col min="29" max="29" width="13.77734375" bestFit="1" customWidth="1"/>
    <col min="30" max="30" width="8.88671875" style="40"/>
    <col min="31" max="31" width="10.6640625" customWidth="1"/>
    <col min="34" max="34" width="13.77734375" bestFit="1" customWidth="1"/>
  </cols>
  <sheetData>
    <row r="1" spans="1:35" s="40" customFormat="1" x14ac:dyDescent="0.25">
      <c r="A1" s="40" t="s">
        <v>0</v>
      </c>
      <c r="B1" s="40" t="s">
        <v>46</v>
      </c>
      <c r="C1" s="40" t="s">
        <v>9</v>
      </c>
      <c r="D1" s="40" t="s">
        <v>10</v>
      </c>
      <c r="E1" s="40" t="s">
        <v>49</v>
      </c>
      <c r="G1" s="40" t="s">
        <v>5</v>
      </c>
      <c r="H1" s="40" t="s">
        <v>6</v>
      </c>
      <c r="I1" s="40" t="s">
        <v>7</v>
      </c>
      <c r="J1" s="40" t="s">
        <v>55</v>
      </c>
      <c r="L1" s="40" t="s">
        <v>11</v>
      </c>
      <c r="M1" s="40" t="s">
        <v>12</v>
      </c>
      <c r="N1" s="40" t="s">
        <v>13</v>
      </c>
      <c r="O1" s="40" t="s">
        <v>54</v>
      </c>
      <c r="Q1" s="40" t="s">
        <v>41</v>
      </c>
      <c r="R1" s="40" t="s">
        <v>14</v>
      </c>
      <c r="S1" s="40" t="s">
        <v>15</v>
      </c>
      <c r="T1" s="40" t="s">
        <v>53</v>
      </c>
      <c r="V1" s="40" t="s">
        <v>16</v>
      </c>
      <c r="W1" s="40" t="s">
        <v>17</v>
      </c>
      <c r="X1" s="40" t="s">
        <v>18</v>
      </c>
      <c r="Y1" s="40" t="s">
        <v>52</v>
      </c>
      <c r="AA1" s="40" t="s">
        <v>43</v>
      </c>
      <c r="AB1" s="11" t="s">
        <v>21</v>
      </c>
      <c r="AC1" s="40" t="s">
        <v>22</v>
      </c>
      <c r="AD1" s="40" t="s">
        <v>51</v>
      </c>
      <c r="AF1" s="40" t="s">
        <v>39</v>
      </c>
      <c r="AG1" s="11" t="s">
        <v>37</v>
      </c>
      <c r="AH1" s="40" t="s">
        <v>38</v>
      </c>
      <c r="AI1" s="40" t="s">
        <v>50</v>
      </c>
    </row>
    <row r="2" spans="1:35" x14ac:dyDescent="0.25">
      <c r="A2" s="8">
        <v>1</v>
      </c>
      <c r="B2" s="9">
        <v>15.67985028891275</v>
      </c>
      <c r="C2" s="11">
        <v>0.41443892796648613</v>
      </c>
      <c r="D2" s="9">
        <v>660.00856706302648</v>
      </c>
      <c r="E2" s="40">
        <f>(D2)^0.5</f>
        <v>25.690631893027202</v>
      </c>
      <c r="G2" s="9">
        <v>18.93111683478968</v>
      </c>
      <c r="H2" s="11">
        <v>0.42384067833163441</v>
      </c>
      <c r="I2" s="9">
        <v>862.26800328649847</v>
      </c>
      <c r="J2" s="9">
        <f>I2^0.5</f>
        <v>29.364400271187193</v>
      </c>
      <c r="K2" s="9"/>
      <c r="L2" s="9">
        <v>22.319199700826939</v>
      </c>
      <c r="M2" s="11">
        <v>0.59558266496932832</v>
      </c>
      <c r="N2" s="9">
        <v>1181.274965424496</v>
      </c>
      <c r="O2" s="9">
        <f>N2^0.5</f>
        <v>34.369680903733979</v>
      </c>
      <c r="P2" s="9"/>
      <c r="Q2" s="9">
        <v>19.183422772023761</v>
      </c>
      <c r="R2" s="11">
        <v>0.52967799738084564</v>
      </c>
      <c r="S2" s="9">
        <v>778.23213515579596</v>
      </c>
      <c r="T2" s="40">
        <f>(S2)^0.5</f>
        <v>27.896812275881917</v>
      </c>
      <c r="U2" s="9"/>
      <c r="V2" s="9">
        <v>21.856391414595141</v>
      </c>
      <c r="W2" s="11">
        <v>0.59789889695239484</v>
      </c>
      <c r="X2" s="9">
        <v>1143.746010722338</v>
      </c>
      <c r="Y2" s="9">
        <f>X2^0.5</f>
        <v>33.819314166942206</v>
      </c>
      <c r="AA2" s="32">
        <v>22.254714553141891</v>
      </c>
      <c r="AB2" s="32">
        <v>0.85170949193950585</v>
      </c>
      <c r="AC2" s="32">
        <v>891.08807187706032</v>
      </c>
      <c r="AD2" s="40">
        <f>(AC2)^0.5</f>
        <v>29.85109833619293</v>
      </c>
      <c r="AF2" s="40">
        <v>31.80818281999807</v>
      </c>
      <c r="AG2" s="40">
        <v>1.0635583622237961</v>
      </c>
      <c r="AH2" s="40">
        <v>2033.1552579183981</v>
      </c>
      <c r="AI2">
        <f>(AH2)^0.5</f>
        <v>45.090522927976764</v>
      </c>
    </row>
    <row r="3" spans="1:35" x14ac:dyDescent="0.25">
      <c r="A3" s="8">
        <v>2</v>
      </c>
      <c r="B3" s="9">
        <v>16.43741601312913</v>
      </c>
      <c r="C3" s="11">
        <v>0.4632823365703706</v>
      </c>
      <c r="D3" s="9">
        <v>644.63920199105314</v>
      </c>
      <c r="E3" s="40">
        <f t="shared" ref="E3:E66" si="0">(D3)^0.5</f>
        <v>25.389746000916457</v>
      </c>
      <c r="G3" s="9">
        <v>25.005026011293928</v>
      </c>
      <c r="H3" s="11">
        <v>0.56683214015187966</v>
      </c>
      <c r="I3" s="9">
        <v>1661.5467864524189</v>
      </c>
      <c r="J3" s="9">
        <f t="shared" ref="J3:J66" si="1">I3^0.5</f>
        <v>40.762075345257124</v>
      </c>
      <c r="K3" s="9"/>
      <c r="L3" s="9">
        <v>22.722223521530651</v>
      </c>
      <c r="M3" s="11">
        <v>0.86408456588878269</v>
      </c>
      <c r="N3" s="9">
        <v>1023.398866658821</v>
      </c>
      <c r="O3" s="9">
        <f t="shared" ref="O3:O66" si="2">N3^0.5</f>
        <v>31.990605912655376</v>
      </c>
      <c r="P3" s="9"/>
      <c r="Q3" s="9">
        <v>19.587711759635621</v>
      </c>
      <c r="R3" s="11">
        <v>0.57377916104097637</v>
      </c>
      <c r="S3" s="9">
        <v>795.01844210160243</v>
      </c>
      <c r="T3" s="40">
        <f t="shared" ref="T3:T66" si="3">(S3)^0.5</f>
        <v>28.196071394816734</v>
      </c>
      <c r="U3" s="9"/>
      <c r="V3" s="9">
        <v>21.897068528748719</v>
      </c>
      <c r="W3" s="11">
        <v>0.70692406436095845</v>
      </c>
      <c r="X3" s="9">
        <v>1007.899243586946</v>
      </c>
      <c r="Y3" s="9">
        <f t="shared" ref="Y3:Y66" si="4">X3^0.5</f>
        <v>31.747428928764389</v>
      </c>
      <c r="AA3" s="32">
        <v>23.07332960323842</v>
      </c>
      <c r="AB3" s="32">
        <v>0.95805558328284213</v>
      </c>
      <c r="AC3" s="32">
        <v>940.69979262643881</v>
      </c>
      <c r="AD3" s="40">
        <f t="shared" ref="AD3:AD66" si="5">(AC3)^0.5</f>
        <v>30.670829669678628</v>
      </c>
      <c r="AF3" s="40">
        <v>33.136983297985857</v>
      </c>
      <c r="AG3" s="40">
        <v>1.349259792067049</v>
      </c>
      <c r="AH3" s="40">
        <v>2066.3265268234131</v>
      </c>
      <c r="AI3" s="40">
        <f t="shared" ref="AI3:AI66" si="6">(AH3)^0.5</f>
        <v>45.456864463174462</v>
      </c>
    </row>
    <row r="4" spans="1:35" x14ac:dyDescent="0.25">
      <c r="A4" s="8">
        <v>3</v>
      </c>
      <c r="B4" s="9">
        <v>15.48337202941623</v>
      </c>
      <c r="C4" s="11">
        <v>0.35650837986054429</v>
      </c>
      <c r="D4" s="9">
        <v>649.28870015049768</v>
      </c>
      <c r="E4" s="40">
        <f t="shared" si="0"/>
        <v>25.481144011807981</v>
      </c>
      <c r="G4" s="9">
        <v>19.24212735713941</v>
      </c>
      <c r="H4" s="11">
        <v>0.38277902030303529</v>
      </c>
      <c r="I4" s="9">
        <v>992.64710416295384</v>
      </c>
      <c r="J4" s="9">
        <f t="shared" si="1"/>
        <v>31.506302610159668</v>
      </c>
      <c r="K4" s="9"/>
      <c r="L4" s="9">
        <v>22.167310723973799</v>
      </c>
      <c r="M4" s="11">
        <v>0.73924428983795087</v>
      </c>
      <c r="N4" s="9">
        <v>1053.499441270523</v>
      </c>
      <c r="O4" s="9">
        <f t="shared" si="2"/>
        <v>32.457656127183967</v>
      </c>
      <c r="P4" s="9"/>
      <c r="Q4" s="9">
        <v>19.013917084059731</v>
      </c>
      <c r="R4" s="11">
        <v>0.59911039598738824</v>
      </c>
      <c r="S4" s="9">
        <v>707.37726760209341</v>
      </c>
      <c r="T4" s="40">
        <f t="shared" si="3"/>
        <v>26.5965649586952</v>
      </c>
      <c r="U4" s="9"/>
      <c r="V4" s="9">
        <v>21.509006705117699</v>
      </c>
      <c r="W4" s="11">
        <v>0.62828035128401161</v>
      </c>
      <c r="X4" s="9">
        <v>1022.972885643796</v>
      </c>
      <c r="Y4" s="9">
        <f t="shared" si="4"/>
        <v>31.983947311796836</v>
      </c>
      <c r="AA4" s="32">
        <v>21.8103703300701</v>
      </c>
      <c r="AB4" s="32">
        <v>0.77488123236042505</v>
      </c>
      <c r="AC4" s="32">
        <v>1190.6493151003731</v>
      </c>
      <c r="AD4" s="40">
        <f t="shared" si="5"/>
        <v>34.505786690066536</v>
      </c>
      <c r="AF4" s="40">
        <v>33.556526145305916</v>
      </c>
      <c r="AG4" s="40">
        <v>1.0224906199358399</v>
      </c>
      <c r="AH4" s="40">
        <v>2244.4171412729202</v>
      </c>
      <c r="AI4" s="40">
        <f t="shared" si="6"/>
        <v>47.375279854296586</v>
      </c>
    </row>
    <row r="5" spans="1:35" x14ac:dyDescent="0.25">
      <c r="A5" s="8">
        <v>4</v>
      </c>
      <c r="B5" s="9">
        <v>15.142572430638239</v>
      </c>
      <c r="C5" s="11">
        <v>0.36890316337238088</v>
      </c>
      <c r="D5" s="9">
        <v>569.22563454330964</v>
      </c>
      <c r="E5" s="40">
        <f t="shared" si="0"/>
        <v>23.858449961037067</v>
      </c>
      <c r="G5" s="9">
        <v>20.727550221856671</v>
      </c>
      <c r="H5" s="11">
        <v>0.46013608672283007</v>
      </c>
      <c r="I5" s="9">
        <v>1150.3108550700861</v>
      </c>
      <c r="J5" s="9">
        <f t="shared" si="1"/>
        <v>33.91623291390254</v>
      </c>
      <c r="K5" s="9"/>
      <c r="L5" s="9">
        <v>21.738350461870141</v>
      </c>
      <c r="M5" s="11">
        <v>0.80106208404741464</v>
      </c>
      <c r="N5" s="9">
        <v>975.84740105732408</v>
      </c>
      <c r="O5" s="9">
        <f t="shared" si="2"/>
        <v>31.238556321592778</v>
      </c>
      <c r="P5" s="9"/>
      <c r="Q5" s="9">
        <v>19.344005865639929</v>
      </c>
      <c r="R5" s="11">
        <v>0.51776133112511691</v>
      </c>
      <c r="S5" s="9">
        <v>825.81031990807548</v>
      </c>
      <c r="T5" s="40">
        <f t="shared" si="3"/>
        <v>28.736915629692682</v>
      </c>
      <c r="U5" s="9"/>
      <c r="V5" s="9">
        <v>21.261313665979429</v>
      </c>
      <c r="W5" s="11">
        <v>0.65356178854266134</v>
      </c>
      <c r="X5" s="9">
        <v>998.9968682885949</v>
      </c>
      <c r="Y5" s="9">
        <f t="shared" si="4"/>
        <v>31.606911717037381</v>
      </c>
      <c r="AA5" s="32">
        <v>25.777084845571611</v>
      </c>
      <c r="AB5" s="32">
        <v>0.89366947959911658</v>
      </c>
      <c r="AC5" s="32">
        <v>1339.618817022279</v>
      </c>
      <c r="AD5" s="40">
        <f t="shared" si="5"/>
        <v>36.600803502413427</v>
      </c>
      <c r="AF5" s="40">
        <v>33.078175242924281</v>
      </c>
      <c r="AG5" s="40">
        <v>1.086105312290325</v>
      </c>
      <c r="AH5" s="40">
        <v>2126.107718927567</v>
      </c>
      <c r="AI5" s="40">
        <f t="shared" si="6"/>
        <v>46.109735619796901</v>
      </c>
    </row>
    <row r="6" spans="1:35" x14ac:dyDescent="0.25">
      <c r="A6" s="8">
        <v>5</v>
      </c>
      <c r="B6" s="9">
        <v>16.40110705491136</v>
      </c>
      <c r="C6" s="11">
        <v>0.37813232187406109</v>
      </c>
      <c r="D6" s="9">
        <v>705.98603667558507</v>
      </c>
      <c r="E6" s="40">
        <f t="shared" si="0"/>
        <v>26.570397751550221</v>
      </c>
      <c r="G6" s="9">
        <v>17.005730777207852</v>
      </c>
      <c r="H6" s="11">
        <v>0.38876310604715342</v>
      </c>
      <c r="I6" s="9">
        <v>733.33529678659329</v>
      </c>
      <c r="J6" s="9">
        <f t="shared" si="1"/>
        <v>27.080164268087319</v>
      </c>
      <c r="K6" s="9"/>
      <c r="L6" s="9">
        <v>21.923221545520409</v>
      </c>
      <c r="M6" s="11">
        <v>0.67596305336551477</v>
      </c>
      <c r="N6" s="9">
        <v>1056.0804694942351</v>
      </c>
      <c r="O6" s="9">
        <f t="shared" si="2"/>
        <v>32.497391733710494</v>
      </c>
      <c r="P6" s="9"/>
      <c r="Q6" s="9">
        <v>19.35067502180264</v>
      </c>
      <c r="R6" s="11">
        <v>0.55717522677978648</v>
      </c>
      <c r="S6" s="9">
        <v>829.55335437803137</v>
      </c>
      <c r="T6" s="40">
        <f t="shared" si="3"/>
        <v>28.8019678907194</v>
      </c>
      <c r="U6" s="9"/>
      <c r="V6" s="9">
        <v>20.907101727279059</v>
      </c>
      <c r="W6" s="11">
        <v>0.62636530144377833</v>
      </c>
      <c r="X6" s="9">
        <v>988.0357676613695</v>
      </c>
      <c r="Y6" s="9">
        <f t="shared" si="4"/>
        <v>31.433036246302542</v>
      </c>
      <c r="AA6" s="32">
        <v>22.202110187724841</v>
      </c>
      <c r="AB6" s="32">
        <v>0.76249605886223404</v>
      </c>
      <c r="AC6" s="32">
        <v>1008.548837965042</v>
      </c>
      <c r="AD6" s="40">
        <f t="shared" si="5"/>
        <v>31.757657942062448</v>
      </c>
      <c r="AF6" s="40">
        <v>33.416491036176048</v>
      </c>
      <c r="AG6" s="40">
        <v>1.1491504793166141</v>
      </c>
      <c r="AH6" s="40">
        <v>2158.7686768057611</v>
      </c>
      <c r="AI6" s="40">
        <f t="shared" si="6"/>
        <v>46.462551337671513</v>
      </c>
    </row>
    <row r="7" spans="1:35" x14ac:dyDescent="0.25">
      <c r="A7" s="8">
        <v>6</v>
      </c>
      <c r="B7" s="9">
        <v>17.68949429734657</v>
      </c>
      <c r="C7" s="11">
        <v>0.3554068792913736</v>
      </c>
      <c r="D7" s="9">
        <v>816.47226729520696</v>
      </c>
      <c r="E7" s="40">
        <f t="shared" si="0"/>
        <v>28.573978849561833</v>
      </c>
      <c r="G7" s="9">
        <v>17.67060122561621</v>
      </c>
      <c r="H7" s="11">
        <v>0.37368236719537551</v>
      </c>
      <c r="I7" s="9">
        <v>782.37939611790148</v>
      </c>
      <c r="J7" s="9">
        <f t="shared" si="1"/>
        <v>27.971045674373734</v>
      </c>
      <c r="K7" s="9"/>
      <c r="L7" s="9">
        <v>22.06656112562025</v>
      </c>
      <c r="M7" s="11">
        <v>0.61925977912278574</v>
      </c>
      <c r="N7" s="9">
        <v>1102.053856428221</v>
      </c>
      <c r="O7" s="9">
        <f t="shared" si="2"/>
        <v>33.197196514588711</v>
      </c>
      <c r="P7" s="9"/>
      <c r="Q7" s="9">
        <v>19.357328136585011</v>
      </c>
      <c r="R7" s="11">
        <v>0.54662121349772042</v>
      </c>
      <c r="S7" s="9">
        <v>812.52044492221387</v>
      </c>
      <c r="T7" s="40">
        <f t="shared" si="3"/>
        <v>28.504744252882077</v>
      </c>
      <c r="U7" s="9"/>
      <c r="V7" s="9">
        <v>21.8960853198862</v>
      </c>
      <c r="W7" s="11">
        <v>0.6085784416417177</v>
      </c>
      <c r="X7" s="9">
        <v>1077.0103478141959</v>
      </c>
      <c r="Y7" s="9">
        <f t="shared" si="4"/>
        <v>32.817835818563601</v>
      </c>
      <c r="AA7" s="32">
        <v>22.408737704725279</v>
      </c>
      <c r="AB7" s="32">
        <v>0.79964774900009261</v>
      </c>
      <c r="AC7" s="32">
        <v>947.38286201892731</v>
      </c>
      <c r="AD7" s="40">
        <f t="shared" si="5"/>
        <v>30.779585150208366</v>
      </c>
      <c r="AF7" s="40">
        <v>32.684975177138462</v>
      </c>
      <c r="AG7" s="40">
        <v>1.207115297282656</v>
      </c>
      <c r="AH7" s="40">
        <v>2084.946765681716</v>
      </c>
      <c r="AI7" s="40">
        <f t="shared" si="6"/>
        <v>45.661217303984749</v>
      </c>
    </row>
    <row r="8" spans="1:35" x14ac:dyDescent="0.25">
      <c r="A8" s="8">
        <v>7</v>
      </c>
      <c r="B8" s="9">
        <v>15.306633703059561</v>
      </c>
      <c r="C8" s="11">
        <v>0.38197620230117513</v>
      </c>
      <c r="D8" s="9">
        <v>583.27345949821961</v>
      </c>
      <c r="E8" s="40">
        <f t="shared" si="0"/>
        <v>24.151055039029238</v>
      </c>
      <c r="G8" s="9">
        <v>19.074073148402981</v>
      </c>
      <c r="H8" s="11">
        <v>0.45554604481321492</v>
      </c>
      <c r="I8" s="9">
        <v>1018.652224223968</v>
      </c>
      <c r="J8" s="9">
        <f t="shared" si="1"/>
        <v>31.916331622289675</v>
      </c>
      <c r="K8" s="9"/>
      <c r="L8" s="9">
        <v>21.24400583482063</v>
      </c>
      <c r="M8" s="11">
        <v>0.7267347704704975</v>
      </c>
      <c r="N8" s="9">
        <v>951.58709331282466</v>
      </c>
      <c r="O8" s="9">
        <f t="shared" si="2"/>
        <v>30.847805324087883</v>
      </c>
      <c r="P8" s="9"/>
      <c r="Q8" s="9">
        <v>19.361875301206609</v>
      </c>
      <c r="R8" s="11">
        <v>0.57945678017273405</v>
      </c>
      <c r="S8" s="9">
        <v>798.94530736051672</v>
      </c>
      <c r="T8" s="40">
        <f t="shared" si="3"/>
        <v>28.26562059040128</v>
      </c>
      <c r="U8" s="9"/>
      <c r="V8" s="9">
        <v>21.80384854785008</v>
      </c>
      <c r="W8" s="11">
        <v>0.62487269827431624</v>
      </c>
      <c r="X8" s="9">
        <v>1079.996846671783</v>
      </c>
      <c r="Y8" s="9">
        <f t="shared" si="4"/>
        <v>32.863305473913954</v>
      </c>
      <c r="AA8" s="32">
        <v>21.903584548210802</v>
      </c>
      <c r="AB8" s="32">
        <v>0.86745779201651196</v>
      </c>
      <c r="AC8" s="32">
        <v>1530.50988716292</v>
      </c>
      <c r="AD8" s="40">
        <f t="shared" si="5"/>
        <v>39.121731648316896</v>
      </c>
      <c r="AF8" s="40">
        <v>218.5486727723661</v>
      </c>
      <c r="AG8" s="40">
        <v>8.8115127952718044</v>
      </c>
      <c r="AH8" s="40">
        <v>1128493.8433795359</v>
      </c>
      <c r="AI8" s="40">
        <f t="shared" si="6"/>
        <v>1062.3059085684952</v>
      </c>
    </row>
    <row r="9" spans="1:35" x14ac:dyDescent="0.25">
      <c r="A9" s="8">
        <v>8</v>
      </c>
      <c r="B9" s="9">
        <v>15.16572977690052</v>
      </c>
      <c r="C9" s="11">
        <v>0.39287267479845672</v>
      </c>
      <c r="D9" s="9">
        <v>597.39057740678663</v>
      </c>
      <c r="E9" s="40">
        <f t="shared" si="0"/>
        <v>24.441574773463078</v>
      </c>
      <c r="G9" s="9">
        <v>19.015457369579799</v>
      </c>
      <c r="H9" s="11">
        <v>0.38902020616671279</v>
      </c>
      <c r="I9" s="9">
        <v>891.03230974878159</v>
      </c>
      <c r="J9" s="9">
        <f t="shared" si="1"/>
        <v>29.850164316947765</v>
      </c>
      <c r="K9" s="9"/>
      <c r="L9" s="9">
        <v>22.784536744726761</v>
      </c>
      <c r="M9" s="11">
        <v>0.71565098427340235</v>
      </c>
      <c r="N9" s="9">
        <v>1146.1110010775069</v>
      </c>
      <c r="O9" s="9">
        <f t="shared" si="2"/>
        <v>33.854261195269153</v>
      </c>
      <c r="P9" s="9"/>
      <c r="Q9" s="9">
        <v>18.969258813521929</v>
      </c>
      <c r="R9" s="11">
        <v>0.55108074883946967</v>
      </c>
      <c r="S9" s="9">
        <v>784.72081758248157</v>
      </c>
      <c r="T9" s="40">
        <f t="shared" si="3"/>
        <v>28.012868785300828</v>
      </c>
      <c r="U9" s="9"/>
      <c r="V9" s="9">
        <v>20.18997591030028</v>
      </c>
      <c r="W9" s="11">
        <v>0.56255424364945372</v>
      </c>
      <c r="X9" s="9">
        <v>952.99359363160227</v>
      </c>
      <c r="Y9" s="9">
        <f t="shared" si="4"/>
        <v>30.870594319377823</v>
      </c>
      <c r="AA9" s="32">
        <v>21.428468403777501</v>
      </c>
      <c r="AB9" s="32">
        <v>0.91574822425503999</v>
      </c>
      <c r="AC9" s="32">
        <v>1224.501479093582</v>
      </c>
      <c r="AD9" s="40">
        <f t="shared" si="5"/>
        <v>34.992877548060861</v>
      </c>
      <c r="AF9" s="40">
        <v>30.334876332093209</v>
      </c>
      <c r="AG9" s="40">
        <v>0.98735468245241476</v>
      </c>
      <c r="AH9" s="40">
        <v>1795.245940534418</v>
      </c>
      <c r="AI9" s="40">
        <f t="shared" si="6"/>
        <v>42.370342700223915</v>
      </c>
    </row>
    <row r="10" spans="1:35" x14ac:dyDescent="0.25">
      <c r="A10" s="8">
        <v>9</v>
      </c>
      <c r="B10" s="9">
        <v>14.748790530185881</v>
      </c>
      <c r="C10" s="11">
        <v>0.38391702096596408</v>
      </c>
      <c r="D10" s="9">
        <v>513.92234453772517</v>
      </c>
      <c r="E10" s="40">
        <f t="shared" si="0"/>
        <v>22.669855415015888</v>
      </c>
      <c r="G10" s="9">
        <v>18.456924423420311</v>
      </c>
      <c r="H10" s="11">
        <v>0.44880028531945437</v>
      </c>
      <c r="I10" s="9">
        <v>802.95701569117841</v>
      </c>
      <c r="J10" s="9">
        <f t="shared" si="1"/>
        <v>28.336496178800555</v>
      </c>
      <c r="K10" s="9"/>
      <c r="L10" s="9">
        <v>22.265576345532882</v>
      </c>
      <c r="M10" s="11">
        <v>0.64280015756639719</v>
      </c>
      <c r="N10" s="9">
        <v>1097.283802755735</v>
      </c>
      <c r="O10" s="9">
        <f t="shared" si="2"/>
        <v>33.125274380082274</v>
      </c>
      <c r="P10" s="9"/>
      <c r="Q10" s="9">
        <v>19.737760467974979</v>
      </c>
      <c r="R10" s="11">
        <v>0.52648586778987627</v>
      </c>
      <c r="S10" s="9">
        <v>842.43738190326656</v>
      </c>
      <c r="T10" s="40">
        <f t="shared" si="3"/>
        <v>29.024771866515447</v>
      </c>
      <c r="U10" s="9"/>
      <c r="V10" s="9">
        <v>22.064971023255929</v>
      </c>
      <c r="W10" s="11">
        <v>0.75367488213202349</v>
      </c>
      <c r="X10" s="9">
        <v>1059.165309027238</v>
      </c>
      <c r="Y10" s="9">
        <f t="shared" si="4"/>
        <v>32.544820002993376</v>
      </c>
      <c r="AA10" s="32">
        <v>22.650339484856829</v>
      </c>
      <c r="AB10" s="32">
        <v>0.86843224417073628</v>
      </c>
      <c r="AC10" s="32">
        <v>929.65043410251712</v>
      </c>
      <c r="AD10" s="40">
        <f t="shared" si="5"/>
        <v>30.490169466608695</v>
      </c>
      <c r="AF10" s="40">
        <v>153.10188726628161</v>
      </c>
      <c r="AG10" s="40">
        <v>4.6180483403776957</v>
      </c>
      <c r="AH10" s="40">
        <v>776477.5272746837</v>
      </c>
      <c r="AI10" s="40">
        <f t="shared" si="6"/>
        <v>881.1796225938748</v>
      </c>
    </row>
    <row r="11" spans="1:35" x14ac:dyDescent="0.25">
      <c r="A11" s="8">
        <v>10</v>
      </c>
      <c r="B11" s="9">
        <v>16.302268797002469</v>
      </c>
      <c r="C11" s="11">
        <v>0.3381892382606615</v>
      </c>
      <c r="D11" s="9">
        <v>618.42703243023448</v>
      </c>
      <c r="E11" s="40">
        <f t="shared" si="0"/>
        <v>24.86819318789032</v>
      </c>
      <c r="G11" s="9">
        <v>17.250613125360871</v>
      </c>
      <c r="H11" s="11">
        <v>0.42226286125938339</v>
      </c>
      <c r="I11" s="9">
        <v>766.7359643857742</v>
      </c>
      <c r="J11" s="9">
        <f t="shared" si="1"/>
        <v>27.689997551205636</v>
      </c>
      <c r="K11" s="9"/>
      <c r="L11" s="9">
        <v>21.46462486852673</v>
      </c>
      <c r="M11" s="11">
        <v>0.64044682413982956</v>
      </c>
      <c r="N11" s="9">
        <v>1002.419451514862</v>
      </c>
      <c r="O11" s="9">
        <f t="shared" si="2"/>
        <v>31.661008378048574</v>
      </c>
      <c r="P11" s="9"/>
      <c r="Q11" s="9">
        <v>19.95175945557439</v>
      </c>
      <c r="R11" s="11">
        <v>0.57975051346878514</v>
      </c>
      <c r="S11" s="9">
        <v>858.88512203622702</v>
      </c>
      <c r="T11" s="40">
        <f t="shared" si="3"/>
        <v>29.306741921206918</v>
      </c>
      <c r="U11" s="9"/>
      <c r="V11" s="9">
        <v>21.282401691066688</v>
      </c>
      <c r="W11" s="11">
        <v>0.69479430338184578</v>
      </c>
      <c r="X11" s="9">
        <v>929.30297671879453</v>
      </c>
      <c r="Y11" s="9">
        <f t="shared" si="4"/>
        <v>30.484471074939034</v>
      </c>
      <c r="AA11" s="32">
        <v>22.718680868486398</v>
      </c>
      <c r="AB11" s="32">
        <v>0.449787886965198</v>
      </c>
      <c r="AC11" s="32">
        <v>915.62995084300201</v>
      </c>
      <c r="AD11" s="40">
        <f t="shared" si="5"/>
        <v>30.259377899140656</v>
      </c>
      <c r="AF11" s="40">
        <v>32.967442892264017</v>
      </c>
      <c r="AG11" s="40">
        <v>1.1622522184941111</v>
      </c>
      <c r="AH11" s="40">
        <v>2036.6954258309199</v>
      </c>
      <c r="AI11" s="40">
        <f t="shared" si="6"/>
        <v>45.129762084802969</v>
      </c>
    </row>
    <row r="12" spans="1:35" x14ac:dyDescent="0.25">
      <c r="A12" s="8">
        <v>11</v>
      </c>
      <c r="B12" s="9">
        <v>16.826099115327061</v>
      </c>
      <c r="C12" s="11">
        <v>0.38675106184803709</v>
      </c>
      <c r="D12" s="9">
        <v>725.35513522249971</v>
      </c>
      <c r="E12" s="40">
        <f t="shared" si="0"/>
        <v>26.932417923805129</v>
      </c>
      <c r="G12" s="9">
        <v>18.59936855365325</v>
      </c>
      <c r="H12" s="11">
        <v>0.40730358146094059</v>
      </c>
      <c r="I12" s="9">
        <v>903.63082685729921</v>
      </c>
      <c r="J12" s="9">
        <f t="shared" si="1"/>
        <v>30.060452871793185</v>
      </c>
      <c r="K12" s="9"/>
      <c r="L12" s="9">
        <v>22.334254390731139</v>
      </c>
      <c r="M12" s="11">
        <v>0.5994164296944744</v>
      </c>
      <c r="N12" s="9">
        <v>1229.6245780771219</v>
      </c>
      <c r="O12" s="9">
        <f t="shared" si="2"/>
        <v>35.066003166558943</v>
      </c>
      <c r="P12" s="9"/>
      <c r="Q12" s="9">
        <v>20.094973018559131</v>
      </c>
      <c r="R12" s="11">
        <v>0.66351375101693544</v>
      </c>
      <c r="S12" s="9">
        <v>808.20956131002197</v>
      </c>
      <c r="T12" s="40">
        <f t="shared" si="3"/>
        <v>28.429026738705318</v>
      </c>
      <c r="U12" s="9"/>
      <c r="V12" s="9">
        <v>22.16092299902051</v>
      </c>
      <c r="W12" s="11">
        <v>0.66759469030693075</v>
      </c>
      <c r="X12" s="9">
        <v>1119.2428532978911</v>
      </c>
      <c r="Y12" s="9">
        <f t="shared" si="4"/>
        <v>33.455087106416137</v>
      </c>
      <c r="AA12" s="32">
        <v>22.548872631608599</v>
      </c>
      <c r="AB12" s="32">
        <v>0.82071287888558619</v>
      </c>
      <c r="AC12" s="32">
        <v>941.12402651988475</v>
      </c>
      <c r="AD12" s="40">
        <f t="shared" si="5"/>
        <v>30.677744808246331</v>
      </c>
      <c r="AF12" s="40">
        <v>31.355516849109261</v>
      </c>
      <c r="AG12" s="40">
        <v>1.0313557786952841</v>
      </c>
      <c r="AH12" s="40">
        <v>1953.9345246726059</v>
      </c>
      <c r="AI12" s="40">
        <f t="shared" si="6"/>
        <v>44.203331601504949</v>
      </c>
    </row>
    <row r="13" spans="1:35" x14ac:dyDescent="0.25">
      <c r="A13" s="8">
        <v>12</v>
      </c>
      <c r="B13" s="9">
        <v>14.76996196173592</v>
      </c>
      <c r="C13" s="11">
        <v>0.38506032418983738</v>
      </c>
      <c r="D13" s="9">
        <v>481.69343954807408</v>
      </c>
      <c r="E13" s="40">
        <f t="shared" si="0"/>
        <v>21.947515566643848</v>
      </c>
      <c r="G13" s="9">
        <v>16.916888057140881</v>
      </c>
      <c r="H13" s="11">
        <v>0.39630641977846381</v>
      </c>
      <c r="I13" s="9">
        <v>719.15984347947062</v>
      </c>
      <c r="J13" s="9">
        <f t="shared" si="1"/>
        <v>26.817155767893631</v>
      </c>
      <c r="K13" s="9"/>
      <c r="L13" s="9">
        <v>21.3283517615499</v>
      </c>
      <c r="M13" s="11">
        <v>0.67169047116410918</v>
      </c>
      <c r="N13" s="9">
        <v>1018.162887833795</v>
      </c>
      <c r="O13" s="9">
        <f t="shared" si="2"/>
        <v>31.908664776731023</v>
      </c>
      <c r="P13" s="9"/>
      <c r="Q13" s="9">
        <v>18.755464606830881</v>
      </c>
      <c r="R13" s="11">
        <v>0.49256887227873342</v>
      </c>
      <c r="S13" s="9">
        <v>765.96458701300867</v>
      </c>
      <c r="T13" s="40">
        <f t="shared" si="3"/>
        <v>27.676065237186602</v>
      </c>
      <c r="U13" s="9"/>
      <c r="V13" s="9">
        <v>21.63529266987392</v>
      </c>
      <c r="W13" s="11">
        <v>0.79420730382833205</v>
      </c>
      <c r="X13" s="9">
        <v>933.33518802199058</v>
      </c>
      <c r="Y13" s="9">
        <f t="shared" si="4"/>
        <v>30.550534987492291</v>
      </c>
      <c r="AA13" s="32">
        <v>22.38213046635672</v>
      </c>
      <c r="AB13" s="32">
        <v>0.79668102234229554</v>
      </c>
      <c r="AC13" s="32">
        <v>1003.974335180377</v>
      </c>
      <c r="AD13" s="40">
        <f t="shared" si="5"/>
        <v>31.685554045658993</v>
      </c>
      <c r="AF13" s="40">
        <v>34.664417045368367</v>
      </c>
      <c r="AG13" s="40">
        <v>1.0523701067612461</v>
      </c>
      <c r="AH13" s="40">
        <v>2380.2464069165781</v>
      </c>
      <c r="AI13" s="40">
        <f t="shared" si="6"/>
        <v>48.787769029917506</v>
      </c>
    </row>
    <row r="14" spans="1:35" x14ac:dyDescent="0.25">
      <c r="A14" s="8">
        <v>13</v>
      </c>
      <c r="B14" s="9">
        <v>16.088498882846881</v>
      </c>
      <c r="C14" s="11">
        <v>0.40430975442478562</v>
      </c>
      <c r="D14" s="9">
        <v>687.44579940192727</v>
      </c>
      <c r="E14" s="40">
        <f t="shared" si="0"/>
        <v>26.219187619030595</v>
      </c>
      <c r="G14" s="9">
        <v>20.345343921074509</v>
      </c>
      <c r="H14" s="11">
        <v>0.4930408602617477</v>
      </c>
      <c r="I14" s="9">
        <v>1032.1393525340641</v>
      </c>
      <c r="J14" s="9">
        <f t="shared" si="1"/>
        <v>32.126925662659723</v>
      </c>
      <c r="K14" s="9"/>
      <c r="L14" s="9">
        <v>21.325172775175439</v>
      </c>
      <c r="M14" s="11">
        <v>0.71473243560744448</v>
      </c>
      <c r="N14" s="9">
        <v>975.24730566463688</v>
      </c>
      <c r="O14" s="9">
        <f t="shared" si="2"/>
        <v>31.22894980086005</v>
      </c>
      <c r="P14" s="9"/>
      <c r="Q14" s="9">
        <v>18.77949700508179</v>
      </c>
      <c r="R14" s="11">
        <v>0.53312411377204427</v>
      </c>
      <c r="S14" s="9">
        <v>734.65007546565596</v>
      </c>
      <c r="T14" s="40">
        <f t="shared" si="3"/>
        <v>27.104429074703933</v>
      </c>
      <c r="U14" s="9"/>
      <c r="V14" s="9">
        <v>20.734189692450119</v>
      </c>
      <c r="W14" s="11">
        <v>0.6550977459268349</v>
      </c>
      <c r="X14" s="9">
        <v>921.89126480770062</v>
      </c>
      <c r="Y14" s="9">
        <f t="shared" si="4"/>
        <v>30.362662347160875</v>
      </c>
      <c r="AA14" s="32">
        <v>25.861119292081462</v>
      </c>
      <c r="AB14" s="32">
        <v>0.90649381720760358</v>
      </c>
      <c r="AC14" s="32">
        <v>1326.215030845271</v>
      </c>
      <c r="AD14" s="40">
        <f t="shared" si="5"/>
        <v>36.417235354228509</v>
      </c>
      <c r="AF14" s="40">
        <v>35.895118021254568</v>
      </c>
      <c r="AG14" s="40">
        <v>1.2932306299578129</v>
      </c>
      <c r="AH14" s="40">
        <v>2326.6633599393449</v>
      </c>
      <c r="AI14" s="40">
        <f t="shared" si="6"/>
        <v>48.235498960198854</v>
      </c>
    </row>
    <row r="15" spans="1:35" x14ac:dyDescent="0.25">
      <c r="A15" s="8">
        <v>14</v>
      </c>
      <c r="B15" s="9">
        <v>17.30162946566109</v>
      </c>
      <c r="C15" s="11">
        <v>0.56188545929304456</v>
      </c>
      <c r="D15" s="9">
        <v>736.61717732388377</v>
      </c>
      <c r="E15" s="40">
        <f t="shared" si="0"/>
        <v>27.140692277904108</v>
      </c>
      <c r="G15" s="9">
        <v>17.863085064774658</v>
      </c>
      <c r="H15" s="11">
        <v>0.47275733031828848</v>
      </c>
      <c r="I15" s="9">
        <v>788.95859130490737</v>
      </c>
      <c r="J15" s="9">
        <f t="shared" si="1"/>
        <v>28.088406706413721</v>
      </c>
      <c r="K15" s="9"/>
      <c r="L15" s="9">
        <v>22.028330555197311</v>
      </c>
      <c r="M15" s="11">
        <v>0.73324728602387723</v>
      </c>
      <c r="N15" s="9">
        <v>1048.6128415939449</v>
      </c>
      <c r="O15" s="9">
        <f t="shared" si="2"/>
        <v>32.382292099138766</v>
      </c>
      <c r="P15" s="9"/>
      <c r="Q15" s="9">
        <v>18.752006595134251</v>
      </c>
      <c r="R15" s="11">
        <v>0.56212075749740242</v>
      </c>
      <c r="S15" s="9">
        <v>730.0567837866738</v>
      </c>
      <c r="T15" s="40">
        <f t="shared" si="3"/>
        <v>27.019562982895817</v>
      </c>
      <c r="U15" s="9"/>
      <c r="V15" s="9">
        <v>21.092456857501571</v>
      </c>
      <c r="W15" s="11">
        <v>0.67395587932821943</v>
      </c>
      <c r="X15" s="9">
        <v>1001.196122595638</v>
      </c>
      <c r="Y15" s="9">
        <f t="shared" si="4"/>
        <v>31.641683308503644</v>
      </c>
      <c r="AA15" s="32">
        <v>22.269271943849049</v>
      </c>
      <c r="AB15" s="32">
        <v>0.80072095719799752</v>
      </c>
      <c r="AC15" s="32">
        <v>962.72564844984254</v>
      </c>
      <c r="AD15" s="40">
        <f t="shared" si="5"/>
        <v>31.027820555911472</v>
      </c>
      <c r="AF15" s="40">
        <v>31.598654412707631</v>
      </c>
      <c r="AG15" s="40">
        <v>0.95333551907398928</v>
      </c>
      <c r="AH15" s="40">
        <v>1902.8654556828419</v>
      </c>
      <c r="AI15" s="40">
        <f t="shared" si="6"/>
        <v>43.621846082930077</v>
      </c>
    </row>
    <row r="16" spans="1:35" x14ac:dyDescent="0.25">
      <c r="A16" s="8">
        <v>15</v>
      </c>
      <c r="B16" s="9">
        <v>16.598652779613449</v>
      </c>
      <c r="C16" s="11">
        <v>0.47928232518985642</v>
      </c>
      <c r="D16" s="9">
        <v>688.45869897745081</v>
      </c>
      <c r="E16" s="40">
        <f t="shared" si="0"/>
        <v>26.238496507564051</v>
      </c>
      <c r="G16" s="9">
        <v>19.4871022296389</v>
      </c>
      <c r="H16" s="11">
        <v>0.47797077423907541</v>
      </c>
      <c r="I16" s="9">
        <v>895.59022593147461</v>
      </c>
      <c r="J16" s="9">
        <f t="shared" si="1"/>
        <v>29.926413516014154</v>
      </c>
      <c r="K16" s="9"/>
      <c r="L16" s="9">
        <v>22.21258450608525</v>
      </c>
      <c r="M16" s="11">
        <v>0.6802453135059725</v>
      </c>
      <c r="N16" s="9">
        <v>1095.8603796254431</v>
      </c>
      <c r="O16" s="9">
        <f t="shared" si="2"/>
        <v>33.103781953508623</v>
      </c>
      <c r="P16" s="9"/>
      <c r="Q16" s="9">
        <v>18.842641776007511</v>
      </c>
      <c r="R16" s="11">
        <v>0.59908532372622092</v>
      </c>
      <c r="S16" s="9">
        <v>705.07075085571307</v>
      </c>
      <c r="T16" s="40">
        <f t="shared" si="3"/>
        <v>26.553168376969875</v>
      </c>
      <c r="U16" s="9"/>
      <c r="V16" s="9">
        <v>21.679348581792649</v>
      </c>
      <c r="W16" s="11">
        <v>0.66865118099781418</v>
      </c>
      <c r="X16" s="9">
        <v>1024.2345490727839</v>
      </c>
      <c r="Y16" s="9">
        <f t="shared" si="4"/>
        <v>32.003664619427319</v>
      </c>
      <c r="AA16" s="32">
        <v>21.488150888874699</v>
      </c>
      <c r="AB16" s="32">
        <v>0.442384652237926</v>
      </c>
      <c r="AC16" s="32">
        <v>1344.950920607419</v>
      </c>
      <c r="AD16" s="40">
        <f t="shared" si="5"/>
        <v>36.673572509470887</v>
      </c>
      <c r="AF16" s="40">
        <v>37.058450584244767</v>
      </c>
      <c r="AG16" s="40">
        <v>1.20476058569122</v>
      </c>
      <c r="AH16" s="40">
        <v>2620.1862006200331</v>
      </c>
      <c r="AI16" s="40">
        <f t="shared" si="6"/>
        <v>51.187754401028698</v>
      </c>
    </row>
    <row r="17" spans="1:35" x14ac:dyDescent="0.25">
      <c r="A17" s="8">
        <v>16</v>
      </c>
      <c r="B17" s="9">
        <v>16.637350837092189</v>
      </c>
      <c r="C17" s="11">
        <v>0.48043994556654063</v>
      </c>
      <c r="D17" s="9">
        <v>656.33833756436093</v>
      </c>
      <c r="E17" s="40">
        <f t="shared" si="0"/>
        <v>25.619101029590421</v>
      </c>
      <c r="G17" s="9">
        <v>17.676211183967609</v>
      </c>
      <c r="H17" s="11">
        <v>0.37852883730748538</v>
      </c>
      <c r="I17" s="9">
        <v>843.00542578837451</v>
      </c>
      <c r="J17" s="9">
        <f t="shared" si="1"/>
        <v>29.034555718804697</v>
      </c>
      <c r="K17" s="9"/>
      <c r="L17" s="9">
        <v>23.455603462846931</v>
      </c>
      <c r="M17" s="11">
        <v>0.64797639756546865</v>
      </c>
      <c r="N17" s="9">
        <v>1301.2194398048671</v>
      </c>
      <c r="O17" s="9">
        <f t="shared" si="2"/>
        <v>36.072419378312667</v>
      </c>
      <c r="P17" s="9"/>
      <c r="Q17" s="9">
        <v>19.140789753451891</v>
      </c>
      <c r="R17" s="11">
        <v>0.59292143822950472</v>
      </c>
      <c r="S17" s="9">
        <v>793.2058992076503</v>
      </c>
      <c r="T17" s="40">
        <f t="shared" si="3"/>
        <v>28.163911291005913</v>
      </c>
      <c r="U17" s="9"/>
      <c r="V17" s="9">
        <v>21.462376629782671</v>
      </c>
      <c r="W17" s="11">
        <v>0.67852654573578397</v>
      </c>
      <c r="X17" s="9">
        <v>991.47547451892967</v>
      </c>
      <c r="Y17" s="9">
        <f t="shared" si="4"/>
        <v>31.487703544700267</v>
      </c>
      <c r="AA17" s="32">
        <v>21.87427419391442</v>
      </c>
      <c r="AB17" s="32">
        <v>0.79151330965289657</v>
      </c>
      <c r="AC17" s="32">
        <v>935.26735633221426</v>
      </c>
      <c r="AD17" s="40">
        <f t="shared" si="5"/>
        <v>30.582141133874426</v>
      </c>
      <c r="AF17" s="40">
        <v>32.753624298431617</v>
      </c>
      <c r="AG17" s="40">
        <v>1.04250328158218</v>
      </c>
      <c r="AH17" s="40">
        <v>2039.3419489797759</v>
      </c>
      <c r="AI17" s="40">
        <f t="shared" si="6"/>
        <v>45.15907382774558</v>
      </c>
    </row>
    <row r="18" spans="1:35" x14ac:dyDescent="0.25">
      <c r="A18" s="8">
        <v>17</v>
      </c>
      <c r="B18" s="9">
        <v>14.539568518476839</v>
      </c>
      <c r="C18" s="11">
        <v>0.40028743025401059</v>
      </c>
      <c r="D18" s="9">
        <v>490.4956433030863</v>
      </c>
      <c r="E18" s="40">
        <f t="shared" si="0"/>
        <v>22.147136232549038</v>
      </c>
      <c r="G18" s="9">
        <v>21.094640980547851</v>
      </c>
      <c r="H18" s="11">
        <v>0.45630251246717202</v>
      </c>
      <c r="I18" s="9">
        <v>1334.900394946756</v>
      </c>
      <c r="J18" s="9">
        <f t="shared" si="1"/>
        <v>36.536288740740432</v>
      </c>
      <c r="K18" s="9"/>
      <c r="L18" s="9">
        <v>21.221173255085951</v>
      </c>
      <c r="M18" s="11">
        <v>0.55964890686689128</v>
      </c>
      <c r="N18" s="9">
        <v>1091.8827073406189</v>
      </c>
      <c r="O18" s="9">
        <f t="shared" si="2"/>
        <v>33.043648517387105</v>
      </c>
      <c r="P18" s="9"/>
      <c r="Q18" s="9">
        <v>19.232718810242069</v>
      </c>
      <c r="R18" s="11">
        <v>0.56531230872156712</v>
      </c>
      <c r="S18" s="9">
        <v>786.41645967841555</v>
      </c>
      <c r="T18" s="40">
        <f t="shared" si="3"/>
        <v>28.043117866571389</v>
      </c>
      <c r="U18" s="9"/>
      <c r="V18" s="9">
        <v>21.384395129969938</v>
      </c>
      <c r="W18" s="11">
        <v>0.59728311060077754</v>
      </c>
      <c r="X18" s="9">
        <v>1043.5089363995601</v>
      </c>
      <c r="Y18" s="9">
        <f t="shared" si="4"/>
        <v>32.303388930568261</v>
      </c>
      <c r="AA18" s="32">
        <v>22.341818753048599</v>
      </c>
      <c r="AB18" s="32">
        <v>0.9719985668701735</v>
      </c>
      <c r="AC18" s="32">
        <v>1399.712467036421</v>
      </c>
      <c r="AD18" s="40">
        <f t="shared" si="5"/>
        <v>37.412731349587681</v>
      </c>
      <c r="AF18" s="40">
        <v>36.050237370880083</v>
      </c>
      <c r="AG18" s="40">
        <v>1.354713633159881</v>
      </c>
      <c r="AH18" s="40">
        <v>2412.71791640124</v>
      </c>
      <c r="AI18" s="40">
        <f t="shared" si="6"/>
        <v>49.119425041435896</v>
      </c>
    </row>
    <row r="19" spans="1:35" x14ac:dyDescent="0.25">
      <c r="A19" s="8">
        <v>18</v>
      </c>
      <c r="B19" s="9">
        <v>18.126475535436029</v>
      </c>
      <c r="C19" s="11">
        <v>0.38276355342242141</v>
      </c>
      <c r="D19" s="9">
        <v>863.32868431264478</v>
      </c>
      <c r="E19" s="40">
        <f t="shared" si="0"/>
        <v>29.382455382636842</v>
      </c>
      <c r="G19" s="9">
        <v>18.046294036343181</v>
      </c>
      <c r="H19" s="11">
        <v>0.41291072098639042</v>
      </c>
      <c r="I19" s="9">
        <v>866.48035796120337</v>
      </c>
      <c r="J19" s="9">
        <f t="shared" si="1"/>
        <v>29.436038421655915</v>
      </c>
      <c r="K19" s="9"/>
      <c r="L19" s="9">
        <v>21.601376586065701</v>
      </c>
      <c r="M19" s="11">
        <v>0.6294337290802221</v>
      </c>
      <c r="N19" s="9">
        <v>1066.33571811568</v>
      </c>
      <c r="O19" s="9">
        <f t="shared" si="2"/>
        <v>32.654796249795837</v>
      </c>
      <c r="P19" s="9"/>
      <c r="Q19" s="9">
        <v>18.995106902951481</v>
      </c>
      <c r="R19" s="11">
        <v>0.55958361882168117</v>
      </c>
      <c r="S19" s="9">
        <v>730.96843263270034</v>
      </c>
      <c r="T19" s="40">
        <f t="shared" si="3"/>
        <v>27.036427882261005</v>
      </c>
      <c r="U19" s="9"/>
      <c r="V19" s="9">
        <v>21.746028310308908</v>
      </c>
      <c r="W19" s="11">
        <v>0.59530857703756412</v>
      </c>
      <c r="X19" s="9">
        <v>1095.6914604351091</v>
      </c>
      <c r="Y19" s="9">
        <f t="shared" si="4"/>
        <v>33.101230497295852</v>
      </c>
      <c r="AA19" s="32">
        <v>21.780316917906362</v>
      </c>
      <c r="AB19" s="32">
        <v>0.79739365044153254</v>
      </c>
      <c r="AC19" s="32">
        <v>912.90001429736856</v>
      </c>
      <c r="AD19" s="40">
        <f t="shared" si="5"/>
        <v>30.214235292281824</v>
      </c>
      <c r="AF19" s="40">
        <v>33.019848351444153</v>
      </c>
      <c r="AG19" s="40">
        <v>1.1032621004176439</v>
      </c>
      <c r="AH19" s="40">
        <v>2120.635874026621</v>
      </c>
      <c r="AI19" s="40">
        <f t="shared" si="6"/>
        <v>46.050362365855719</v>
      </c>
    </row>
    <row r="20" spans="1:35" x14ac:dyDescent="0.25">
      <c r="A20" s="8">
        <v>19</v>
      </c>
      <c r="B20" s="9">
        <v>16.548133942139351</v>
      </c>
      <c r="C20" s="11">
        <v>0.38756657666477801</v>
      </c>
      <c r="D20" s="9">
        <v>660.44231128455112</v>
      </c>
      <c r="E20" s="40">
        <f t="shared" si="0"/>
        <v>25.699072187231803</v>
      </c>
      <c r="G20" s="9">
        <v>20.325069976465851</v>
      </c>
      <c r="H20" s="11">
        <v>0.4126794942460042</v>
      </c>
      <c r="I20" s="9">
        <v>1181.9502779754939</v>
      </c>
      <c r="J20" s="9">
        <f t="shared" si="1"/>
        <v>34.379503748243572</v>
      </c>
      <c r="K20" s="9"/>
      <c r="L20" s="9">
        <v>21.672907190082551</v>
      </c>
      <c r="M20" s="11">
        <v>0.72582019189743074</v>
      </c>
      <c r="N20" s="9">
        <v>995.11601364928242</v>
      </c>
      <c r="O20" s="9">
        <f t="shared" si="2"/>
        <v>31.545459477542604</v>
      </c>
      <c r="P20" s="9"/>
      <c r="Q20" s="9">
        <v>19.08120163850392</v>
      </c>
      <c r="R20" s="11">
        <v>0.57859627386513945</v>
      </c>
      <c r="S20" s="9">
        <v>728.18526788964209</v>
      </c>
      <c r="T20" s="40">
        <f t="shared" si="3"/>
        <v>26.984908150476297</v>
      </c>
      <c r="U20" s="9"/>
      <c r="V20" s="9">
        <v>21.57895723661176</v>
      </c>
      <c r="W20" s="11">
        <v>0.68226055042124312</v>
      </c>
      <c r="X20" s="9">
        <v>1060.2225883864271</v>
      </c>
      <c r="Y20" s="9">
        <f t="shared" si="4"/>
        <v>32.561059386734136</v>
      </c>
      <c r="AA20" s="32">
        <v>20.848874575177799</v>
      </c>
      <c r="AB20" s="32">
        <v>1.0236131275862159</v>
      </c>
      <c r="AC20" s="32">
        <v>1222.211744236552</v>
      </c>
      <c r="AD20" s="40">
        <f t="shared" si="5"/>
        <v>34.960145083173671</v>
      </c>
      <c r="AF20" s="40">
        <v>31.07884075908645</v>
      </c>
      <c r="AG20" s="40">
        <v>1.0975512165101771</v>
      </c>
      <c r="AH20" s="40">
        <v>1883.486899449681</v>
      </c>
      <c r="AI20" s="40">
        <f t="shared" si="6"/>
        <v>43.399157819590016</v>
      </c>
    </row>
    <row r="21" spans="1:35" x14ac:dyDescent="0.25">
      <c r="A21" s="8">
        <v>20</v>
      </c>
      <c r="B21" s="9">
        <v>16.233913053742569</v>
      </c>
      <c r="C21" s="11">
        <v>0.46760688885332607</v>
      </c>
      <c r="D21" s="9">
        <v>602.06970962430159</v>
      </c>
      <c r="E21" s="40">
        <f t="shared" si="0"/>
        <v>24.537108827738887</v>
      </c>
      <c r="G21" s="9">
        <v>17.203681263680451</v>
      </c>
      <c r="H21" s="11">
        <v>0.43512822328695511</v>
      </c>
      <c r="I21" s="9">
        <v>728.28819183867176</v>
      </c>
      <c r="J21" s="9">
        <f t="shared" si="1"/>
        <v>26.986815148117643</v>
      </c>
      <c r="K21" s="9"/>
      <c r="L21" s="9">
        <v>21.880288336406672</v>
      </c>
      <c r="M21" s="11">
        <v>0.7130792458062214</v>
      </c>
      <c r="N21" s="9">
        <v>1016.26785100313</v>
      </c>
      <c r="O21" s="9">
        <f t="shared" si="2"/>
        <v>31.878956240804527</v>
      </c>
      <c r="P21" s="9"/>
      <c r="Q21" s="9">
        <v>19.29021099658863</v>
      </c>
      <c r="R21" s="11">
        <v>0.53453112477497589</v>
      </c>
      <c r="S21" s="9">
        <v>819.87158377909577</v>
      </c>
      <c r="T21" s="40">
        <f t="shared" si="3"/>
        <v>28.633399794280383</v>
      </c>
      <c r="U21" s="9"/>
      <c r="V21" s="9">
        <v>21.655291561853272</v>
      </c>
      <c r="W21" s="11">
        <v>0.73720573671960177</v>
      </c>
      <c r="X21" s="9">
        <v>996.75440688127821</v>
      </c>
      <c r="Y21" s="9">
        <f t="shared" si="4"/>
        <v>31.5714175621127</v>
      </c>
      <c r="AA21" s="32">
        <v>23.3517242604667</v>
      </c>
      <c r="AB21" s="32">
        <v>0.76499586960700805</v>
      </c>
      <c r="AC21" s="32">
        <v>1343.421754087723</v>
      </c>
      <c r="AD21" s="40">
        <f t="shared" si="5"/>
        <v>36.652718236001583</v>
      </c>
      <c r="AF21" s="40">
        <v>36.589575902042199</v>
      </c>
      <c r="AG21" s="40">
        <v>1.229382298679353</v>
      </c>
      <c r="AH21" s="40">
        <v>2627.4919488724322</v>
      </c>
      <c r="AI21" s="40">
        <f t="shared" si="6"/>
        <v>51.259066991825286</v>
      </c>
    </row>
    <row r="22" spans="1:35" x14ac:dyDescent="0.25">
      <c r="A22" s="8">
        <v>21</v>
      </c>
      <c r="B22" s="9">
        <v>17.558765173894152</v>
      </c>
      <c r="C22" s="11">
        <v>0.39421567740903107</v>
      </c>
      <c r="D22" s="9">
        <v>819.61614922604417</v>
      </c>
      <c r="E22" s="40">
        <f t="shared" si="0"/>
        <v>28.628939016771895</v>
      </c>
      <c r="G22" s="9">
        <v>16.95184109203198</v>
      </c>
      <c r="H22" s="11">
        <v>0.36083697313294621</v>
      </c>
      <c r="I22" s="9">
        <v>697.20955670496983</v>
      </c>
      <c r="J22" s="9">
        <f t="shared" si="1"/>
        <v>26.404726029727517</v>
      </c>
      <c r="K22" s="9"/>
      <c r="L22" s="9">
        <v>22.449711233460679</v>
      </c>
      <c r="M22" s="11">
        <v>0.68052431221665199</v>
      </c>
      <c r="N22" s="9">
        <v>1133.4955454511901</v>
      </c>
      <c r="O22" s="9">
        <f t="shared" si="2"/>
        <v>33.667425583955627</v>
      </c>
      <c r="P22" s="9"/>
      <c r="Q22" s="9">
        <v>19.30800054323408</v>
      </c>
      <c r="R22" s="11">
        <v>0.57112896638771171</v>
      </c>
      <c r="S22" s="9">
        <v>814.48044284328546</v>
      </c>
      <c r="T22" s="40">
        <f t="shared" si="3"/>
        <v>28.539103749825177</v>
      </c>
      <c r="U22" s="9"/>
      <c r="V22" s="9">
        <v>20.500539223119301</v>
      </c>
      <c r="W22" s="11">
        <v>0.64067462522806173</v>
      </c>
      <c r="X22" s="9">
        <v>940.09091809752067</v>
      </c>
      <c r="Y22" s="9">
        <f t="shared" si="4"/>
        <v>30.660902108345095</v>
      </c>
      <c r="AA22" s="32">
        <v>22.3784010711164</v>
      </c>
      <c r="AB22" s="32">
        <v>0.81647781821891385</v>
      </c>
      <c r="AC22" s="32">
        <v>1352.413472167204</v>
      </c>
      <c r="AD22" s="40">
        <f t="shared" si="5"/>
        <v>36.775174672150833</v>
      </c>
      <c r="AF22" s="40">
        <v>35.156709076778057</v>
      </c>
      <c r="AG22" s="40">
        <v>0.96590088867323376</v>
      </c>
      <c r="AH22" s="40">
        <v>2462.0565871689059</v>
      </c>
      <c r="AI22" s="40">
        <f t="shared" si="6"/>
        <v>49.619115138915021</v>
      </c>
    </row>
    <row r="23" spans="1:35" x14ac:dyDescent="0.25">
      <c r="A23" s="8">
        <v>22</v>
      </c>
      <c r="B23" s="9">
        <v>17.326072729853149</v>
      </c>
      <c r="C23" s="11">
        <v>0.43745746031164029</v>
      </c>
      <c r="D23" s="9">
        <v>682.23034777417411</v>
      </c>
      <c r="E23" s="40">
        <f t="shared" si="0"/>
        <v>26.119539578142913</v>
      </c>
      <c r="G23" s="9">
        <v>17.362219320669279</v>
      </c>
      <c r="H23" s="11">
        <v>0.49457596184679131</v>
      </c>
      <c r="I23" s="9">
        <v>735.75977982294046</v>
      </c>
      <c r="J23" s="9">
        <f t="shared" si="1"/>
        <v>27.124892254586754</v>
      </c>
      <c r="K23" s="9"/>
      <c r="L23" s="9">
        <v>22.169942294489701</v>
      </c>
      <c r="M23" s="11">
        <v>0.66669527429584652</v>
      </c>
      <c r="N23" s="9">
        <v>1070.864463332151</v>
      </c>
      <c r="O23" s="9">
        <f t="shared" si="2"/>
        <v>32.724065507393043</v>
      </c>
      <c r="P23" s="9"/>
      <c r="Q23" s="9">
        <v>19.6298733773897</v>
      </c>
      <c r="R23" s="11">
        <v>0.58135725718562947</v>
      </c>
      <c r="S23" s="9">
        <v>833.18693646707288</v>
      </c>
      <c r="T23" s="40">
        <f t="shared" si="3"/>
        <v>28.864977680003026</v>
      </c>
      <c r="U23" s="9"/>
      <c r="V23" s="9">
        <v>22.55401050407778</v>
      </c>
      <c r="W23" s="11">
        <v>0.70422677154562097</v>
      </c>
      <c r="X23" s="9">
        <v>1171.593806285847</v>
      </c>
      <c r="Y23" s="9">
        <f t="shared" si="4"/>
        <v>34.22855250059294</v>
      </c>
      <c r="AA23" s="32">
        <v>21.807664934030591</v>
      </c>
      <c r="AB23" s="32">
        <v>0.7735814748432126</v>
      </c>
      <c r="AC23" s="32">
        <v>945.7031439610588</v>
      </c>
      <c r="AD23" s="40">
        <f t="shared" si="5"/>
        <v>30.752286808643333</v>
      </c>
      <c r="AF23" s="40">
        <v>31.96380543442892</v>
      </c>
      <c r="AG23" s="40">
        <v>1.108429865581136</v>
      </c>
      <c r="AH23" s="40">
        <v>1944.3114411137931</v>
      </c>
      <c r="AI23" s="40">
        <f t="shared" si="6"/>
        <v>44.094347042606188</v>
      </c>
    </row>
    <row r="24" spans="1:35" x14ac:dyDescent="0.25">
      <c r="A24" s="8">
        <v>23</v>
      </c>
      <c r="B24" s="9">
        <v>16.920961266277288</v>
      </c>
      <c r="C24" s="11">
        <v>0.42597926682706511</v>
      </c>
      <c r="D24" s="9">
        <v>721.21726600315549</v>
      </c>
      <c r="E24" s="40">
        <f t="shared" si="0"/>
        <v>26.855488563851441</v>
      </c>
      <c r="G24" s="9">
        <v>16.92807485484051</v>
      </c>
      <c r="H24" s="11">
        <v>0.36983609595665529</v>
      </c>
      <c r="I24" s="9">
        <v>709.29232881073983</v>
      </c>
      <c r="J24" s="9">
        <f t="shared" si="1"/>
        <v>26.632542665144456</v>
      </c>
      <c r="K24" s="9"/>
      <c r="L24" s="9">
        <v>22.278857636960449</v>
      </c>
      <c r="M24" s="11">
        <v>0.67299445186921802</v>
      </c>
      <c r="N24" s="9">
        <v>1144.2020275272421</v>
      </c>
      <c r="O24" s="9">
        <f t="shared" si="2"/>
        <v>33.826055453263272</v>
      </c>
      <c r="P24" s="9"/>
      <c r="Q24" s="9">
        <v>19.869051702109971</v>
      </c>
      <c r="R24" s="11">
        <v>0.62377975768807481</v>
      </c>
      <c r="S24" s="9">
        <v>828.32917496276355</v>
      </c>
      <c r="T24" s="40">
        <f t="shared" si="3"/>
        <v>28.780708381879059</v>
      </c>
      <c r="U24" s="9"/>
      <c r="V24" s="9">
        <v>19.699832395104551</v>
      </c>
      <c r="W24" s="11">
        <v>0.62839864603670603</v>
      </c>
      <c r="X24" s="9">
        <v>858.33735229821491</v>
      </c>
      <c r="Y24" s="9">
        <f t="shared" si="4"/>
        <v>29.297394974608491</v>
      </c>
      <c r="AA24" s="32">
        <v>21.8765776005453</v>
      </c>
      <c r="AB24" s="32">
        <v>0.77635374534388013</v>
      </c>
      <c r="AC24" s="32">
        <v>943.51073450176841</v>
      </c>
      <c r="AD24" s="40">
        <f t="shared" si="5"/>
        <v>30.71661984173663</v>
      </c>
      <c r="AF24" s="40">
        <v>32.459813631747473</v>
      </c>
      <c r="AG24" s="40">
        <v>1.293669200988222</v>
      </c>
      <c r="AH24" s="40">
        <v>1944.645735156696</v>
      </c>
      <c r="AI24" s="40">
        <f t="shared" si="6"/>
        <v>44.098137547482615</v>
      </c>
    </row>
    <row r="25" spans="1:35" x14ac:dyDescent="0.25">
      <c r="A25" s="8">
        <v>24</v>
      </c>
      <c r="B25" s="9">
        <v>17.006274880498871</v>
      </c>
      <c r="C25" s="11">
        <v>0.44193765016374148</v>
      </c>
      <c r="D25" s="9">
        <v>681.32006572829971</v>
      </c>
      <c r="E25" s="40">
        <f t="shared" si="0"/>
        <v>26.102108453692008</v>
      </c>
      <c r="G25" s="9">
        <v>18.754597379938151</v>
      </c>
      <c r="H25" s="11">
        <v>0.39153424725098612</v>
      </c>
      <c r="I25" s="9">
        <v>872.17555662238226</v>
      </c>
      <c r="J25" s="9">
        <f t="shared" si="1"/>
        <v>29.532618519568871</v>
      </c>
      <c r="K25" s="9"/>
      <c r="L25" s="9">
        <v>22.08447672563657</v>
      </c>
      <c r="M25" s="11">
        <v>0.6567189743620433</v>
      </c>
      <c r="N25" s="9">
        <v>1145.7408990304859</v>
      </c>
      <c r="O25" s="9">
        <f t="shared" si="2"/>
        <v>33.848794646641203</v>
      </c>
      <c r="P25" s="9"/>
      <c r="Q25" s="9">
        <v>18.784151788404731</v>
      </c>
      <c r="R25" s="11">
        <v>0.52132850421051458</v>
      </c>
      <c r="S25" s="9">
        <v>761.86765523827933</v>
      </c>
      <c r="T25" s="40">
        <f t="shared" si="3"/>
        <v>27.60195020715528</v>
      </c>
      <c r="U25" s="9"/>
      <c r="V25" s="9">
        <v>21.502081791139499</v>
      </c>
      <c r="W25" s="11">
        <v>0.55864911291651698</v>
      </c>
      <c r="X25" s="9">
        <v>1073.312446847425</v>
      </c>
      <c r="Y25" s="9">
        <f t="shared" si="4"/>
        <v>32.761447569474477</v>
      </c>
      <c r="AA25" s="32">
        <v>22.251825145963299</v>
      </c>
      <c r="AB25" s="32">
        <v>0.79586100256950287</v>
      </c>
      <c r="AC25" s="32">
        <v>980.09951333320464</v>
      </c>
      <c r="AD25" s="40">
        <f t="shared" si="5"/>
        <v>31.30654106306228</v>
      </c>
      <c r="AF25" s="40">
        <v>34.387529404829138</v>
      </c>
      <c r="AG25" s="40">
        <v>1.1194404554744819</v>
      </c>
      <c r="AH25" s="40">
        <v>2285.544700788987</v>
      </c>
      <c r="AI25" s="40">
        <f t="shared" si="6"/>
        <v>47.807370778876631</v>
      </c>
    </row>
    <row r="26" spans="1:35" x14ac:dyDescent="0.25">
      <c r="A26" s="8">
        <v>25</v>
      </c>
      <c r="B26" s="9">
        <v>17.01595481043465</v>
      </c>
      <c r="C26" s="11">
        <v>0.44800706145441188</v>
      </c>
      <c r="D26" s="9">
        <v>735.27491228423082</v>
      </c>
      <c r="E26" s="40">
        <f t="shared" si="0"/>
        <v>27.115953095626768</v>
      </c>
      <c r="G26" s="9">
        <v>16.933508818115062</v>
      </c>
      <c r="H26" s="11">
        <v>0.39819823724894571</v>
      </c>
      <c r="I26" s="9">
        <v>736.96803724754136</v>
      </c>
      <c r="J26" s="9">
        <f t="shared" si="1"/>
        <v>27.147155233054189</v>
      </c>
      <c r="K26" s="9"/>
      <c r="L26" s="9">
        <v>22.088980895277739</v>
      </c>
      <c r="M26" s="11">
        <v>0.64298370012371553</v>
      </c>
      <c r="N26" s="9">
        <v>1153.5227965633001</v>
      </c>
      <c r="O26" s="9">
        <f t="shared" si="2"/>
        <v>33.963551000496103</v>
      </c>
      <c r="P26" s="9"/>
      <c r="Q26" s="9">
        <v>19.099986745313139</v>
      </c>
      <c r="R26" s="11">
        <v>0.46058721004432468</v>
      </c>
      <c r="S26" s="9">
        <v>849.74416704023383</v>
      </c>
      <c r="T26" s="40">
        <f t="shared" si="3"/>
        <v>29.150371644976225</v>
      </c>
      <c r="U26" s="9"/>
      <c r="V26" s="9">
        <v>21.144874456794859</v>
      </c>
      <c r="W26" s="11">
        <v>0.59646227137969654</v>
      </c>
      <c r="X26" s="9">
        <v>1026.02146765723</v>
      </c>
      <c r="Y26" s="9">
        <f t="shared" si="4"/>
        <v>32.031569859393876</v>
      </c>
      <c r="AA26" s="32">
        <v>21.321189236804251</v>
      </c>
      <c r="AB26" s="32">
        <v>0.7913636113385123</v>
      </c>
      <c r="AC26" s="32">
        <v>853.96632046370644</v>
      </c>
      <c r="AD26" s="40">
        <f t="shared" si="5"/>
        <v>29.222702141720337</v>
      </c>
      <c r="AF26" s="40">
        <v>31.595984480208639</v>
      </c>
      <c r="AG26" s="40">
        <v>1.08399830686351</v>
      </c>
      <c r="AH26" s="40">
        <v>1947.4147668717931</v>
      </c>
      <c r="AI26" s="40">
        <f t="shared" si="6"/>
        <v>44.129522622296662</v>
      </c>
    </row>
    <row r="27" spans="1:35" x14ac:dyDescent="0.25">
      <c r="A27" s="8">
        <v>26</v>
      </c>
      <c r="B27" s="9">
        <v>15.15711858304506</v>
      </c>
      <c r="C27" s="11">
        <v>0.439590310987793</v>
      </c>
      <c r="D27" s="9">
        <v>507.22642579086857</v>
      </c>
      <c r="E27" s="40">
        <f t="shared" si="0"/>
        <v>22.521687898354077</v>
      </c>
      <c r="G27" s="9">
        <v>17.416312261910392</v>
      </c>
      <c r="H27" s="11">
        <v>0.52163874675918487</v>
      </c>
      <c r="I27" s="9">
        <v>690.04487527561844</v>
      </c>
      <c r="J27" s="9">
        <f t="shared" si="1"/>
        <v>26.268705245512546</v>
      </c>
      <c r="K27" s="9"/>
      <c r="L27" s="9">
        <v>21.62016238221311</v>
      </c>
      <c r="M27" s="11">
        <v>0.62159695987170105</v>
      </c>
      <c r="N27" s="9">
        <v>1089.206563764048</v>
      </c>
      <c r="O27" s="9">
        <f t="shared" si="2"/>
        <v>33.003129605600257</v>
      </c>
      <c r="P27" s="9"/>
      <c r="Q27" s="9">
        <v>18.911789052582751</v>
      </c>
      <c r="R27" s="11">
        <v>0.56518911601229938</v>
      </c>
      <c r="S27" s="9">
        <v>766.30867378086111</v>
      </c>
      <c r="T27" s="40">
        <f t="shared" si="3"/>
        <v>27.682280863051389</v>
      </c>
      <c r="U27" s="9"/>
      <c r="V27" s="9">
        <v>21.624264947395901</v>
      </c>
      <c r="W27" s="11">
        <v>0.72586818386494056</v>
      </c>
      <c r="X27" s="9">
        <v>998.57933523171175</v>
      </c>
      <c r="Y27" s="9">
        <f t="shared" si="4"/>
        <v>31.600305935729669</v>
      </c>
      <c r="AA27" s="32">
        <v>23.96427298049138</v>
      </c>
      <c r="AB27" s="32">
        <v>0.90494329967827092</v>
      </c>
      <c r="AC27" s="32">
        <v>1134.3797795800331</v>
      </c>
      <c r="AD27" s="40">
        <f t="shared" si="5"/>
        <v>33.680554917934963</v>
      </c>
      <c r="AF27" s="40">
        <v>37.108062697331192</v>
      </c>
      <c r="AG27" s="40">
        <v>1.2654317438813969</v>
      </c>
      <c r="AH27" s="40">
        <v>2840.9837089634939</v>
      </c>
      <c r="AI27" s="40">
        <f t="shared" si="6"/>
        <v>53.300879063703007</v>
      </c>
    </row>
    <row r="28" spans="1:35" x14ac:dyDescent="0.25">
      <c r="A28" s="8">
        <v>27</v>
      </c>
      <c r="B28" s="9">
        <v>18.173537731128679</v>
      </c>
      <c r="C28" s="11">
        <v>0.47042116975004589</v>
      </c>
      <c r="D28" s="9">
        <v>804.59412592218496</v>
      </c>
      <c r="E28" s="40">
        <f t="shared" si="0"/>
        <v>28.365368425638067</v>
      </c>
      <c r="G28" s="9">
        <v>17.197264165154628</v>
      </c>
      <c r="H28" s="11">
        <v>0.51683896798910389</v>
      </c>
      <c r="I28" s="9">
        <v>722.17522228530652</v>
      </c>
      <c r="J28" s="9">
        <f t="shared" si="1"/>
        <v>26.87331803639637</v>
      </c>
      <c r="K28" s="9"/>
      <c r="L28" s="9">
        <v>22.222028366077261</v>
      </c>
      <c r="M28" s="11">
        <v>0.67590510481945287</v>
      </c>
      <c r="N28" s="9">
        <v>1161.503343544819</v>
      </c>
      <c r="O28" s="9">
        <f t="shared" si="2"/>
        <v>34.080835429091508</v>
      </c>
      <c r="P28" s="9"/>
      <c r="Q28" s="9">
        <v>19.458669769553062</v>
      </c>
      <c r="R28" s="11">
        <v>0.60311431406756444</v>
      </c>
      <c r="S28" s="9">
        <v>791.8960937818016</v>
      </c>
      <c r="T28" s="40">
        <f t="shared" si="3"/>
        <v>28.140648425041693</v>
      </c>
      <c r="U28" s="9"/>
      <c r="V28" s="9">
        <v>21.277500733932669</v>
      </c>
      <c r="W28" s="11">
        <v>0.71480200126577131</v>
      </c>
      <c r="X28" s="9">
        <v>943.16548365096924</v>
      </c>
      <c r="Y28" s="9">
        <f t="shared" si="4"/>
        <v>30.710999391927466</v>
      </c>
      <c r="AA28" s="32">
        <v>22.615459167975569</v>
      </c>
      <c r="AB28" s="32">
        <v>0.92100695082137229</v>
      </c>
      <c r="AC28" s="32">
        <v>916.60761732240121</v>
      </c>
      <c r="AD28" s="40">
        <f t="shared" si="5"/>
        <v>30.275528357444088</v>
      </c>
      <c r="AF28" s="40">
        <v>32.632143833577217</v>
      </c>
      <c r="AG28" s="40">
        <v>0.97730586035426148</v>
      </c>
      <c r="AH28" s="40">
        <v>2089.86190135577</v>
      </c>
      <c r="AI28" s="40">
        <f t="shared" si="6"/>
        <v>45.715007397525049</v>
      </c>
    </row>
    <row r="29" spans="1:35" x14ac:dyDescent="0.25">
      <c r="A29" s="8">
        <v>28</v>
      </c>
      <c r="B29" s="9">
        <v>17.96373483931281</v>
      </c>
      <c r="C29" s="11">
        <v>0.41975115082508913</v>
      </c>
      <c r="D29" s="9">
        <v>761.52175898961013</v>
      </c>
      <c r="E29" s="40">
        <f t="shared" si="0"/>
        <v>27.595683702159114</v>
      </c>
      <c r="G29" s="9">
        <v>17.089201849936241</v>
      </c>
      <c r="H29" s="11">
        <v>0.45232078749255922</v>
      </c>
      <c r="I29" s="9">
        <v>753.81271769427178</v>
      </c>
      <c r="J29" s="9">
        <f t="shared" si="1"/>
        <v>27.455650014054882</v>
      </c>
      <c r="K29" s="9"/>
      <c r="L29" s="9">
        <v>23.35431363332485</v>
      </c>
      <c r="M29" s="11">
        <v>0.71391519644703039</v>
      </c>
      <c r="N29" s="9">
        <v>1271.079582369568</v>
      </c>
      <c r="O29" s="9">
        <f t="shared" si="2"/>
        <v>35.652203050717191</v>
      </c>
      <c r="P29" s="9"/>
      <c r="Q29" s="9">
        <v>18.81880762116387</v>
      </c>
      <c r="R29" s="11">
        <v>0.59827518986205219</v>
      </c>
      <c r="S29" s="9">
        <v>713.96318348932425</v>
      </c>
      <c r="T29" s="40">
        <f t="shared" si="3"/>
        <v>26.720089511252095</v>
      </c>
      <c r="U29" s="9"/>
      <c r="V29" s="9">
        <v>21.536616076085611</v>
      </c>
      <c r="W29" s="11">
        <v>0.71360081313568602</v>
      </c>
      <c r="X29" s="9">
        <v>964.65967669575889</v>
      </c>
      <c r="Y29" s="9">
        <f t="shared" si="4"/>
        <v>31.058970953586968</v>
      </c>
      <c r="AA29" s="32">
        <v>22.546143050220859</v>
      </c>
      <c r="AB29" s="32">
        <v>0.86800836423918526</v>
      </c>
      <c r="AC29" s="32">
        <v>929.11423781703377</v>
      </c>
      <c r="AD29" s="40">
        <f t="shared" si="5"/>
        <v>30.4813752612482</v>
      </c>
      <c r="AF29" s="40">
        <v>30.277793914995009</v>
      </c>
      <c r="AG29" s="40">
        <v>0.97267796156045361</v>
      </c>
      <c r="AH29" s="40">
        <v>1826.3539186763189</v>
      </c>
      <c r="AI29" s="40">
        <f t="shared" si="6"/>
        <v>42.735862208177323</v>
      </c>
    </row>
    <row r="30" spans="1:35" x14ac:dyDescent="0.25">
      <c r="A30" s="8">
        <v>29</v>
      </c>
      <c r="B30" s="9">
        <v>15.608450758004279</v>
      </c>
      <c r="C30" s="11">
        <v>0.39106477947208268</v>
      </c>
      <c r="D30" s="9">
        <v>601.26730598692154</v>
      </c>
      <c r="E30" s="40">
        <f t="shared" si="0"/>
        <v>24.52075255751588</v>
      </c>
      <c r="G30" s="9">
        <v>19.853159096994911</v>
      </c>
      <c r="H30" s="11">
        <v>0.48558190386226979</v>
      </c>
      <c r="I30" s="9">
        <v>966.77361854244987</v>
      </c>
      <c r="J30" s="9">
        <f t="shared" si="1"/>
        <v>31.092983429424233</v>
      </c>
      <c r="K30" s="9"/>
      <c r="L30" s="9">
        <v>21.903860109846981</v>
      </c>
      <c r="M30" s="11">
        <v>0.72736691371677809</v>
      </c>
      <c r="N30" s="9">
        <v>1013.2390914862621</v>
      </c>
      <c r="O30" s="9">
        <f t="shared" si="2"/>
        <v>31.831416737026675</v>
      </c>
      <c r="P30" s="9"/>
      <c r="Q30" s="9">
        <v>19.642409140710331</v>
      </c>
      <c r="R30" s="11">
        <v>0.57172806472156978</v>
      </c>
      <c r="S30" s="9">
        <v>828.13088645111986</v>
      </c>
      <c r="T30" s="40">
        <f t="shared" si="3"/>
        <v>28.777263359310592</v>
      </c>
      <c r="U30" s="9"/>
      <c r="V30" s="9">
        <v>22.018811862176001</v>
      </c>
      <c r="W30" s="11">
        <v>0.72240282953800883</v>
      </c>
      <c r="X30" s="9">
        <v>1026.1666353759731</v>
      </c>
      <c r="Y30" s="9">
        <f t="shared" si="4"/>
        <v>32.033835789302117</v>
      </c>
      <c r="AA30" s="32">
        <v>21.374976314456219</v>
      </c>
      <c r="AB30" s="32">
        <v>0.70515659235209782</v>
      </c>
      <c r="AC30" s="32">
        <v>928.30634182069286</v>
      </c>
      <c r="AD30" s="40">
        <f t="shared" si="5"/>
        <v>30.468120090033334</v>
      </c>
      <c r="AF30" s="40">
        <v>221.90037274224389</v>
      </c>
      <c r="AG30" s="40">
        <v>7.5711094922171647</v>
      </c>
      <c r="AH30" s="40">
        <v>1148855.6638151959</v>
      </c>
      <c r="AI30" s="40">
        <f t="shared" si="6"/>
        <v>1071.8468471825609</v>
      </c>
    </row>
    <row r="31" spans="1:35" x14ac:dyDescent="0.25">
      <c r="A31" s="8">
        <v>30</v>
      </c>
      <c r="B31" s="9">
        <v>17.355855202841131</v>
      </c>
      <c r="C31" s="11">
        <v>0.36787665207774972</v>
      </c>
      <c r="D31" s="9">
        <v>859.79886232438253</v>
      </c>
      <c r="E31" s="40">
        <f t="shared" si="0"/>
        <v>29.322327027785203</v>
      </c>
      <c r="G31" s="9">
        <v>19.812990297528039</v>
      </c>
      <c r="H31" s="11">
        <v>0.43879547663874491</v>
      </c>
      <c r="I31" s="9">
        <v>1010.906348107073</v>
      </c>
      <c r="J31" s="9">
        <f t="shared" si="1"/>
        <v>31.794753468254363</v>
      </c>
      <c r="K31" s="9"/>
      <c r="L31" s="9">
        <v>21.955497202296922</v>
      </c>
      <c r="M31" s="11">
        <v>0.77813844709607494</v>
      </c>
      <c r="N31" s="9">
        <v>1018.8283983582349</v>
      </c>
      <c r="O31" s="9">
        <f t="shared" si="2"/>
        <v>31.919091440049399</v>
      </c>
      <c r="P31" s="9"/>
      <c r="Q31" s="9">
        <v>19.875804394744321</v>
      </c>
      <c r="R31" s="11">
        <v>0.59842823553780022</v>
      </c>
      <c r="S31" s="9">
        <v>820.53124255372086</v>
      </c>
      <c r="T31" s="40">
        <f t="shared" si="3"/>
        <v>28.644916522023955</v>
      </c>
      <c r="U31" s="9"/>
      <c r="V31" s="9">
        <v>22.943399587201931</v>
      </c>
      <c r="W31" s="11">
        <v>0.69726302438030896</v>
      </c>
      <c r="X31" s="9">
        <v>1178.4980824893321</v>
      </c>
      <c r="Y31" s="9">
        <f t="shared" si="4"/>
        <v>34.329259859328921</v>
      </c>
      <c r="AA31" s="32">
        <v>22.39739647336215</v>
      </c>
      <c r="AB31" s="32">
        <v>0.89976280901080774</v>
      </c>
      <c r="AC31" s="32">
        <v>924.47802264520476</v>
      </c>
      <c r="AD31" s="40">
        <f t="shared" si="5"/>
        <v>30.405230185696748</v>
      </c>
      <c r="AF31" s="40">
        <v>34.937514062328617</v>
      </c>
      <c r="AG31" s="40">
        <v>0.98835449636628059</v>
      </c>
      <c r="AH31" s="40">
        <v>2469.6680500435282</v>
      </c>
      <c r="AI31" s="40">
        <f t="shared" si="6"/>
        <v>49.695754849318149</v>
      </c>
    </row>
    <row r="32" spans="1:35" x14ac:dyDescent="0.25">
      <c r="A32" s="8">
        <v>31</v>
      </c>
      <c r="B32" s="9">
        <v>15.5929631240085</v>
      </c>
      <c r="C32" s="11">
        <v>0.3801376201037262</v>
      </c>
      <c r="D32" s="9">
        <v>595.62455316851003</v>
      </c>
      <c r="E32" s="40">
        <f t="shared" si="0"/>
        <v>24.405420569383967</v>
      </c>
      <c r="G32" s="9">
        <v>18.506367274271401</v>
      </c>
      <c r="H32" s="11">
        <v>0.48412009216743768</v>
      </c>
      <c r="I32" s="9">
        <v>805.70609348465098</v>
      </c>
      <c r="J32" s="9">
        <f t="shared" si="1"/>
        <v>28.384962453465583</v>
      </c>
      <c r="K32" s="9"/>
      <c r="L32" s="9">
        <v>22.17553894426522</v>
      </c>
      <c r="M32" s="11">
        <v>0.73713891975446022</v>
      </c>
      <c r="N32" s="9">
        <v>1057.833040082108</v>
      </c>
      <c r="O32" s="9">
        <f t="shared" si="2"/>
        <v>32.524345344404828</v>
      </c>
      <c r="P32" s="9"/>
      <c r="Q32" s="9">
        <v>19.876022623755741</v>
      </c>
      <c r="R32" s="11">
        <v>0.4980815964526854</v>
      </c>
      <c r="S32" s="9">
        <v>870.59510380498625</v>
      </c>
      <c r="T32" s="40">
        <f t="shared" si="3"/>
        <v>29.505848637261497</v>
      </c>
      <c r="U32" s="9"/>
      <c r="V32" s="9">
        <v>21.065613665209352</v>
      </c>
      <c r="W32" s="11">
        <v>0.72461760974057654</v>
      </c>
      <c r="X32" s="9">
        <v>943.50904333615654</v>
      </c>
      <c r="Y32" s="9">
        <f t="shared" si="4"/>
        <v>30.716592313213336</v>
      </c>
      <c r="AA32" s="32">
        <v>22.289392675623109</v>
      </c>
      <c r="AB32" s="32">
        <v>0.77426557372190952</v>
      </c>
      <c r="AC32" s="32">
        <v>939.96813971028212</v>
      </c>
      <c r="AD32" s="40">
        <f t="shared" si="5"/>
        <v>30.658899845074057</v>
      </c>
      <c r="AF32" s="40">
        <v>29.150364646295991</v>
      </c>
      <c r="AG32" s="40">
        <v>1.0610202298546449</v>
      </c>
      <c r="AH32" s="40">
        <v>1655.2065520901861</v>
      </c>
      <c r="AI32" s="40">
        <f t="shared" si="6"/>
        <v>40.684229771376849</v>
      </c>
    </row>
    <row r="33" spans="1:35" x14ac:dyDescent="0.25">
      <c r="A33" s="8">
        <v>32</v>
      </c>
      <c r="B33" s="9">
        <v>16.26902779266916</v>
      </c>
      <c r="C33" s="11">
        <v>0.38050158813108109</v>
      </c>
      <c r="D33" s="9">
        <v>674.42680178367868</v>
      </c>
      <c r="E33" s="40">
        <f t="shared" si="0"/>
        <v>25.969728565845248</v>
      </c>
      <c r="G33" s="9">
        <v>18.618835350055129</v>
      </c>
      <c r="H33" s="11">
        <v>0.44781894102047742</v>
      </c>
      <c r="I33" s="9">
        <v>935.02671194553284</v>
      </c>
      <c r="J33" s="9">
        <f t="shared" si="1"/>
        <v>30.578206486737134</v>
      </c>
      <c r="K33" s="9"/>
      <c r="L33" s="9">
        <v>21.965410193574829</v>
      </c>
      <c r="M33" s="11">
        <v>0.78066442120490398</v>
      </c>
      <c r="N33" s="9">
        <v>1021.427957316106</v>
      </c>
      <c r="O33" s="9">
        <f t="shared" si="2"/>
        <v>31.95978656555932</v>
      </c>
      <c r="P33" s="9"/>
      <c r="Q33" s="9">
        <v>19.06689138360851</v>
      </c>
      <c r="R33" s="11">
        <v>0.53481519239054431</v>
      </c>
      <c r="S33" s="9">
        <v>777.35815926758141</v>
      </c>
      <c r="T33" s="40">
        <f t="shared" si="3"/>
        <v>27.881143435440045</v>
      </c>
      <c r="U33" s="9"/>
      <c r="V33" s="9">
        <v>20.767285310361739</v>
      </c>
      <c r="W33" s="11">
        <v>0.72758937303548676</v>
      </c>
      <c r="X33" s="9">
        <v>901.32731441557939</v>
      </c>
      <c r="Y33" s="9">
        <f t="shared" si="4"/>
        <v>30.022113756622456</v>
      </c>
      <c r="AA33" s="32">
        <v>21.366084909953951</v>
      </c>
      <c r="AB33" s="32">
        <v>0.51918029567850976</v>
      </c>
      <c r="AC33" s="32">
        <v>1478.67297586259</v>
      </c>
      <c r="AD33" s="40">
        <f t="shared" si="5"/>
        <v>38.453517080529707</v>
      </c>
      <c r="AF33" s="40">
        <v>37.585050444330157</v>
      </c>
      <c r="AG33" s="40">
        <v>1.1838398333316289</v>
      </c>
      <c r="AH33" s="40">
        <v>2669.3754576404981</v>
      </c>
      <c r="AI33" s="40">
        <f t="shared" si="6"/>
        <v>51.665999048121563</v>
      </c>
    </row>
    <row r="34" spans="1:35" x14ac:dyDescent="0.25">
      <c r="A34" s="8">
        <v>33</v>
      </c>
      <c r="B34" s="9">
        <v>16.217775215923659</v>
      </c>
      <c r="C34" s="11">
        <v>0.43743414095744282</v>
      </c>
      <c r="D34" s="9">
        <v>607.26880108483351</v>
      </c>
      <c r="E34" s="40">
        <f t="shared" si="0"/>
        <v>24.642824535447097</v>
      </c>
      <c r="G34" s="9">
        <v>17.186668804043549</v>
      </c>
      <c r="H34" s="11">
        <v>0.39547547077163753</v>
      </c>
      <c r="I34" s="9">
        <v>797.50992863973374</v>
      </c>
      <c r="J34" s="9">
        <f t="shared" si="1"/>
        <v>28.240218282437791</v>
      </c>
      <c r="K34" s="9"/>
      <c r="L34" s="9">
        <v>21.348886209905992</v>
      </c>
      <c r="M34" s="11">
        <v>0.6658536127189757</v>
      </c>
      <c r="N34" s="9">
        <v>1031.716098614196</v>
      </c>
      <c r="O34" s="9">
        <f t="shared" si="2"/>
        <v>32.120337772417585</v>
      </c>
      <c r="P34" s="9"/>
      <c r="Q34" s="9">
        <v>19.85314350186648</v>
      </c>
      <c r="R34" s="11">
        <v>0.59173465249570356</v>
      </c>
      <c r="S34" s="9">
        <v>835.56140501805328</v>
      </c>
      <c r="T34" s="40">
        <f t="shared" si="3"/>
        <v>28.906079032239106</v>
      </c>
      <c r="U34" s="9"/>
      <c r="V34" s="9">
        <v>20.478100310883569</v>
      </c>
      <c r="W34" s="11">
        <v>0.6174879426358687</v>
      </c>
      <c r="X34" s="9">
        <v>938.4677191419089</v>
      </c>
      <c r="Y34" s="9">
        <f t="shared" si="4"/>
        <v>30.634420496263822</v>
      </c>
      <c r="AA34" s="32">
        <v>22.400693587483332</v>
      </c>
      <c r="AB34" s="32">
        <v>0.46716078373223413</v>
      </c>
      <c r="AC34" s="32">
        <v>1040.596057298126</v>
      </c>
      <c r="AD34" s="40">
        <f t="shared" si="5"/>
        <v>32.258271145523686</v>
      </c>
      <c r="AF34" s="40">
        <v>33.034402689486193</v>
      </c>
      <c r="AG34" s="40">
        <v>1.0446123106327689</v>
      </c>
      <c r="AH34" s="40">
        <v>2105.0207637118988</v>
      </c>
      <c r="AI34" s="40">
        <f t="shared" si="6"/>
        <v>45.880505268707523</v>
      </c>
    </row>
    <row r="35" spans="1:35" x14ac:dyDescent="0.25">
      <c r="A35" s="8">
        <v>34</v>
      </c>
      <c r="B35" s="9">
        <v>16.3212338237783</v>
      </c>
      <c r="C35" s="11">
        <v>0.36541552090092572</v>
      </c>
      <c r="D35" s="9">
        <v>681.57918996482158</v>
      </c>
      <c r="E35" s="40">
        <f t="shared" si="0"/>
        <v>26.107071646678829</v>
      </c>
      <c r="G35" s="9">
        <v>18.305484966531061</v>
      </c>
      <c r="H35" s="11">
        <v>0.43485905782225093</v>
      </c>
      <c r="I35" s="9">
        <v>869.16999205279126</v>
      </c>
      <c r="J35" s="9">
        <f t="shared" si="1"/>
        <v>29.481689097688946</v>
      </c>
      <c r="K35" s="9"/>
      <c r="L35" s="9">
        <v>22.683719211962259</v>
      </c>
      <c r="M35" s="11">
        <v>0.69420104283555162</v>
      </c>
      <c r="N35" s="9">
        <v>1139.845089001838</v>
      </c>
      <c r="O35" s="9">
        <f t="shared" si="2"/>
        <v>33.76159192043287</v>
      </c>
      <c r="P35" s="9"/>
      <c r="Q35" s="9">
        <v>18.616036022815909</v>
      </c>
      <c r="R35" s="11">
        <v>0.53328620734919385</v>
      </c>
      <c r="S35" s="9">
        <v>754.0638672493601</v>
      </c>
      <c r="T35" s="40">
        <f t="shared" si="3"/>
        <v>27.460223364884708</v>
      </c>
      <c r="U35" s="9"/>
      <c r="V35" s="9">
        <v>20.53761135038263</v>
      </c>
      <c r="W35" s="11">
        <v>0.62324649526774667</v>
      </c>
      <c r="X35" s="9">
        <v>969.44280723654811</v>
      </c>
      <c r="Y35" s="9">
        <f t="shared" si="4"/>
        <v>31.135876529119074</v>
      </c>
      <c r="AA35" s="32">
        <v>23.261306028135461</v>
      </c>
      <c r="AB35" s="32">
        <v>0.6587167432151172</v>
      </c>
      <c r="AC35" s="32">
        <v>1015.480586342564</v>
      </c>
      <c r="AD35" s="40">
        <f t="shared" si="5"/>
        <v>31.866606131537825</v>
      </c>
      <c r="AF35" s="40">
        <v>31.496365196273739</v>
      </c>
      <c r="AG35" s="40">
        <v>1.1998566197111991</v>
      </c>
      <c r="AH35" s="40">
        <v>1815.9735019864761</v>
      </c>
      <c r="AI35" s="40">
        <f t="shared" si="6"/>
        <v>42.614240600842301</v>
      </c>
    </row>
    <row r="36" spans="1:35" x14ac:dyDescent="0.25">
      <c r="A36" s="8">
        <v>35</v>
      </c>
      <c r="B36" s="9">
        <v>17.04663387283999</v>
      </c>
      <c r="C36" s="11">
        <v>0.40494362327003502</v>
      </c>
      <c r="D36" s="9">
        <v>703.73629578546115</v>
      </c>
      <c r="E36" s="40">
        <f t="shared" si="0"/>
        <v>26.528028494131657</v>
      </c>
      <c r="G36" s="9">
        <v>18.037386524440471</v>
      </c>
      <c r="H36" s="11">
        <v>0.43636852061575782</v>
      </c>
      <c r="I36" s="9">
        <v>889.79819458770612</v>
      </c>
      <c r="J36" s="9">
        <f t="shared" si="1"/>
        <v>29.82948532220605</v>
      </c>
      <c r="K36" s="9"/>
      <c r="L36" s="9">
        <v>21.98363011206256</v>
      </c>
      <c r="M36" s="11">
        <v>0.71194762529958544</v>
      </c>
      <c r="N36" s="9">
        <v>1079.438033882496</v>
      </c>
      <c r="O36" s="9">
        <f t="shared" si="2"/>
        <v>32.85480229559289</v>
      </c>
      <c r="P36" s="9"/>
      <c r="Q36" s="9">
        <v>18.667602180976921</v>
      </c>
      <c r="R36" s="11">
        <v>0.55361826997588559</v>
      </c>
      <c r="S36" s="9">
        <v>731.19393905962647</v>
      </c>
      <c r="T36" s="40">
        <f t="shared" si="3"/>
        <v>27.040597978957983</v>
      </c>
      <c r="U36" s="9"/>
      <c r="V36" s="9">
        <v>21.691483698082749</v>
      </c>
      <c r="W36" s="11">
        <v>0.63691509147807213</v>
      </c>
      <c r="X36" s="9">
        <v>1075.06157473541</v>
      </c>
      <c r="Y36" s="9">
        <f t="shared" si="4"/>
        <v>32.788131613975963</v>
      </c>
      <c r="AA36" s="32">
        <v>22.145882228266039</v>
      </c>
      <c r="AB36" s="32">
        <v>0.56874045206003487</v>
      </c>
      <c r="AC36" s="32">
        <v>1226.2395036775299</v>
      </c>
      <c r="AD36" s="40">
        <f t="shared" si="5"/>
        <v>35.017702718446991</v>
      </c>
      <c r="AF36" s="40">
        <v>38.10537346338328</v>
      </c>
      <c r="AG36" s="40">
        <v>1.2449875200875149</v>
      </c>
      <c r="AH36" s="40">
        <v>2723.4387454523799</v>
      </c>
      <c r="AI36" s="40">
        <f t="shared" si="6"/>
        <v>52.18657629556072</v>
      </c>
    </row>
    <row r="37" spans="1:35" x14ac:dyDescent="0.25">
      <c r="A37" s="8">
        <v>36</v>
      </c>
      <c r="B37" s="9">
        <v>16.547333398276969</v>
      </c>
      <c r="C37" s="11">
        <v>0.44645297663514011</v>
      </c>
      <c r="D37" s="9">
        <v>672.68904532754732</v>
      </c>
      <c r="E37" s="40">
        <f t="shared" si="0"/>
        <v>25.936249638826876</v>
      </c>
      <c r="G37" s="9">
        <v>17.39358555885655</v>
      </c>
      <c r="H37" s="11">
        <v>0.41149506661352231</v>
      </c>
      <c r="I37" s="9">
        <v>808.7020100240328</v>
      </c>
      <c r="J37" s="9">
        <f t="shared" si="1"/>
        <v>28.437686439371834</v>
      </c>
      <c r="K37" s="9"/>
      <c r="L37" s="9">
        <v>22.09091886629836</v>
      </c>
      <c r="M37" s="11">
        <v>0.66666141446156368</v>
      </c>
      <c r="N37" s="9">
        <v>1062.196089841882</v>
      </c>
      <c r="O37" s="9">
        <f t="shared" si="2"/>
        <v>32.591349923589881</v>
      </c>
      <c r="P37" s="9"/>
      <c r="Q37" s="9">
        <v>18.65180299101781</v>
      </c>
      <c r="R37" s="11">
        <v>0.53136708528533039</v>
      </c>
      <c r="S37" s="9">
        <v>740.37871984512628</v>
      </c>
      <c r="T37" s="40">
        <f t="shared" si="3"/>
        <v>27.209901136261525</v>
      </c>
      <c r="U37" s="9"/>
      <c r="V37" s="9">
        <v>20.768097408229309</v>
      </c>
      <c r="W37" s="11">
        <v>0.62443126024373374</v>
      </c>
      <c r="X37" s="9">
        <v>999.96557746342341</v>
      </c>
      <c r="Y37" s="9">
        <f t="shared" si="4"/>
        <v>31.622232328907828</v>
      </c>
      <c r="AA37" s="32">
        <v>21.627165352877519</v>
      </c>
      <c r="AB37" s="32">
        <v>0.56297577908965468</v>
      </c>
      <c r="AC37" s="32">
        <v>856.09372684726463</v>
      </c>
      <c r="AD37" s="40">
        <f t="shared" si="5"/>
        <v>29.259079391656613</v>
      </c>
      <c r="AF37" s="40">
        <v>34.64352463394269</v>
      </c>
      <c r="AG37" s="40">
        <v>1.298058370985361</v>
      </c>
      <c r="AH37" s="40">
        <v>2370.441025657492</v>
      </c>
      <c r="AI37" s="40">
        <f t="shared" si="6"/>
        <v>48.687175166130679</v>
      </c>
    </row>
    <row r="38" spans="1:35" x14ac:dyDescent="0.25">
      <c r="A38" s="8">
        <v>37</v>
      </c>
      <c r="B38" s="9">
        <v>16.495602712729539</v>
      </c>
      <c r="C38" s="11">
        <v>0.37771893754858382</v>
      </c>
      <c r="D38" s="9">
        <v>703.69560469912437</v>
      </c>
      <c r="E38" s="40">
        <f t="shared" si="0"/>
        <v>26.527261537880694</v>
      </c>
      <c r="G38" s="9">
        <v>18.664533949523101</v>
      </c>
      <c r="H38" s="11">
        <v>0.47385455648805352</v>
      </c>
      <c r="I38" s="9">
        <v>859.14478784659605</v>
      </c>
      <c r="J38" s="9">
        <f t="shared" si="1"/>
        <v>29.311171724217989</v>
      </c>
      <c r="K38" s="9"/>
      <c r="L38" s="9">
        <v>22.276621080335509</v>
      </c>
      <c r="M38" s="11">
        <v>0.70570996899298866</v>
      </c>
      <c r="N38" s="9">
        <v>1117.64210671196</v>
      </c>
      <c r="O38" s="9">
        <f t="shared" si="2"/>
        <v>33.431154731955637</v>
      </c>
      <c r="P38" s="9"/>
      <c r="Q38" s="9">
        <v>18.637956917827189</v>
      </c>
      <c r="R38" s="11">
        <v>0.53351270569622589</v>
      </c>
      <c r="S38" s="9">
        <v>770.59769258484687</v>
      </c>
      <c r="T38" s="40">
        <f t="shared" si="3"/>
        <v>27.759641434731229</v>
      </c>
      <c r="U38" s="9"/>
      <c r="V38" s="9">
        <v>21.022095283931399</v>
      </c>
      <c r="W38" s="11">
        <v>0.7331446697363595</v>
      </c>
      <c r="X38" s="9">
        <v>949.48670757890704</v>
      </c>
      <c r="Y38" s="9">
        <f t="shared" si="4"/>
        <v>30.813742187194777</v>
      </c>
      <c r="AA38" s="32">
        <v>21.248607737720111</v>
      </c>
      <c r="AB38" s="32">
        <v>0.45418800443138974</v>
      </c>
      <c r="AC38" s="32">
        <v>898.48714847028612</v>
      </c>
      <c r="AD38" s="40">
        <f t="shared" si="5"/>
        <v>29.974775202998373</v>
      </c>
      <c r="AF38" s="40">
        <v>30.189662839679599</v>
      </c>
      <c r="AG38" s="40">
        <v>0.93303193826017639</v>
      </c>
      <c r="AH38" s="40">
        <v>1874.618753585147</v>
      </c>
      <c r="AI38" s="40">
        <f t="shared" si="6"/>
        <v>43.29686771101516</v>
      </c>
    </row>
    <row r="39" spans="1:35" x14ac:dyDescent="0.25">
      <c r="A39" s="8">
        <v>38</v>
      </c>
      <c r="B39" s="9">
        <v>16.959992323416351</v>
      </c>
      <c r="C39" s="11">
        <v>0.40031281551769721</v>
      </c>
      <c r="D39" s="9">
        <v>758.39210564282655</v>
      </c>
      <c r="E39" s="40">
        <f t="shared" si="0"/>
        <v>27.538919834351283</v>
      </c>
      <c r="G39" s="9">
        <v>17.578801895018991</v>
      </c>
      <c r="H39" s="11">
        <v>0.50022031883031948</v>
      </c>
      <c r="I39" s="9">
        <v>929.34260855017385</v>
      </c>
      <c r="J39" s="9">
        <f t="shared" si="1"/>
        <v>30.485121101123642</v>
      </c>
      <c r="K39" s="9"/>
      <c r="L39" s="9">
        <v>21.725106907007191</v>
      </c>
      <c r="M39" s="11">
        <v>0.72626406807452792</v>
      </c>
      <c r="N39" s="9">
        <v>1009.117890425916</v>
      </c>
      <c r="O39" s="9">
        <f t="shared" si="2"/>
        <v>31.766615973784742</v>
      </c>
      <c r="P39" s="9"/>
      <c r="Q39" s="9">
        <v>18.639404780399531</v>
      </c>
      <c r="R39" s="11">
        <v>0.57314233121979319</v>
      </c>
      <c r="S39" s="9">
        <v>744.7680299468617</v>
      </c>
      <c r="T39" s="40">
        <f t="shared" si="3"/>
        <v>27.290438434493165</v>
      </c>
      <c r="U39" s="9"/>
      <c r="V39" s="9">
        <v>22.07469926549955</v>
      </c>
      <c r="W39" s="11">
        <v>0.66561313733234961</v>
      </c>
      <c r="X39" s="9">
        <v>1116.162605568788</v>
      </c>
      <c r="Y39" s="9">
        <f t="shared" si="4"/>
        <v>33.409019823526521</v>
      </c>
      <c r="AA39" s="32">
        <v>22.042185770506439</v>
      </c>
      <c r="AB39" s="32">
        <v>0.47561220952950956</v>
      </c>
      <c r="AC39" s="32">
        <v>995.77891834504908</v>
      </c>
      <c r="AD39" s="40">
        <f t="shared" si="5"/>
        <v>31.555964861576474</v>
      </c>
      <c r="AF39" s="40">
        <v>34.462676925850623</v>
      </c>
      <c r="AG39" s="40">
        <v>0.90571648488384449</v>
      </c>
      <c r="AH39" s="40">
        <v>2417.0265656714068</v>
      </c>
      <c r="AI39" s="40">
        <f t="shared" si="6"/>
        <v>49.163264391936046</v>
      </c>
    </row>
    <row r="40" spans="1:35" x14ac:dyDescent="0.25">
      <c r="A40" s="8">
        <v>39</v>
      </c>
      <c r="B40" s="9">
        <v>17.128601004114731</v>
      </c>
      <c r="C40" s="11">
        <v>0.46021073361907727</v>
      </c>
      <c r="D40" s="9">
        <v>686.19381042349698</v>
      </c>
      <c r="E40" s="40">
        <f t="shared" si="0"/>
        <v>26.195301304308316</v>
      </c>
      <c r="G40" s="9">
        <v>19.10331298705573</v>
      </c>
      <c r="H40" s="11">
        <v>0.38288066308625429</v>
      </c>
      <c r="I40" s="9">
        <v>908.83420043856836</v>
      </c>
      <c r="J40" s="9">
        <f t="shared" si="1"/>
        <v>30.146877125808047</v>
      </c>
      <c r="K40" s="9"/>
      <c r="L40" s="9">
        <v>22.924356581708771</v>
      </c>
      <c r="M40" s="11">
        <v>0.78442661323995544</v>
      </c>
      <c r="N40" s="9">
        <v>1130.3960868243671</v>
      </c>
      <c r="O40" s="9">
        <f t="shared" si="2"/>
        <v>33.621363547964073</v>
      </c>
      <c r="P40" s="9"/>
      <c r="Q40" s="9">
        <v>18.655004206576599</v>
      </c>
      <c r="R40" s="11">
        <v>0.56011440928961065</v>
      </c>
      <c r="S40" s="9">
        <v>722.8072716299489</v>
      </c>
      <c r="T40" s="40">
        <f t="shared" si="3"/>
        <v>26.885075258030223</v>
      </c>
      <c r="U40" s="9"/>
      <c r="V40" s="9">
        <v>21.453351509030519</v>
      </c>
      <c r="W40" s="11">
        <v>0.61337815846961752</v>
      </c>
      <c r="X40" s="9">
        <v>1053.747662927299</v>
      </c>
      <c r="Y40" s="9">
        <f t="shared" si="4"/>
        <v>32.461479678648338</v>
      </c>
      <c r="AA40" s="32">
        <v>21.478690066530991</v>
      </c>
      <c r="AB40" s="32">
        <v>0.87800883231645999</v>
      </c>
      <c r="AC40" s="32">
        <v>909.7581345330575</v>
      </c>
      <c r="AD40" s="40">
        <f t="shared" si="5"/>
        <v>30.162197110506678</v>
      </c>
      <c r="AF40" s="40">
        <v>35.052727062573403</v>
      </c>
      <c r="AG40" s="40">
        <v>1.289453876122985</v>
      </c>
      <c r="AH40" s="40">
        <v>2271.6799338556912</v>
      </c>
      <c r="AI40" s="40">
        <f t="shared" si="6"/>
        <v>47.66214361372861</v>
      </c>
    </row>
    <row r="41" spans="1:35" x14ac:dyDescent="0.25">
      <c r="A41" s="8">
        <v>40</v>
      </c>
      <c r="B41" s="9">
        <v>14.88754211655254</v>
      </c>
      <c r="C41" s="11">
        <v>0.39623149178244421</v>
      </c>
      <c r="D41" s="9">
        <v>512.32939830257601</v>
      </c>
      <c r="E41" s="40">
        <f t="shared" si="0"/>
        <v>22.634694570560832</v>
      </c>
      <c r="G41" s="9">
        <v>16.962191893545761</v>
      </c>
      <c r="H41" s="11">
        <v>0.40861127721891538</v>
      </c>
      <c r="I41" s="9">
        <v>804.70985078369722</v>
      </c>
      <c r="J41" s="9">
        <f t="shared" si="1"/>
        <v>28.367408249321919</v>
      </c>
      <c r="K41" s="9"/>
      <c r="L41" s="9">
        <v>22.15820885377433</v>
      </c>
      <c r="M41" s="11">
        <v>0.56524159616566838</v>
      </c>
      <c r="N41" s="9">
        <v>1219.9424835537179</v>
      </c>
      <c r="O41" s="9">
        <f t="shared" si="2"/>
        <v>34.92767503790823</v>
      </c>
      <c r="P41" s="9"/>
      <c r="Q41" s="9">
        <v>18.661118672873229</v>
      </c>
      <c r="R41" s="11">
        <v>0.48398382042885713</v>
      </c>
      <c r="S41" s="9">
        <v>774.37861059194131</v>
      </c>
      <c r="T41" s="40">
        <f t="shared" si="3"/>
        <v>27.827659092923021</v>
      </c>
      <c r="U41" s="9"/>
      <c r="V41" s="9">
        <v>21.03003977360197</v>
      </c>
      <c r="W41" s="11">
        <v>0.72555781405987585</v>
      </c>
      <c r="X41" s="9">
        <v>952.43356211588787</v>
      </c>
      <c r="Y41" s="9">
        <f t="shared" si="4"/>
        <v>30.861522355773182</v>
      </c>
      <c r="AA41" s="32">
        <v>21.614931590369409</v>
      </c>
      <c r="AB41" s="32">
        <v>0.47970468214586548</v>
      </c>
      <c r="AC41" s="32">
        <v>963.76670483882947</v>
      </c>
      <c r="AD41" s="40">
        <f t="shared" si="5"/>
        <v>31.044592199589761</v>
      </c>
      <c r="AF41" s="40">
        <v>31.332036282368868</v>
      </c>
      <c r="AG41" s="40">
        <v>1.1427659218649271</v>
      </c>
      <c r="AH41" s="40">
        <v>1945.438476974384</v>
      </c>
      <c r="AI41" s="40">
        <f t="shared" si="6"/>
        <v>44.107125013702536</v>
      </c>
    </row>
    <row r="42" spans="1:35" x14ac:dyDescent="0.25">
      <c r="A42" s="8">
        <v>41</v>
      </c>
      <c r="B42" s="9">
        <v>14.536325869788801</v>
      </c>
      <c r="C42" s="11">
        <v>0.38619919253522561</v>
      </c>
      <c r="D42" s="9">
        <v>527.93579741766086</v>
      </c>
      <c r="E42" s="40">
        <f t="shared" si="0"/>
        <v>22.976853514301318</v>
      </c>
      <c r="G42" s="9">
        <v>18.225694341195069</v>
      </c>
      <c r="H42" s="11">
        <v>0.38998129205806598</v>
      </c>
      <c r="I42" s="9">
        <v>991.26405842141924</v>
      </c>
      <c r="J42" s="9">
        <f t="shared" si="1"/>
        <v>31.484346244148366</v>
      </c>
      <c r="K42" s="9"/>
      <c r="L42" s="9">
        <v>21.100930543662709</v>
      </c>
      <c r="M42" s="11">
        <v>0.59518270915099092</v>
      </c>
      <c r="N42" s="9">
        <v>1017.760809658517</v>
      </c>
      <c r="O42" s="9">
        <f t="shared" si="2"/>
        <v>31.902363700179286</v>
      </c>
      <c r="P42" s="9"/>
      <c r="Q42" s="9">
        <v>18.70923087287138</v>
      </c>
      <c r="R42" s="11">
        <v>0.49303150924123479</v>
      </c>
      <c r="S42" s="9">
        <v>776.71085071774178</v>
      </c>
      <c r="T42" s="40">
        <f t="shared" si="3"/>
        <v>27.869532660554999</v>
      </c>
      <c r="U42" s="9"/>
      <c r="V42" s="9">
        <v>21.545166074833869</v>
      </c>
      <c r="W42" s="11">
        <v>0.69980412831148031</v>
      </c>
      <c r="X42" s="9">
        <v>979.3165728962806</v>
      </c>
      <c r="Y42" s="9">
        <f t="shared" si="4"/>
        <v>31.294034142249551</v>
      </c>
      <c r="AA42" s="32">
        <v>21.483736080966128</v>
      </c>
      <c r="AB42" s="32">
        <v>0.53503693384146211</v>
      </c>
      <c r="AC42" s="32">
        <v>874.52415616286794</v>
      </c>
      <c r="AD42" s="40">
        <f t="shared" si="5"/>
        <v>29.572354592809614</v>
      </c>
      <c r="AF42" s="40">
        <v>35.298440367853082</v>
      </c>
      <c r="AG42" s="40">
        <v>1.1848125318921461</v>
      </c>
      <c r="AH42" s="40">
        <v>2323.7948643674372</v>
      </c>
      <c r="AI42" s="40">
        <f t="shared" si="6"/>
        <v>48.205755510804281</v>
      </c>
    </row>
    <row r="43" spans="1:35" x14ac:dyDescent="0.25">
      <c r="A43" s="8">
        <v>42</v>
      </c>
      <c r="B43" s="9">
        <v>16.16457996245493</v>
      </c>
      <c r="C43" s="11">
        <v>0.47767334862442012</v>
      </c>
      <c r="D43" s="9">
        <v>590.96417492234718</v>
      </c>
      <c r="E43" s="40">
        <f t="shared" si="0"/>
        <v>24.309754727729096</v>
      </c>
      <c r="G43" s="9">
        <v>19.624887303872569</v>
      </c>
      <c r="H43" s="11">
        <v>0.50991453089985272</v>
      </c>
      <c r="I43" s="9">
        <v>1124.5342872879869</v>
      </c>
      <c r="J43" s="9">
        <f t="shared" si="1"/>
        <v>33.534076508649925</v>
      </c>
      <c r="K43" s="9"/>
      <c r="L43" s="9">
        <v>21.22556859250944</v>
      </c>
      <c r="M43" s="11">
        <v>0.77673017408201417</v>
      </c>
      <c r="N43" s="9">
        <v>954.47079381523849</v>
      </c>
      <c r="O43" s="9">
        <f t="shared" si="2"/>
        <v>30.894510739211238</v>
      </c>
      <c r="P43" s="9"/>
      <c r="Q43" s="9">
        <v>18.72549541314654</v>
      </c>
      <c r="R43" s="11">
        <v>0.59540712616393299</v>
      </c>
      <c r="S43" s="9">
        <v>719.37360060979233</v>
      </c>
      <c r="T43" s="40">
        <f t="shared" si="3"/>
        <v>26.821140926697961</v>
      </c>
      <c r="U43" s="9"/>
      <c r="V43" s="9">
        <v>20.611304460967311</v>
      </c>
      <c r="W43" s="11">
        <v>0.74920555421171275</v>
      </c>
      <c r="X43" s="9">
        <v>888.5762549596667</v>
      </c>
      <c r="Y43" s="9">
        <f t="shared" si="4"/>
        <v>29.808996208521794</v>
      </c>
      <c r="AA43" s="32">
        <v>23.723230177232779</v>
      </c>
      <c r="AB43" s="32">
        <v>0.96019273071070599</v>
      </c>
      <c r="AC43" s="32">
        <v>1049.732407983005</v>
      </c>
      <c r="AD43" s="40">
        <f t="shared" si="5"/>
        <v>32.399574194470596</v>
      </c>
      <c r="AF43" s="40">
        <v>33.693527313824823</v>
      </c>
      <c r="AG43" s="40">
        <v>1.1278101787787971</v>
      </c>
      <c r="AH43" s="40">
        <v>2121.038215311728</v>
      </c>
      <c r="AI43" s="40">
        <f t="shared" si="6"/>
        <v>46.054730650734761</v>
      </c>
    </row>
    <row r="44" spans="1:35" x14ac:dyDescent="0.25">
      <c r="A44" s="8">
        <v>43</v>
      </c>
      <c r="B44" s="9">
        <v>16.92358643603816</v>
      </c>
      <c r="C44" s="11">
        <v>0.41259262872145541</v>
      </c>
      <c r="D44" s="9">
        <v>745.5142159974265</v>
      </c>
      <c r="E44" s="40">
        <f t="shared" si="0"/>
        <v>27.304106211290392</v>
      </c>
      <c r="G44" s="9">
        <v>19.551118314494289</v>
      </c>
      <c r="H44" s="11">
        <v>0.41656575253728212</v>
      </c>
      <c r="I44" s="9">
        <v>1023.100690631859</v>
      </c>
      <c r="J44" s="9">
        <f t="shared" si="1"/>
        <v>31.985945204602896</v>
      </c>
      <c r="K44" s="9"/>
      <c r="L44" s="9">
        <v>20.59923021236904</v>
      </c>
      <c r="M44" s="11">
        <v>0.66723942073555742</v>
      </c>
      <c r="N44" s="9">
        <v>942.40391079630137</v>
      </c>
      <c r="O44" s="9">
        <f t="shared" si="2"/>
        <v>30.698597863685915</v>
      </c>
      <c r="P44" s="9"/>
      <c r="Q44" s="9">
        <v>18.752940866303572</v>
      </c>
      <c r="R44" s="11">
        <v>0.55392178440759021</v>
      </c>
      <c r="S44" s="9">
        <v>725.2040460462382</v>
      </c>
      <c r="T44" s="40">
        <f t="shared" si="3"/>
        <v>26.929612809066494</v>
      </c>
      <c r="U44" s="9"/>
      <c r="V44" s="9">
        <v>21.620346355031881</v>
      </c>
      <c r="W44" s="11">
        <v>0.57565697576931329</v>
      </c>
      <c r="X44" s="9">
        <v>1103.372752044218</v>
      </c>
      <c r="Y44" s="9">
        <f t="shared" si="4"/>
        <v>33.21705513804946</v>
      </c>
      <c r="AA44" s="32">
        <v>22.18755186058754</v>
      </c>
      <c r="AB44" s="32">
        <v>0.59224648935358093</v>
      </c>
      <c r="AC44" s="32">
        <v>946.30397601035884</v>
      </c>
      <c r="AD44" s="40">
        <f t="shared" si="5"/>
        <v>30.762054157847764</v>
      </c>
      <c r="AF44" s="40">
        <v>29.014128043601101</v>
      </c>
      <c r="AG44" s="40">
        <v>0.94849760060269972</v>
      </c>
      <c r="AH44" s="40">
        <v>1678.6404107246669</v>
      </c>
      <c r="AI44" s="40">
        <f t="shared" si="6"/>
        <v>40.971214416034421</v>
      </c>
    </row>
    <row r="45" spans="1:35" x14ac:dyDescent="0.25">
      <c r="A45" s="8">
        <v>44</v>
      </c>
      <c r="B45" s="9">
        <v>16.98472837176849</v>
      </c>
      <c r="C45" s="11">
        <v>0.49225901456711407</v>
      </c>
      <c r="D45" s="9">
        <v>644.81398828717488</v>
      </c>
      <c r="E45" s="40">
        <f t="shared" si="0"/>
        <v>25.393187832313902</v>
      </c>
      <c r="G45" s="9">
        <v>17.305977196058791</v>
      </c>
      <c r="H45" s="11">
        <v>0.40300959444859041</v>
      </c>
      <c r="I45" s="9">
        <v>739.30930441081807</v>
      </c>
      <c r="J45" s="9">
        <f t="shared" si="1"/>
        <v>27.190242816326926</v>
      </c>
      <c r="K45" s="9"/>
      <c r="L45" s="9">
        <v>22.251798849672429</v>
      </c>
      <c r="M45" s="11">
        <v>0.70063649873750156</v>
      </c>
      <c r="N45" s="9">
        <v>1110.993931143317</v>
      </c>
      <c r="O45" s="9">
        <f t="shared" si="2"/>
        <v>33.331575587471363</v>
      </c>
      <c r="P45" s="9"/>
      <c r="Q45" s="9">
        <v>18.791173299391868</v>
      </c>
      <c r="R45" s="11">
        <v>0.54947644936715923</v>
      </c>
      <c r="S45" s="9">
        <v>740.3074036147483</v>
      </c>
      <c r="T45" s="40">
        <f t="shared" si="3"/>
        <v>27.20859062161707</v>
      </c>
      <c r="U45" s="9"/>
      <c r="V45" s="9">
        <v>20.6355314311791</v>
      </c>
      <c r="W45" s="11">
        <v>0.69652828024748004</v>
      </c>
      <c r="X45" s="9">
        <v>897.68496039018441</v>
      </c>
      <c r="Y45" s="9">
        <f t="shared" si="4"/>
        <v>29.961391162464142</v>
      </c>
      <c r="AA45" s="32">
        <v>21.936780816050991</v>
      </c>
      <c r="AB45" s="32">
        <v>0.54276835712626703</v>
      </c>
      <c r="AC45" s="32">
        <v>902.94839046711922</v>
      </c>
      <c r="AD45" s="40">
        <f t="shared" si="5"/>
        <v>30.049099661505988</v>
      </c>
      <c r="AF45" s="40">
        <v>44.277586916455718</v>
      </c>
      <c r="AG45" s="40">
        <v>1.5437985780086729</v>
      </c>
      <c r="AH45" s="40">
        <v>7408.5696949937019</v>
      </c>
      <c r="AI45" s="40">
        <f t="shared" si="6"/>
        <v>86.073048598232546</v>
      </c>
    </row>
    <row r="46" spans="1:35" x14ac:dyDescent="0.25">
      <c r="A46" s="8">
        <v>45</v>
      </c>
      <c r="B46" s="9">
        <v>17.208191620909659</v>
      </c>
      <c r="C46" s="11">
        <v>0.34818601597449472</v>
      </c>
      <c r="D46" s="9">
        <v>730.84277790677845</v>
      </c>
      <c r="E46" s="40">
        <f t="shared" si="0"/>
        <v>27.034103978249</v>
      </c>
      <c r="G46" s="9">
        <v>21.321115640024129</v>
      </c>
      <c r="H46" s="11">
        <v>0.51938183824962625</v>
      </c>
      <c r="I46" s="9">
        <v>1216.0292054787251</v>
      </c>
      <c r="J46" s="9">
        <f t="shared" si="1"/>
        <v>34.87161030808192</v>
      </c>
      <c r="K46" s="9"/>
      <c r="L46" s="9">
        <v>22.08085300215124</v>
      </c>
      <c r="M46" s="11">
        <v>0.66415548836118821</v>
      </c>
      <c r="N46" s="9">
        <v>1097.6861997315791</v>
      </c>
      <c r="O46" s="9">
        <f t="shared" si="2"/>
        <v>33.131347689636456</v>
      </c>
      <c r="P46" s="9"/>
      <c r="Q46" s="9">
        <v>18.803016829811789</v>
      </c>
      <c r="R46" s="11">
        <v>0.53970818519662189</v>
      </c>
      <c r="S46" s="9">
        <v>782.59144738921282</v>
      </c>
      <c r="T46" s="40">
        <f t="shared" si="3"/>
        <v>27.974835967154711</v>
      </c>
      <c r="U46" s="9"/>
      <c r="V46" s="9">
        <v>21.042389151294309</v>
      </c>
      <c r="W46" s="11">
        <v>0.72654388221448152</v>
      </c>
      <c r="X46" s="9">
        <v>905.22408377833381</v>
      </c>
      <c r="Y46" s="9">
        <f t="shared" si="4"/>
        <v>30.086942080881762</v>
      </c>
      <c r="AA46" s="32">
        <v>22.57149305762821</v>
      </c>
      <c r="AB46" s="32">
        <v>0.95698550946932304</v>
      </c>
      <c r="AC46" s="32">
        <v>936.54869915913889</v>
      </c>
      <c r="AD46" s="40">
        <f t="shared" si="5"/>
        <v>30.603083164268579</v>
      </c>
      <c r="AF46" s="40">
        <v>31.978216080222129</v>
      </c>
      <c r="AG46" s="40">
        <v>1.2145424154468829</v>
      </c>
      <c r="AH46" s="40">
        <v>1906.633584977169</v>
      </c>
      <c r="AI46" s="40">
        <f t="shared" si="6"/>
        <v>43.665015572849263</v>
      </c>
    </row>
    <row r="47" spans="1:35" x14ac:dyDescent="0.25">
      <c r="A47" s="8">
        <v>46</v>
      </c>
      <c r="B47" s="9">
        <v>15.677206373328801</v>
      </c>
      <c r="C47" s="11">
        <v>0.33215263351187241</v>
      </c>
      <c r="D47" s="9">
        <v>632.52314008070971</v>
      </c>
      <c r="E47" s="40">
        <f t="shared" si="0"/>
        <v>25.150012725259398</v>
      </c>
      <c r="G47" s="9">
        <v>17.905993536673769</v>
      </c>
      <c r="H47" s="11">
        <v>0.38992863898009272</v>
      </c>
      <c r="I47" s="9">
        <v>858.07275243291951</v>
      </c>
      <c r="J47" s="9">
        <f t="shared" si="1"/>
        <v>29.292878868983149</v>
      </c>
      <c r="K47" s="9"/>
      <c r="L47" s="9">
        <v>21.44557191336289</v>
      </c>
      <c r="M47" s="11">
        <v>0.78236924096599836</v>
      </c>
      <c r="N47" s="9">
        <v>931.2395981274276</v>
      </c>
      <c r="O47" s="9">
        <f t="shared" si="2"/>
        <v>30.516218607937446</v>
      </c>
      <c r="P47" s="9"/>
      <c r="Q47" s="9">
        <v>18.826006782893391</v>
      </c>
      <c r="R47" s="11">
        <v>0.52638999668444031</v>
      </c>
      <c r="S47" s="9">
        <v>781.5671955027143</v>
      </c>
      <c r="T47" s="40">
        <f t="shared" si="3"/>
        <v>27.956523308571729</v>
      </c>
      <c r="U47" s="9"/>
      <c r="V47" s="9">
        <v>20.68571108471577</v>
      </c>
      <c r="W47" s="11">
        <v>0.63859274245292863</v>
      </c>
      <c r="X47" s="9">
        <v>959.95031091157966</v>
      </c>
      <c r="Y47" s="9">
        <f t="shared" si="4"/>
        <v>30.983064905066762</v>
      </c>
      <c r="AA47" s="32">
        <v>21.731275159260651</v>
      </c>
      <c r="AB47" s="32">
        <v>0.49091864090800197</v>
      </c>
      <c r="AC47" s="32">
        <v>1331.88853657653</v>
      </c>
      <c r="AD47" s="40">
        <f t="shared" si="5"/>
        <v>36.495048110346836</v>
      </c>
      <c r="AF47" s="40">
        <v>32.353067220279343</v>
      </c>
      <c r="AG47" s="40">
        <v>0.97864000746395907</v>
      </c>
      <c r="AH47" s="40">
        <v>2043.290922055822</v>
      </c>
      <c r="AI47" s="40">
        <f t="shared" si="6"/>
        <v>45.202775601237384</v>
      </c>
    </row>
    <row r="48" spans="1:35" x14ac:dyDescent="0.25">
      <c r="A48" s="8">
        <v>47</v>
      </c>
      <c r="B48" s="9">
        <v>16.234701418814989</v>
      </c>
      <c r="C48" s="11">
        <v>0.3822394051879997</v>
      </c>
      <c r="D48" s="9">
        <v>688.6781240467659</v>
      </c>
      <c r="E48" s="40">
        <f t="shared" si="0"/>
        <v>26.242677531966244</v>
      </c>
      <c r="G48" s="9">
        <v>20.38916823825739</v>
      </c>
      <c r="H48" s="11">
        <v>0.54601473203682749</v>
      </c>
      <c r="I48" s="9">
        <v>1062.0407472819429</v>
      </c>
      <c r="J48" s="9">
        <f t="shared" si="1"/>
        <v>32.588966649495696</v>
      </c>
      <c r="K48" s="9"/>
      <c r="L48" s="9">
        <v>22.505304873554021</v>
      </c>
      <c r="M48" s="11">
        <v>0.65178400570525163</v>
      </c>
      <c r="N48" s="9">
        <v>1174.402249628914</v>
      </c>
      <c r="O48" s="9">
        <f t="shared" si="2"/>
        <v>34.269552807542063</v>
      </c>
      <c r="P48" s="9"/>
      <c r="Q48" s="9">
        <v>18.833866707914719</v>
      </c>
      <c r="R48" s="11">
        <v>0.63224442313229712</v>
      </c>
      <c r="S48" s="9">
        <v>696.21727501947578</v>
      </c>
      <c r="T48" s="40">
        <f t="shared" si="3"/>
        <v>26.385929489397864</v>
      </c>
      <c r="U48" s="9"/>
      <c r="V48" s="9">
        <v>21.273438962901722</v>
      </c>
      <c r="W48" s="11">
        <v>0.55284023601772669</v>
      </c>
      <c r="X48" s="9">
        <v>1085.586129353472</v>
      </c>
      <c r="Y48" s="9">
        <f t="shared" si="4"/>
        <v>32.948234085508616</v>
      </c>
      <c r="AA48" s="32">
        <v>22.247993736655779</v>
      </c>
      <c r="AB48" s="32">
        <v>0.65690915490031698</v>
      </c>
      <c r="AC48" s="32">
        <v>948.56558311803383</v>
      </c>
      <c r="AD48" s="40">
        <f t="shared" si="5"/>
        <v>30.798791910041437</v>
      </c>
      <c r="AF48" s="40">
        <v>32.372583456406858</v>
      </c>
      <c r="AG48" s="40">
        <v>1.145319340665057</v>
      </c>
      <c r="AH48" s="40">
        <v>1936.292960753294</v>
      </c>
      <c r="AI48" s="40">
        <f t="shared" si="6"/>
        <v>44.003328973536696</v>
      </c>
    </row>
    <row r="49" spans="1:35" x14ac:dyDescent="0.25">
      <c r="A49" s="8">
        <v>48</v>
      </c>
      <c r="B49" s="9">
        <v>16.70892059661664</v>
      </c>
      <c r="C49" s="11">
        <v>0.41657645264656989</v>
      </c>
      <c r="D49" s="9">
        <v>700.14010479411843</v>
      </c>
      <c r="E49" s="40">
        <f t="shared" si="0"/>
        <v>26.460160709907232</v>
      </c>
      <c r="G49" s="9">
        <v>18.23679429042344</v>
      </c>
      <c r="H49" s="11">
        <v>0.50455456030145918</v>
      </c>
      <c r="I49" s="9">
        <v>868.49529972445123</v>
      </c>
      <c r="J49" s="9">
        <f t="shared" si="1"/>
        <v>29.470244310566059</v>
      </c>
      <c r="K49" s="9"/>
      <c r="L49" s="9">
        <v>22.563010332039781</v>
      </c>
      <c r="M49" s="11">
        <v>0.72905393370014449</v>
      </c>
      <c r="N49" s="9">
        <v>1144.9785659553791</v>
      </c>
      <c r="O49" s="9">
        <f t="shared" si="2"/>
        <v>33.837531912883051</v>
      </c>
      <c r="P49" s="9"/>
      <c r="Q49" s="9">
        <v>18.85579937365933</v>
      </c>
      <c r="R49" s="11">
        <v>0.66004988179020474</v>
      </c>
      <c r="S49" s="9">
        <v>721.98663060554941</v>
      </c>
      <c r="T49" s="40">
        <f t="shared" si="3"/>
        <v>26.869808905266694</v>
      </c>
      <c r="U49" s="9"/>
      <c r="V49" s="9">
        <v>21.425330751893188</v>
      </c>
      <c r="W49" s="11">
        <v>0.7401287441056198</v>
      </c>
      <c r="X49" s="9">
        <v>999.58496224820101</v>
      </c>
      <c r="Y49" s="9">
        <f t="shared" si="4"/>
        <v>31.616213597586302</v>
      </c>
      <c r="AA49" s="32">
        <v>21.969559271680129</v>
      </c>
      <c r="AB49" s="32">
        <v>0.85315122624749928</v>
      </c>
      <c r="AC49" s="32">
        <v>906.88029109306694</v>
      </c>
      <c r="AD49" s="40">
        <f t="shared" si="5"/>
        <v>30.114453192662605</v>
      </c>
      <c r="AF49" s="40">
        <v>35.237146251665507</v>
      </c>
      <c r="AG49" s="40">
        <v>1.0655336100699171</v>
      </c>
      <c r="AH49" s="40">
        <v>2431.06141230914</v>
      </c>
      <c r="AI49" s="40">
        <f t="shared" si="6"/>
        <v>49.305794916106365</v>
      </c>
    </row>
    <row r="50" spans="1:35" x14ac:dyDescent="0.25">
      <c r="A50" s="8">
        <v>49</v>
      </c>
      <c r="B50" s="9">
        <v>15.57185120485692</v>
      </c>
      <c r="C50" s="11">
        <v>0.41457816903502542</v>
      </c>
      <c r="D50" s="9">
        <v>596.38126706778007</v>
      </c>
      <c r="E50" s="40">
        <f t="shared" si="0"/>
        <v>24.420918636852711</v>
      </c>
      <c r="G50" s="9">
        <v>17.7176945222722</v>
      </c>
      <c r="H50" s="11">
        <v>0.44103851380250519</v>
      </c>
      <c r="I50" s="9">
        <v>855.54959464918886</v>
      </c>
      <c r="J50" s="9">
        <f t="shared" si="1"/>
        <v>29.249779394880722</v>
      </c>
      <c r="K50" s="9"/>
      <c r="L50" s="9">
        <v>22.51586666992657</v>
      </c>
      <c r="M50" s="11">
        <v>0.79652191017539598</v>
      </c>
      <c r="N50" s="9">
        <v>1099.940629041552</v>
      </c>
      <c r="O50" s="9">
        <f t="shared" si="2"/>
        <v>33.165352840600868</v>
      </c>
      <c r="P50" s="9"/>
      <c r="Q50" s="9">
        <v>18.911506586767171</v>
      </c>
      <c r="R50" s="11">
        <v>0.5753249648698765</v>
      </c>
      <c r="S50" s="9">
        <v>774.39573398294147</v>
      </c>
      <c r="T50" s="40">
        <f t="shared" si="3"/>
        <v>27.827966759771392</v>
      </c>
      <c r="U50" s="9"/>
      <c r="V50" s="9">
        <v>21.502538606781229</v>
      </c>
      <c r="W50" s="11">
        <v>0.63034376922700397</v>
      </c>
      <c r="X50" s="9">
        <v>1077.187187104103</v>
      </c>
      <c r="Y50" s="9">
        <f t="shared" si="4"/>
        <v>32.820529963791003</v>
      </c>
      <c r="AA50" s="32">
        <v>22.142887318336719</v>
      </c>
      <c r="AB50" s="32">
        <v>0.77361945243330832</v>
      </c>
      <c r="AC50" s="32">
        <v>998.86620153599665</v>
      </c>
      <c r="AD50" s="40">
        <f t="shared" si="5"/>
        <v>31.604844589651073</v>
      </c>
      <c r="AF50" s="40">
        <v>30.898621711108301</v>
      </c>
      <c r="AG50" s="40">
        <v>0.91691342358601169</v>
      </c>
      <c r="AH50" s="40">
        <v>1916.543071611826</v>
      </c>
      <c r="AI50" s="40">
        <f t="shared" si="6"/>
        <v>43.778340210791754</v>
      </c>
    </row>
    <row r="51" spans="1:35" x14ac:dyDescent="0.25">
      <c r="A51" s="8">
        <v>50</v>
      </c>
      <c r="B51" s="9">
        <v>17.438890535647051</v>
      </c>
      <c r="C51" s="11">
        <v>0.50842052694661144</v>
      </c>
      <c r="D51" s="9">
        <v>706.82715526293384</v>
      </c>
      <c r="E51" s="40">
        <f t="shared" si="0"/>
        <v>26.586221154254581</v>
      </c>
      <c r="G51" s="9">
        <v>21.1500086131913</v>
      </c>
      <c r="H51" s="11">
        <v>0.46396455071756409</v>
      </c>
      <c r="I51" s="9">
        <v>1071.7785762351441</v>
      </c>
      <c r="J51" s="9">
        <f t="shared" si="1"/>
        <v>32.738029510572929</v>
      </c>
      <c r="K51" s="9"/>
      <c r="L51" s="9">
        <v>22.144975011715019</v>
      </c>
      <c r="M51" s="11">
        <v>0.79182154337621258</v>
      </c>
      <c r="N51" s="9">
        <v>1037.713587634008</v>
      </c>
      <c r="O51" s="9">
        <f t="shared" si="2"/>
        <v>32.213562169279079</v>
      </c>
      <c r="P51" s="9"/>
      <c r="Q51" s="9">
        <v>18.913314420903191</v>
      </c>
      <c r="R51" s="11">
        <v>0.48053733711842522</v>
      </c>
      <c r="S51" s="9">
        <v>791.88464119573302</v>
      </c>
      <c r="T51" s="40">
        <f t="shared" si="3"/>
        <v>28.140444935994402</v>
      </c>
      <c r="U51" s="9"/>
      <c r="V51" s="9">
        <v>21.89671888447247</v>
      </c>
      <c r="W51" s="11">
        <v>0.65005123184988811</v>
      </c>
      <c r="X51" s="9">
        <v>1103.553873480698</v>
      </c>
      <c r="Y51" s="9">
        <f t="shared" si="4"/>
        <v>33.219781358110986</v>
      </c>
      <c r="AA51" s="32">
        <v>20.637967657679891</v>
      </c>
      <c r="AB51" s="32">
        <v>0.65936370024842128</v>
      </c>
      <c r="AC51" s="32">
        <v>871.66051004810106</v>
      </c>
      <c r="AD51" s="40">
        <f t="shared" si="5"/>
        <v>29.523897270653499</v>
      </c>
      <c r="AF51" s="40">
        <v>34.820579817916567</v>
      </c>
      <c r="AG51" s="40">
        <v>1.161917536912247</v>
      </c>
      <c r="AH51" s="40">
        <v>2308.331047161093</v>
      </c>
      <c r="AI51" s="40">
        <f t="shared" si="6"/>
        <v>48.045093892728453</v>
      </c>
    </row>
    <row r="52" spans="1:35" x14ac:dyDescent="0.25">
      <c r="A52" s="8">
        <v>51</v>
      </c>
      <c r="B52" s="9">
        <v>15.32210892266562</v>
      </c>
      <c r="C52" s="11">
        <v>0.40374164197774493</v>
      </c>
      <c r="D52" s="9">
        <v>629.33771819425169</v>
      </c>
      <c r="E52" s="40">
        <f t="shared" si="0"/>
        <v>25.086604357589962</v>
      </c>
      <c r="G52" s="9">
        <v>17.36429773851</v>
      </c>
      <c r="H52" s="11">
        <v>0.4745712631535457</v>
      </c>
      <c r="I52" s="9">
        <v>668.74021092342548</v>
      </c>
      <c r="J52" s="9">
        <f t="shared" si="1"/>
        <v>25.860011812128498</v>
      </c>
      <c r="K52" s="9"/>
      <c r="L52" s="9">
        <v>22.70892085366275</v>
      </c>
      <c r="M52" s="11">
        <v>0.69455952021856115</v>
      </c>
      <c r="N52" s="9">
        <v>1139.835678453722</v>
      </c>
      <c r="O52" s="9">
        <f t="shared" si="2"/>
        <v>33.761452552485387</v>
      </c>
      <c r="P52" s="9"/>
      <c r="Q52" s="9">
        <v>18.91567175118729</v>
      </c>
      <c r="R52" s="11">
        <v>0.48904898346098108</v>
      </c>
      <c r="S52" s="9">
        <v>825.95952602712737</v>
      </c>
      <c r="T52" s="40">
        <f t="shared" si="3"/>
        <v>28.739511582960617</v>
      </c>
      <c r="U52" s="9"/>
      <c r="V52" s="9">
        <v>21.19318830123829</v>
      </c>
      <c r="W52" s="11">
        <v>0.52747858156525851</v>
      </c>
      <c r="X52" s="9">
        <v>1137.4515836963899</v>
      </c>
      <c r="Y52" s="9">
        <f t="shared" si="4"/>
        <v>33.72612612940285</v>
      </c>
      <c r="AA52" s="32">
        <v>23.083473680000001</v>
      </c>
      <c r="AB52" s="32">
        <v>0.96392116000000005</v>
      </c>
      <c r="AC52" s="32">
        <v>957.93155630000001</v>
      </c>
      <c r="AD52" s="40">
        <f t="shared" si="5"/>
        <v>30.950469403548631</v>
      </c>
      <c r="AF52" s="40">
        <v>32.778544774372662</v>
      </c>
      <c r="AG52" s="40">
        <v>0.98151896426068097</v>
      </c>
      <c r="AH52" s="40">
        <v>2139.4602336443108</v>
      </c>
      <c r="AI52" s="40">
        <f t="shared" si="6"/>
        <v>46.254299623324869</v>
      </c>
    </row>
    <row r="53" spans="1:35" x14ac:dyDescent="0.25">
      <c r="A53" s="8">
        <v>52</v>
      </c>
      <c r="B53" s="9">
        <v>13.89076694095535</v>
      </c>
      <c r="C53" s="11">
        <v>0.3478710998111022</v>
      </c>
      <c r="D53" s="9">
        <v>498.73243829494868</v>
      </c>
      <c r="E53" s="40">
        <f t="shared" si="0"/>
        <v>22.332318247216268</v>
      </c>
      <c r="G53" s="9">
        <v>18.401530591173149</v>
      </c>
      <c r="H53" s="11">
        <v>0.41290528334809651</v>
      </c>
      <c r="I53" s="9">
        <v>878.49969156386317</v>
      </c>
      <c r="J53" s="9">
        <f t="shared" si="1"/>
        <v>29.639495467431008</v>
      </c>
      <c r="K53" s="9"/>
      <c r="L53" s="9">
        <v>21.564431369693249</v>
      </c>
      <c r="M53" s="11">
        <v>0.73989945922803857</v>
      </c>
      <c r="N53" s="9">
        <v>1007.022384969111</v>
      </c>
      <c r="O53" s="9">
        <f t="shared" si="2"/>
        <v>31.733616008408355</v>
      </c>
      <c r="P53" s="9"/>
      <c r="Q53" s="9">
        <v>18.91759100056133</v>
      </c>
      <c r="R53" s="11">
        <v>0.55587267178097943</v>
      </c>
      <c r="S53" s="9">
        <v>747.01422833965182</v>
      </c>
      <c r="T53" s="40">
        <f t="shared" si="3"/>
        <v>27.33156103005556</v>
      </c>
      <c r="U53" s="9"/>
      <c r="V53" s="9">
        <v>22.321997886232381</v>
      </c>
      <c r="W53" s="11">
        <v>0.62137473671924193</v>
      </c>
      <c r="X53" s="9">
        <v>1159.7801212374659</v>
      </c>
      <c r="Y53" s="9">
        <f t="shared" si="4"/>
        <v>34.055544647494131</v>
      </c>
      <c r="AA53" s="32">
        <v>22.155415600000001</v>
      </c>
      <c r="AB53" s="32">
        <v>0.87325354700000002</v>
      </c>
      <c r="AC53" s="32">
        <v>896.52894949999995</v>
      </c>
      <c r="AD53" s="40">
        <f t="shared" si="5"/>
        <v>29.942093271847245</v>
      </c>
      <c r="AF53" s="40">
        <v>32.069345673925049</v>
      </c>
      <c r="AG53" s="40">
        <v>1.090262667872637</v>
      </c>
      <c r="AH53" s="40">
        <v>1999.80299069386</v>
      </c>
      <c r="AI53" s="40">
        <f t="shared" si="6"/>
        <v>44.719156864747127</v>
      </c>
    </row>
    <row r="54" spans="1:35" x14ac:dyDescent="0.25">
      <c r="A54" s="8">
        <v>53</v>
      </c>
      <c r="B54" s="9">
        <v>16.04751944014329</v>
      </c>
      <c r="C54" s="11">
        <v>0.39936246046791901</v>
      </c>
      <c r="D54" s="9">
        <v>691.16405244949533</v>
      </c>
      <c r="E54" s="40">
        <f t="shared" si="0"/>
        <v>26.289999095654135</v>
      </c>
      <c r="G54" s="9">
        <v>18.348875284638691</v>
      </c>
      <c r="H54" s="11">
        <v>0.50515761926973624</v>
      </c>
      <c r="I54" s="9">
        <v>848.51354852231975</v>
      </c>
      <c r="J54" s="9">
        <f t="shared" si="1"/>
        <v>29.129255886862605</v>
      </c>
      <c r="K54" s="9"/>
      <c r="L54" s="9">
        <v>21.869634194449731</v>
      </c>
      <c r="M54" s="11">
        <v>0.67170792029117077</v>
      </c>
      <c r="N54" s="9">
        <v>1058.695133992881</v>
      </c>
      <c r="O54" s="9">
        <f t="shared" si="2"/>
        <v>32.53759570086396</v>
      </c>
      <c r="P54" s="9"/>
      <c r="Q54" s="9">
        <v>18.92399063897474</v>
      </c>
      <c r="R54" s="11">
        <v>0.52457281034340075</v>
      </c>
      <c r="S54" s="9">
        <v>781.5264778010154</v>
      </c>
      <c r="T54" s="40">
        <f t="shared" si="3"/>
        <v>27.955795066515556</v>
      </c>
      <c r="U54" s="9"/>
      <c r="V54" s="9">
        <v>22.804375723235619</v>
      </c>
      <c r="W54" s="11">
        <v>0.63258552680182023</v>
      </c>
      <c r="X54" s="9">
        <v>1170.0878826331921</v>
      </c>
      <c r="Y54" s="9">
        <f t="shared" si="4"/>
        <v>34.20654736498836</v>
      </c>
      <c r="AA54" s="32">
        <v>22.310807919999998</v>
      </c>
      <c r="AB54" s="32">
        <v>0.86854061199999999</v>
      </c>
      <c r="AC54" s="32">
        <v>897.968842</v>
      </c>
      <c r="AD54" s="40">
        <f t="shared" si="5"/>
        <v>29.966128245070301</v>
      </c>
      <c r="AF54" s="40">
        <v>34.14582507124009</v>
      </c>
      <c r="AG54" s="40">
        <v>1.1784383148328439</v>
      </c>
      <c r="AH54" s="40">
        <v>2255.388410702044</v>
      </c>
      <c r="AI54" s="40">
        <f t="shared" si="6"/>
        <v>47.490929772979221</v>
      </c>
    </row>
    <row r="55" spans="1:35" x14ac:dyDescent="0.25">
      <c r="A55" s="8">
        <v>54</v>
      </c>
      <c r="B55" s="9">
        <v>15.779619100534109</v>
      </c>
      <c r="C55" s="11">
        <v>0.43434653724467109</v>
      </c>
      <c r="D55" s="9">
        <v>601.97315843235367</v>
      </c>
      <c r="E55" s="40">
        <f t="shared" si="0"/>
        <v>24.535141296360077</v>
      </c>
      <c r="G55" s="9">
        <v>19.52927784780065</v>
      </c>
      <c r="H55" s="11">
        <v>0.40985644109911989</v>
      </c>
      <c r="I55" s="9">
        <v>944.74369482137286</v>
      </c>
      <c r="J55" s="9">
        <f t="shared" si="1"/>
        <v>30.736683211130195</v>
      </c>
      <c r="K55" s="9"/>
      <c r="L55" s="9">
        <v>22.273713417673189</v>
      </c>
      <c r="M55" s="11">
        <v>0.61100415243605033</v>
      </c>
      <c r="N55" s="9">
        <v>1146.485388550069</v>
      </c>
      <c r="O55" s="9">
        <f t="shared" si="2"/>
        <v>33.859790143325888</v>
      </c>
      <c r="P55" s="9"/>
      <c r="Q55" s="9">
        <v>18.966116173814779</v>
      </c>
      <c r="R55" s="11">
        <v>0.55385671977044104</v>
      </c>
      <c r="S55" s="9">
        <v>778.36672101850979</v>
      </c>
      <c r="T55" s="40">
        <f t="shared" si="3"/>
        <v>27.899224380231608</v>
      </c>
      <c r="U55" s="9"/>
      <c r="V55" s="9">
        <v>21.487962327536259</v>
      </c>
      <c r="W55" s="11">
        <v>0.71521033323090311</v>
      </c>
      <c r="X55" s="9">
        <v>975.23513604318634</v>
      </c>
      <c r="Y55" s="9">
        <f t="shared" si="4"/>
        <v>31.22875495506003</v>
      </c>
      <c r="AA55" s="32">
        <v>20.91539062</v>
      </c>
      <c r="AB55" s="32">
        <v>0.71531356300000004</v>
      </c>
      <c r="AC55" s="32">
        <v>869.12657709999996</v>
      </c>
      <c r="AD55" s="40">
        <f t="shared" si="5"/>
        <v>29.480952784806668</v>
      </c>
      <c r="AF55" s="40">
        <v>33.549729690255433</v>
      </c>
      <c r="AG55" s="40">
        <v>1.1563513448263969</v>
      </c>
      <c r="AH55" s="40">
        <v>2194.2233385574518</v>
      </c>
      <c r="AI55" s="40">
        <f t="shared" si="6"/>
        <v>46.842537704072477</v>
      </c>
    </row>
    <row r="56" spans="1:35" x14ac:dyDescent="0.25">
      <c r="A56" s="8">
        <v>55</v>
      </c>
      <c r="B56" s="9">
        <v>17.11227793064592</v>
      </c>
      <c r="C56" s="11">
        <v>0.40955494290174937</v>
      </c>
      <c r="D56" s="9">
        <v>705.94584452658876</v>
      </c>
      <c r="E56" s="40">
        <f t="shared" si="0"/>
        <v>26.569641407564927</v>
      </c>
      <c r="G56" s="9">
        <v>17.14832441239977</v>
      </c>
      <c r="H56" s="11">
        <v>0.49816343939390267</v>
      </c>
      <c r="I56" s="9">
        <v>781.56876800261114</v>
      </c>
      <c r="J56" s="9">
        <f t="shared" si="1"/>
        <v>27.956551432582152</v>
      </c>
      <c r="K56" s="9"/>
      <c r="L56" s="9">
        <v>21.644215599705721</v>
      </c>
      <c r="M56" s="11">
        <v>0.71085963193598722</v>
      </c>
      <c r="N56" s="9">
        <v>1002.096520421787</v>
      </c>
      <c r="O56" s="9">
        <f t="shared" si="2"/>
        <v>31.655908144006656</v>
      </c>
      <c r="P56" s="9"/>
      <c r="Q56" s="9">
        <v>18.97112999427079</v>
      </c>
      <c r="R56" s="11">
        <v>0.563607578026182</v>
      </c>
      <c r="S56" s="9">
        <v>792.91677728469995</v>
      </c>
      <c r="T56" s="40">
        <f t="shared" si="3"/>
        <v>28.158777979250093</v>
      </c>
      <c r="U56" s="9"/>
      <c r="V56" s="9">
        <v>21.574055621577131</v>
      </c>
      <c r="W56" s="11">
        <v>0.81053825038438421</v>
      </c>
      <c r="X56" s="9">
        <v>917.78639945103521</v>
      </c>
      <c r="Y56" s="9">
        <f t="shared" si="4"/>
        <v>30.294989675704382</v>
      </c>
      <c r="AA56" s="32">
        <v>22.22918512</v>
      </c>
      <c r="AB56" s="32">
        <v>0.84463132799999996</v>
      </c>
      <c r="AC56" s="32">
        <v>941.76403760000005</v>
      </c>
      <c r="AD56" s="40">
        <f t="shared" si="5"/>
        <v>30.688174230475166</v>
      </c>
      <c r="AF56" s="40">
        <v>30.897444504016939</v>
      </c>
      <c r="AG56" s="40">
        <v>0.91049637013068452</v>
      </c>
      <c r="AH56" s="40">
        <v>1871.9818852942919</v>
      </c>
      <c r="AI56" s="40">
        <f t="shared" si="6"/>
        <v>43.266405966919557</v>
      </c>
    </row>
    <row r="57" spans="1:35" x14ac:dyDescent="0.25">
      <c r="A57" s="8">
        <v>56</v>
      </c>
      <c r="B57" s="9">
        <v>15.73825061786015</v>
      </c>
      <c r="C57" s="11">
        <v>0.37723378097318688</v>
      </c>
      <c r="D57" s="9">
        <v>624.71446579963208</v>
      </c>
      <c r="E57" s="40">
        <f t="shared" si="0"/>
        <v>24.994288663605374</v>
      </c>
      <c r="G57" s="9">
        <v>20.576190830719302</v>
      </c>
      <c r="H57" s="11">
        <v>0.47596065559857242</v>
      </c>
      <c r="I57" s="9">
        <v>1017.712299031058</v>
      </c>
      <c r="J57" s="9">
        <f t="shared" si="1"/>
        <v>31.901603392792939</v>
      </c>
      <c r="K57" s="9"/>
      <c r="L57" s="9">
        <v>22.16984851939414</v>
      </c>
      <c r="M57" s="11">
        <v>0.74222284508862402</v>
      </c>
      <c r="N57" s="9">
        <v>1089.5359494305601</v>
      </c>
      <c r="O57" s="9">
        <f t="shared" si="2"/>
        <v>33.008119447047569</v>
      </c>
      <c r="P57" s="9"/>
      <c r="Q57" s="9">
        <v>18.98742747029387</v>
      </c>
      <c r="R57" s="11">
        <v>0.65017103124810027</v>
      </c>
      <c r="S57" s="9">
        <v>742.31684683846674</v>
      </c>
      <c r="T57" s="40">
        <f t="shared" si="3"/>
        <v>27.245492229696765</v>
      </c>
      <c r="U57" s="9"/>
      <c r="V57" s="9">
        <v>20.70285116702178</v>
      </c>
      <c r="W57" s="11">
        <v>0.63521884818166163</v>
      </c>
      <c r="X57" s="9">
        <v>939.1189325481447</v>
      </c>
      <c r="Y57" s="9">
        <f t="shared" si="4"/>
        <v>30.645047439156375</v>
      </c>
      <c r="AA57" s="32">
        <v>22.616953649999999</v>
      </c>
      <c r="AB57" s="32">
        <v>0.92101810299999998</v>
      </c>
      <c r="AC57" s="32">
        <v>911.96841930000005</v>
      </c>
      <c r="AD57" s="40">
        <f t="shared" si="5"/>
        <v>30.198814865818825</v>
      </c>
      <c r="AF57" s="40">
        <v>275.35294993841342</v>
      </c>
      <c r="AG57" s="40">
        <v>8.4555453617493761</v>
      </c>
      <c r="AH57" s="40">
        <v>1866616.8350207291</v>
      </c>
      <c r="AI57" s="40">
        <f t="shared" si="6"/>
        <v>1366.2418654911469</v>
      </c>
    </row>
    <row r="58" spans="1:35" x14ac:dyDescent="0.25">
      <c r="A58" s="8">
        <v>57</v>
      </c>
      <c r="B58" s="9">
        <v>16.804342799042509</v>
      </c>
      <c r="C58" s="11">
        <v>0.41530238507532002</v>
      </c>
      <c r="D58" s="9">
        <v>714.7938241227738</v>
      </c>
      <c r="E58" s="40">
        <f t="shared" si="0"/>
        <v>26.735628365960913</v>
      </c>
      <c r="G58" s="9">
        <v>18.306816938438811</v>
      </c>
      <c r="H58" s="11">
        <v>0.39173157149423438</v>
      </c>
      <c r="I58" s="9">
        <v>812.69643166609717</v>
      </c>
      <c r="J58" s="9">
        <f t="shared" si="1"/>
        <v>28.507831058607337</v>
      </c>
      <c r="K58" s="9"/>
      <c r="L58" s="9">
        <v>21.427407211330351</v>
      </c>
      <c r="M58" s="11">
        <v>0.72641963642263907</v>
      </c>
      <c r="N58" s="9">
        <v>977.12005747586397</v>
      </c>
      <c r="O58" s="9">
        <f t="shared" si="2"/>
        <v>31.258919646652281</v>
      </c>
      <c r="P58" s="9"/>
      <c r="Q58" s="9">
        <v>18.997842990870229</v>
      </c>
      <c r="R58" s="11">
        <v>0.53704210585916634</v>
      </c>
      <c r="S58" s="9">
        <v>739.31189736140618</v>
      </c>
      <c r="T58" s="40">
        <f t="shared" si="3"/>
        <v>27.190290497922344</v>
      </c>
      <c r="U58" s="9"/>
      <c r="V58" s="9">
        <v>20.373883747999042</v>
      </c>
      <c r="W58" s="11">
        <v>0.6782026190919781</v>
      </c>
      <c r="X58" s="9">
        <v>894.80113373968391</v>
      </c>
      <c r="Y58" s="9">
        <f t="shared" si="4"/>
        <v>29.913226735671362</v>
      </c>
      <c r="AA58" s="32">
        <v>22.151414330000001</v>
      </c>
      <c r="AB58" s="32">
        <v>0.71420731800000004</v>
      </c>
      <c r="AC58" s="32">
        <v>945.04201120000005</v>
      </c>
      <c r="AD58" s="40">
        <f t="shared" si="5"/>
        <v>30.74153560250366</v>
      </c>
      <c r="AF58" s="40">
        <v>31.337791564654879</v>
      </c>
      <c r="AG58" s="40">
        <v>1.099256151678542</v>
      </c>
      <c r="AH58" s="40">
        <v>1892.506805057249</v>
      </c>
      <c r="AI58" s="40">
        <f t="shared" si="6"/>
        <v>43.50295168212439</v>
      </c>
    </row>
    <row r="59" spans="1:35" x14ac:dyDescent="0.25">
      <c r="A59" s="8">
        <v>58</v>
      </c>
      <c r="B59" s="9">
        <v>18.371342053013031</v>
      </c>
      <c r="C59" s="11">
        <v>0.47962944697847398</v>
      </c>
      <c r="D59" s="9">
        <v>791.2167782128065</v>
      </c>
      <c r="E59" s="40">
        <f t="shared" si="0"/>
        <v>28.12857582979996</v>
      </c>
      <c r="G59" s="9">
        <v>17.019409488031201</v>
      </c>
      <c r="H59" s="11">
        <v>0.46841130411057141</v>
      </c>
      <c r="I59" s="9">
        <v>683.26558869367807</v>
      </c>
      <c r="J59" s="9">
        <f t="shared" si="1"/>
        <v>26.139349431339681</v>
      </c>
      <c r="K59" s="9"/>
      <c r="L59" s="9">
        <v>21.975893564699149</v>
      </c>
      <c r="M59" s="11">
        <v>0.68770662772396451</v>
      </c>
      <c r="N59" s="9">
        <v>1120.372046623376</v>
      </c>
      <c r="O59" s="9">
        <f t="shared" si="2"/>
        <v>33.47195910943033</v>
      </c>
      <c r="P59" s="9"/>
      <c r="Q59" s="9">
        <v>19.015450940763529</v>
      </c>
      <c r="R59" s="11">
        <v>0.60628354011368824</v>
      </c>
      <c r="S59" s="9">
        <v>755.34642982646005</v>
      </c>
      <c r="T59" s="40">
        <f t="shared" si="3"/>
        <v>27.483566541234421</v>
      </c>
      <c r="U59" s="9"/>
      <c r="V59" s="9">
        <v>20.70590064866337</v>
      </c>
      <c r="W59" s="11">
        <v>0.72715070251863489</v>
      </c>
      <c r="X59" s="9">
        <v>927.9645360942111</v>
      </c>
      <c r="Y59" s="9">
        <f t="shared" si="4"/>
        <v>30.462510338023868</v>
      </c>
      <c r="AA59" s="32">
        <v>20.355102760000001</v>
      </c>
      <c r="AB59" s="32">
        <v>0.67283354299999998</v>
      </c>
      <c r="AC59" s="32">
        <v>860.66759969999998</v>
      </c>
      <c r="AD59" s="40">
        <f t="shared" si="5"/>
        <v>29.337136869503812</v>
      </c>
      <c r="AF59" s="40">
        <v>31.869962671564821</v>
      </c>
      <c r="AG59" s="40">
        <v>1.0785612432072871</v>
      </c>
      <c r="AH59" s="40">
        <v>1975.585756097729</v>
      </c>
      <c r="AI59" s="40">
        <f t="shared" si="6"/>
        <v>44.447561868990398</v>
      </c>
    </row>
    <row r="60" spans="1:35" x14ac:dyDescent="0.25">
      <c r="A60" s="8">
        <v>59</v>
      </c>
      <c r="B60" s="9">
        <v>17.43815071927213</v>
      </c>
      <c r="C60" s="11">
        <v>0.37645618264195319</v>
      </c>
      <c r="D60" s="9">
        <v>789.69085820918133</v>
      </c>
      <c r="E60" s="40">
        <f t="shared" si="0"/>
        <v>28.101438721339186</v>
      </c>
      <c r="G60" s="9">
        <v>20.069027760834199</v>
      </c>
      <c r="H60" s="11">
        <v>0.51374735261292181</v>
      </c>
      <c r="I60" s="9">
        <v>1004.037321536152</v>
      </c>
      <c r="J60" s="9">
        <f t="shared" si="1"/>
        <v>31.686547958655137</v>
      </c>
      <c r="K60" s="9"/>
      <c r="L60" s="9">
        <v>20.890476842057399</v>
      </c>
      <c r="M60" s="11">
        <v>0.68401637534851656</v>
      </c>
      <c r="N60" s="9">
        <v>939.98466076395925</v>
      </c>
      <c r="O60" s="9">
        <f t="shared" si="2"/>
        <v>30.65916927713403</v>
      </c>
      <c r="P60" s="9"/>
      <c r="Q60" s="9">
        <v>19.03889712991586</v>
      </c>
      <c r="R60" s="11">
        <v>0.56672899234582064</v>
      </c>
      <c r="S60" s="9">
        <v>760.16138419006506</v>
      </c>
      <c r="T60" s="40">
        <f t="shared" si="3"/>
        <v>27.571024358736928</v>
      </c>
      <c r="U60" s="9"/>
      <c r="V60" s="9">
        <v>21.529180068716929</v>
      </c>
      <c r="W60" s="11">
        <v>0.67130979110319311</v>
      </c>
      <c r="X60" s="9">
        <v>1040.4421240802651</v>
      </c>
      <c r="Y60" s="9">
        <f t="shared" si="4"/>
        <v>32.255885107686396</v>
      </c>
      <c r="AA60" s="32">
        <v>21.92233993</v>
      </c>
      <c r="AB60" s="32">
        <v>0.78112471400000005</v>
      </c>
      <c r="AC60" s="32">
        <v>952.44238789999997</v>
      </c>
      <c r="AD60" s="40">
        <f t="shared" si="5"/>
        <v>30.861665345538306</v>
      </c>
      <c r="AF60" s="40">
        <v>32.345844411451132</v>
      </c>
      <c r="AG60" s="40">
        <v>1.0973104837263969</v>
      </c>
      <c r="AH60" s="40">
        <v>1987.0775215040189</v>
      </c>
      <c r="AI60" s="40">
        <f t="shared" si="6"/>
        <v>44.576647714964153</v>
      </c>
    </row>
    <row r="61" spans="1:35" x14ac:dyDescent="0.25">
      <c r="A61" s="8">
        <v>60</v>
      </c>
      <c r="B61" s="9">
        <v>16.782171265312488</v>
      </c>
      <c r="C61" s="11">
        <v>0.41468161674332299</v>
      </c>
      <c r="D61" s="9">
        <v>668.1365615197351</v>
      </c>
      <c r="E61" s="40">
        <f t="shared" si="0"/>
        <v>25.848337693548789</v>
      </c>
      <c r="G61" s="9">
        <v>19.224740011426579</v>
      </c>
      <c r="H61" s="11">
        <v>0.44581369604105991</v>
      </c>
      <c r="I61" s="9">
        <v>983.64170529384319</v>
      </c>
      <c r="J61" s="9">
        <f t="shared" si="1"/>
        <v>31.363062753721028</v>
      </c>
      <c r="K61" s="9"/>
      <c r="L61" s="9">
        <v>22.534581378388189</v>
      </c>
      <c r="M61" s="11">
        <v>0.70935934751207386</v>
      </c>
      <c r="N61" s="9">
        <v>1120.8861736996171</v>
      </c>
      <c r="O61" s="9">
        <f t="shared" si="2"/>
        <v>33.479638195470649</v>
      </c>
      <c r="P61" s="9"/>
      <c r="Q61" s="9">
        <v>19.061604900969851</v>
      </c>
      <c r="R61" s="11">
        <v>0.64719690238848848</v>
      </c>
      <c r="S61" s="9">
        <v>730.46872709297566</v>
      </c>
      <c r="T61" s="40">
        <f t="shared" si="3"/>
        <v>27.027184964272095</v>
      </c>
      <c r="U61" s="9"/>
      <c r="V61" s="9">
        <v>21.123063407435851</v>
      </c>
      <c r="W61" s="11">
        <v>0.7066505554900524</v>
      </c>
      <c r="X61" s="9">
        <v>985.40785075560359</v>
      </c>
      <c r="Y61" s="9">
        <f t="shared" si="4"/>
        <v>31.391206583302967</v>
      </c>
      <c r="AA61" s="32">
        <v>22.032573979999999</v>
      </c>
      <c r="AB61" s="32">
        <v>0.87237123500000002</v>
      </c>
      <c r="AC61" s="32">
        <v>910.51433640000005</v>
      </c>
      <c r="AD61" s="40">
        <f t="shared" si="5"/>
        <v>30.174730096555958</v>
      </c>
      <c r="AF61" s="40">
        <v>30.251089514975622</v>
      </c>
      <c r="AG61" s="40">
        <v>0.99973227321705194</v>
      </c>
      <c r="AH61" s="40">
        <v>1790.569042854296</v>
      </c>
      <c r="AI61" s="40">
        <f t="shared" si="6"/>
        <v>42.315116008990167</v>
      </c>
    </row>
    <row r="62" spans="1:35" x14ac:dyDescent="0.25">
      <c r="A62" s="8">
        <v>61</v>
      </c>
      <c r="B62" s="9">
        <v>15.64900676200236</v>
      </c>
      <c r="C62" s="11">
        <v>0.37679510485115719</v>
      </c>
      <c r="D62" s="9">
        <v>609.26967397801684</v>
      </c>
      <c r="E62" s="40">
        <f t="shared" si="0"/>
        <v>24.68338862429583</v>
      </c>
      <c r="G62" s="9">
        <v>17.265133877383139</v>
      </c>
      <c r="H62" s="11">
        <v>0.41610548860923741</v>
      </c>
      <c r="I62" s="9">
        <v>727.43261740148682</v>
      </c>
      <c r="J62" s="9">
        <f t="shared" si="1"/>
        <v>26.970958777942744</v>
      </c>
      <c r="K62" s="9"/>
      <c r="L62" s="9">
        <v>21.187525620877661</v>
      </c>
      <c r="M62" s="11">
        <v>0.68189282942954577</v>
      </c>
      <c r="N62" s="9">
        <v>1015.7927743923919</v>
      </c>
      <c r="O62" s="9">
        <f t="shared" si="2"/>
        <v>31.871504112488822</v>
      </c>
      <c r="P62" s="9"/>
      <c r="Q62" s="9">
        <v>19.079905797318279</v>
      </c>
      <c r="R62" s="11">
        <v>0.50404249235767251</v>
      </c>
      <c r="S62" s="9">
        <v>810.71002141055476</v>
      </c>
      <c r="T62" s="40">
        <f t="shared" si="3"/>
        <v>28.472970013866743</v>
      </c>
      <c r="U62" s="9"/>
      <c r="V62" s="9">
        <v>20.8849869377547</v>
      </c>
      <c r="W62" s="11">
        <v>0.65270269179691842</v>
      </c>
      <c r="X62" s="9">
        <v>990.81591806169911</v>
      </c>
      <c r="Y62" s="9">
        <f t="shared" si="4"/>
        <v>31.47722856386342</v>
      </c>
      <c r="AA62" s="32">
        <v>23.37906161606999</v>
      </c>
      <c r="AB62" s="32">
        <v>1.047318890365734</v>
      </c>
      <c r="AC62" s="32">
        <v>945.30911583468855</v>
      </c>
      <c r="AD62" s="40">
        <f t="shared" si="5"/>
        <v>30.74587965621879</v>
      </c>
      <c r="AF62" s="40">
        <v>32.806315985395081</v>
      </c>
      <c r="AG62" s="40">
        <v>1.002874660637834</v>
      </c>
      <c r="AH62" s="40">
        <v>2185.2299059137022</v>
      </c>
      <c r="AI62" s="40">
        <f t="shared" si="6"/>
        <v>46.746442708656474</v>
      </c>
    </row>
    <row r="63" spans="1:35" x14ac:dyDescent="0.25">
      <c r="A63" s="8">
        <v>62</v>
      </c>
      <c r="B63" s="9">
        <v>16.307807020652749</v>
      </c>
      <c r="C63" s="11">
        <v>0.43359464122350411</v>
      </c>
      <c r="D63" s="9">
        <v>713.01384080067908</v>
      </c>
      <c r="E63" s="40">
        <f t="shared" si="0"/>
        <v>26.702319015409113</v>
      </c>
      <c r="G63" s="9">
        <v>18.200003812774419</v>
      </c>
      <c r="H63" s="11">
        <v>0.4437385136265638</v>
      </c>
      <c r="I63" s="9">
        <v>823.50933110639869</v>
      </c>
      <c r="J63" s="9">
        <f t="shared" si="1"/>
        <v>28.696852285684553</v>
      </c>
      <c r="K63" s="9"/>
      <c r="L63" s="9">
        <v>23.034964221390169</v>
      </c>
      <c r="M63" s="11">
        <v>0.65675722443142681</v>
      </c>
      <c r="N63" s="9">
        <v>1260.4186890135979</v>
      </c>
      <c r="O63" s="9">
        <f t="shared" si="2"/>
        <v>35.502375822099538</v>
      </c>
      <c r="P63" s="9"/>
      <c r="Q63" s="9">
        <v>19.08050200266495</v>
      </c>
      <c r="R63" s="11">
        <v>0.5993267456593826</v>
      </c>
      <c r="S63" s="9">
        <v>748.82713893675088</v>
      </c>
      <c r="T63" s="40">
        <f t="shared" si="3"/>
        <v>27.3647060816803</v>
      </c>
      <c r="U63" s="9"/>
      <c r="V63" s="9">
        <v>20.960393349554899</v>
      </c>
      <c r="W63" s="11">
        <v>0.6443177651942037</v>
      </c>
      <c r="X63" s="9">
        <v>947.08675734693441</v>
      </c>
      <c r="Y63" s="9">
        <f t="shared" si="4"/>
        <v>30.774774692058013</v>
      </c>
      <c r="AA63" s="32">
        <v>20.758382252442171</v>
      </c>
      <c r="AB63" s="32">
        <v>0.69456540152176893</v>
      </c>
      <c r="AC63" s="32">
        <v>1287.9129908187399</v>
      </c>
      <c r="AD63" s="40">
        <f t="shared" si="5"/>
        <v>35.887504661354484</v>
      </c>
      <c r="AF63" s="40">
        <v>33.389440017542043</v>
      </c>
      <c r="AG63" s="40">
        <v>1.122239864506259</v>
      </c>
      <c r="AH63" s="40">
        <v>2139.7687383546941</v>
      </c>
      <c r="AI63" s="40">
        <f t="shared" si="6"/>
        <v>46.257634379145394</v>
      </c>
    </row>
    <row r="64" spans="1:35" x14ac:dyDescent="0.25">
      <c r="A64" s="8">
        <v>63</v>
      </c>
      <c r="B64" s="9">
        <v>18.064148771525161</v>
      </c>
      <c r="C64" s="11">
        <v>0.5353999530434328</v>
      </c>
      <c r="D64" s="9">
        <v>790.34277895661467</v>
      </c>
      <c r="E64" s="40">
        <f t="shared" si="0"/>
        <v>28.113035747791713</v>
      </c>
      <c r="G64" s="9">
        <v>17.304893062975609</v>
      </c>
      <c r="H64" s="11">
        <v>0.37069936737096681</v>
      </c>
      <c r="I64" s="9">
        <v>799.00320507552885</v>
      </c>
      <c r="J64" s="9">
        <f t="shared" si="1"/>
        <v>28.266644743858951</v>
      </c>
      <c r="K64" s="9"/>
      <c r="L64" s="9">
        <v>22.664692109013782</v>
      </c>
      <c r="M64" s="11">
        <v>0.7000609162396092</v>
      </c>
      <c r="N64" s="9">
        <v>1162.6587120449919</v>
      </c>
      <c r="O64" s="9">
        <f t="shared" si="2"/>
        <v>34.097781629381579</v>
      </c>
      <c r="P64" s="9"/>
      <c r="Q64" s="9">
        <v>19.101801153807621</v>
      </c>
      <c r="R64" s="11">
        <v>0.63404004316565177</v>
      </c>
      <c r="S64" s="9">
        <v>743.92856480673265</v>
      </c>
      <c r="T64" s="40">
        <f t="shared" si="3"/>
        <v>27.275053891912528</v>
      </c>
      <c r="U64" s="9"/>
      <c r="V64" s="9">
        <v>20.518211010972301</v>
      </c>
      <c r="W64" s="11">
        <v>0.67309891475613759</v>
      </c>
      <c r="X64" s="9">
        <v>942.778358632552</v>
      </c>
      <c r="Y64" s="9">
        <f t="shared" si="4"/>
        <v>30.704696035501669</v>
      </c>
      <c r="AA64" s="32">
        <v>21.209303160030402</v>
      </c>
      <c r="AB64" s="32">
        <v>0.79913098999731469</v>
      </c>
      <c r="AC64" s="32">
        <v>1387.17190311126</v>
      </c>
      <c r="AD64" s="40">
        <f t="shared" si="5"/>
        <v>37.244756719721771</v>
      </c>
      <c r="AF64" s="40">
        <v>67.287510490674478</v>
      </c>
      <c r="AG64" s="40">
        <v>2.66957321720492</v>
      </c>
      <c r="AH64" s="40">
        <v>44638.575677435983</v>
      </c>
      <c r="AI64" s="40">
        <f t="shared" si="6"/>
        <v>211.27843164278738</v>
      </c>
    </row>
    <row r="65" spans="1:35" x14ac:dyDescent="0.25">
      <c r="A65" s="8">
        <v>64</v>
      </c>
      <c r="B65" s="9">
        <v>18.301058175818831</v>
      </c>
      <c r="C65" s="11">
        <v>0.4948234093668521</v>
      </c>
      <c r="D65" s="9">
        <v>770.27131797106642</v>
      </c>
      <c r="E65" s="40">
        <f t="shared" si="0"/>
        <v>27.753762230931258</v>
      </c>
      <c r="G65" s="9">
        <v>20.759868750301091</v>
      </c>
      <c r="H65" s="11">
        <v>0.43787429163374431</v>
      </c>
      <c r="I65" s="9">
        <v>1229.5826138079731</v>
      </c>
      <c r="J65" s="9">
        <f t="shared" si="1"/>
        <v>35.06540480028675</v>
      </c>
      <c r="K65" s="9"/>
      <c r="L65" s="9">
        <v>21.750745102097259</v>
      </c>
      <c r="M65" s="11">
        <v>0.60896347844719112</v>
      </c>
      <c r="N65" s="9">
        <v>1131.92401347592</v>
      </c>
      <c r="O65" s="9">
        <f t="shared" si="2"/>
        <v>33.644078431068962</v>
      </c>
      <c r="P65" s="9"/>
      <c r="Q65" s="9">
        <v>19.116982231951489</v>
      </c>
      <c r="R65" s="11">
        <v>0.51224561582902806</v>
      </c>
      <c r="S65" s="9">
        <v>838.37749782871936</v>
      </c>
      <c r="T65" s="40">
        <f t="shared" si="3"/>
        <v>28.954749141180958</v>
      </c>
      <c r="U65" s="9"/>
      <c r="V65" s="9">
        <v>21.986543798338889</v>
      </c>
      <c r="W65" s="11">
        <v>0.77628804182232269</v>
      </c>
      <c r="X65" s="9">
        <v>1017.576320424049</v>
      </c>
      <c r="Y65" s="9">
        <f t="shared" si="4"/>
        <v>31.899472102592057</v>
      </c>
      <c r="AA65" s="32">
        <v>22.565783982648629</v>
      </c>
      <c r="AB65" s="32">
        <v>0.67055603361027205</v>
      </c>
      <c r="AC65" s="32">
        <v>970.79270495841547</v>
      </c>
      <c r="AD65" s="40">
        <f t="shared" si="5"/>
        <v>31.157546516990319</v>
      </c>
      <c r="AF65" s="40">
        <v>31.071939532576149</v>
      </c>
      <c r="AG65" s="40">
        <v>1.0113902409251709</v>
      </c>
      <c r="AH65" s="40">
        <v>1887.7849335190581</v>
      </c>
      <c r="AI65" s="40">
        <f t="shared" si="6"/>
        <v>43.44864708502508</v>
      </c>
    </row>
    <row r="66" spans="1:35" x14ac:dyDescent="0.25">
      <c r="A66" s="8">
        <v>65</v>
      </c>
      <c r="B66" s="9">
        <v>17.519227792334078</v>
      </c>
      <c r="C66" s="11">
        <v>0.42578535045194132</v>
      </c>
      <c r="D66" s="9">
        <v>815.19438765812515</v>
      </c>
      <c r="E66" s="40">
        <f t="shared" si="0"/>
        <v>28.551609195597454</v>
      </c>
      <c r="G66" s="9">
        <v>17.443583989956021</v>
      </c>
      <c r="H66" s="11">
        <v>0.38921169563870539</v>
      </c>
      <c r="I66" s="9">
        <v>887.33649313113619</v>
      </c>
      <c r="J66" s="9">
        <f t="shared" si="1"/>
        <v>29.788193854799861</v>
      </c>
      <c r="K66" s="9"/>
      <c r="L66" s="9">
        <v>21.606310914385151</v>
      </c>
      <c r="M66" s="11">
        <v>0.8029693520645016</v>
      </c>
      <c r="N66" s="9">
        <v>969.79357007016688</v>
      </c>
      <c r="O66" s="9">
        <f t="shared" si="2"/>
        <v>31.141508795659963</v>
      </c>
      <c r="P66" s="9"/>
      <c r="Q66" s="9">
        <v>19.121553316063931</v>
      </c>
      <c r="R66" s="11">
        <v>0.54573966641304628</v>
      </c>
      <c r="S66" s="9">
        <v>798.19782546913075</v>
      </c>
      <c r="T66" s="40">
        <f t="shared" si="3"/>
        <v>28.252395039520646</v>
      </c>
      <c r="U66" s="9"/>
      <c r="V66" s="9">
        <v>20.214176419286339</v>
      </c>
      <c r="W66" s="11">
        <v>0.66459473863734742</v>
      </c>
      <c r="X66" s="9">
        <v>857.18312119702171</v>
      </c>
      <c r="Y66" s="9">
        <f t="shared" si="4"/>
        <v>29.277689820015201</v>
      </c>
      <c r="AA66" s="32">
        <v>21.224675735644549</v>
      </c>
      <c r="AB66" s="32">
        <v>0.74826787356502611</v>
      </c>
      <c r="AC66" s="32">
        <v>1255.14933362088</v>
      </c>
      <c r="AD66" s="40">
        <f t="shared" si="5"/>
        <v>35.42808679029789</v>
      </c>
      <c r="AF66" s="40">
        <v>31.751083671211621</v>
      </c>
      <c r="AG66" s="40">
        <v>1.0135776332019859</v>
      </c>
      <c r="AH66" s="40">
        <v>2027.0424680123531</v>
      </c>
      <c r="AI66" s="40">
        <f t="shared" si="6"/>
        <v>45.022688369447167</v>
      </c>
    </row>
    <row r="67" spans="1:35" x14ac:dyDescent="0.25">
      <c r="A67" s="8">
        <v>66</v>
      </c>
      <c r="B67" s="9">
        <v>16.823239465228671</v>
      </c>
      <c r="C67" s="11">
        <v>0.47630644132180272</v>
      </c>
      <c r="D67" s="9">
        <v>747.33006487887803</v>
      </c>
      <c r="E67" s="40">
        <f t="shared" ref="E67:E101" si="7">(D67)^0.5</f>
        <v>27.337338291773726</v>
      </c>
      <c r="G67" s="9">
        <v>17.68500799768676</v>
      </c>
      <c r="H67" s="11">
        <v>0.49888000761405388</v>
      </c>
      <c r="I67" s="9">
        <v>756.91479868769272</v>
      </c>
      <c r="J67" s="9">
        <f t="shared" ref="J67:J101" si="8">I67^0.5</f>
        <v>27.512084593641621</v>
      </c>
      <c r="K67" s="9"/>
      <c r="L67" s="9">
        <v>21.550816635208449</v>
      </c>
      <c r="M67" s="11">
        <v>0.7321785247232121</v>
      </c>
      <c r="N67" s="9">
        <v>1028.960566976441</v>
      </c>
      <c r="O67" s="9">
        <f t="shared" ref="O67:O101" si="9">N67^0.5</f>
        <v>32.077415216573186</v>
      </c>
      <c r="P67" s="9"/>
      <c r="Q67" s="9">
        <v>19.132813616166828</v>
      </c>
      <c r="R67" s="11">
        <v>0.57448918629672918</v>
      </c>
      <c r="S67" s="9">
        <v>786.33453653144352</v>
      </c>
      <c r="T67" s="40">
        <f t="shared" ref="T67:T101" si="10">(S67)^0.5</f>
        <v>28.041657164501594</v>
      </c>
      <c r="U67" s="9"/>
      <c r="V67" s="9">
        <v>21.620577493606049</v>
      </c>
      <c r="W67" s="11">
        <v>0.71832695282695458</v>
      </c>
      <c r="X67" s="9">
        <v>988.3404894466388</v>
      </c>
      <c r="Y67" s="9">
        <f t="shared" ref="Y67:Y101" si="11">X67^0.5</f>
        <v>31.437883030615129</v>
      </c>
      <c r="AA67" s="32">
        <v>20.4523113584981</v>
      </c>
      <c r="AB67" s="32">
        <v>0.57944936664909408</v>
      </c>
      <c r="AC67" s="32">
        <v>945.46015371266253</v>
      </c>
      <c r="AD67" s="40">
        <f t="shared" ref="AD67:AD101" si="12">(AC67)^0.5</f>
        <v>30.748335787692032</v>
      </c>
      <c r="AF67" s="40">
        <v>33.735892028456988</v>
      </c>
      <c r="AG67" s="40">
        <v>1.169758657701198</v>
      </c>
      <c r="AH67" s="40">
        <v>2169.0542223462762</v>
      </c>
      <c r="AI67" s="40">
        <f t="shared" ref="AI67:AI101" si="13">(AH67)^0.5</f>
        <v>46.573106213202877</v>
      </c>
    </row>
    <row r="68" spans="1:35" x14ac:dyDescent="0.25">
      <c r="A68" s="8">
        <v>67</v>
      </c>
      <c r="B68" s="9">
        <v>19.079189123999111</v>
      </c>
      <c r="C68" s="11">
        <v>0.42890460930217172</v>
      </c>
      <c r="D68" s="9">
        <v>974.36103279658118</v>
      </c>
      <c r="E68" s="40">
        <f t="shared" si="7"/>
        <v>31.2147566512472</v>
      </c>
      <c r="G68" s="9">
        <v>18.703130126158111</v>
      </c>
      <c r="H68" s="11">
        <v>0.41702853367222509</v>
      </c>
      <c r="I68" s="9">
        <v>859.26517513748172</v>
      </c>
      <c r="J68" s="9">
        <f t="shared" si="8"/>
        <v>29.313225259897312</v>
      </c>
      <c r="K68" s="9"/>
      <c r="L68" s="9">
        <v>21.952122872129198</v>
      </c>
      <c r="M68" s="11">
        <v>0.71033071802497982</v>
      </c>
      <c r="N68" s="9">
        <v>1064.83461516646</v>
      </c>
      <c r="O68" s="9">
        <f t="shared" si="9"/>
        <v>32.63180373755732</v>
      </c>
      <c r="P68" s="9"/>
      <c r="Q68" s="9">
        <v>19.151443628086579</v>
      </c>
      <c r="R68" s="11">
        <v>0.59763811916133758</v>
      </c>
      <c r="S68" s="9">
        <v>762.94268604886463</v>
      </c>
      <c r="T68" s="40">
        <f t="shared" si="10"/>
        <v>27.621417162210644</v>
      </c>
      <c r="U68" s="9"/>
      <c r="V68" s="9">
        <v>21.183850728658079</v>
      </c>
      <c r="W68" s="11">
        <v>0.65029407820484775</v>
      </c>
      <c r="X68" s="9">
        <v>997.45134085866368</v>
      </c>
      <c r="Y68" s="9">
        <f t="shared" si="11"/>
        <v>31.582453053217126</v>
      </c>
      <c r="AA68" s="32">
        <v>23.202504998235501</v>
      </c>
      <c r="AB68" s="32">
        <v>0.89448950835504526</v>
      </c>
      <c r="AC68" s="32">
        <v>1043.654475974635</v>
      </c>
      <c r="AD68" s="40">
        <f t="shared" si="12"/>
        <v>32.305641550271602</v>
      </c>
      <c r="AF68" s="40">
        <v>30.65599964301764</v>
      </c>
      <c r="AG68" s="40">
        <v>0.92125403533040906</v>
      </c>
      <c r="AH68" s="40">
        <v>1863.77792529572</v>
      </c>
      <c r="AI68" s="40">
        <f t="shared" si="13"/>
        <v>43.171494360234043</v>
      </c>
    </row>
    <row r="69" spans="1:35" x14ac:dyDescent="0.25">
      <c r="A69" s="8">
        <v>68</v>
      </c>
      <c r="B69" s="9">
        <v>18.511727048216301</v>
      </c>
      <c r="C69" s="11">
        <v>0.4911533538849881</v>
      </c>
      <c r="D69" s="9">
        <v>823.13509702423733</v>
      </c>
      <c r="E69" s="40">
        <f t="shared" si="7"/>
        <v>28.690331072056964</v>
      </c>
      <c r="G69" s="9">
        <v>17.665803814109651</v>
      </c>
      <c r="H69" s="11">
        <v>0.42899059801131673</v>
      </c>
      <c r="I69" s="9">
        <v>834.51036955307791</v>
      </c>
      <c r="J69" s="9">
        <f t="shared" si="8"/>
        <v>28.887893131086557</v>
      </c>
      <c r="K69" s="9"/>
      <c r="L69" s="9">
        <v>22.1173975415259</v>
      </c>
      <c r="M69" s="11">
        <v>0.74103968002832765</v>
      </c>
      <c r="N69" s="9">
        <v>1085.2175912081229</v>
      </c>
      <c r="O69" s="9">
        <f t="shared" si="9"/>
        <v>32.942640926436404</v>
      </c>
      <c r="P69" s="9"/>
      <c r="Q69" s="9">
        <v>19.152167537237219</v>
      </c>
      <c r="R69" s="11">
        <v>0.56116523100044646</v>
      </c>
      <c r="S69" s="9">
        <v>776.98603142552236</v>
      </c>
      <c r="T69" s="40">
        <f t="shared" si="10"/>
        <v>27.874469168497583</v>
      </c>
      <c r="U69" s="9"/>
      <c r="V69" s="9">
        <v>21.251170800391101</v>
      </c>
      <c r="W69" s="11">
        <v>0.62216341783508899</v>
      </c>
      <c r="X69" s="9">
        <v>1071.5069230145009</v>
      </c>
      <c r="Y69" s="9">
        <f t="shared" si="11"/>
        <v>32.733880353763453</v>
      </c>
      <c r="AA69" s="32">
        <v>21.56813590547776</v>
      </c>
      <c r="AB69" s="32">
        <v>0.74551707790722588</v>
      </c>
      <c r="AC69" s="32">
        <v>869.41533060319637</v>
      </c>
      <c r="AD69" s="40">
        <f t="shared" si="12"/>
        <v>29.48584966730985</v>
      </c>
      <c r="AF69" s="40">
        <v>34.959601388697088</v>
      </c>
      <c r="AG69" s="40">
        <v>1.160600808959994</v>
      </c>
      <c r="AH69" s="40">
        <v>2346.5622108811681</v>
      </c>
      <c r="AI69" s="40">
        <f t="shared" si="13"/>
        <v>48.441327509484793</v>
      </c>
    </row>
    <row r="70" spans="1:35" x14ac:dyDescent="0.25">
      <c r="A70" s="8">
        <v>69</v>
      </c>
      <c r="B70" s="9">
        <v>15.168017621192689</v>
      </c>
      <c r="C70" s="11">
        <v>0.37814216203141782</v>
      </c>
      <c r="D70" s="9">
        <v>599.83293145013249</v>
      </c>
      <c r="E70" s="40">
        <f t="shared" si="7"/>
        <v>24.491486917909505</v>
      </c>
      <c r="G70" s="9">
        <v>17.435710118648561</v>
      </c>
      <c r="H70" s="11">
        <v>0.37340351782395359</v>
      </c>
      <c r="I70" s="9">
        <v>750.13883264078549</v>
      </c>
      <c r="J70" s="9">
        <f t="shared" si="8"/>
        <v>27.388662483604151</v>
      </c>
      <c r="K70" s="9"/>
      <c r="L70" s="9">
        <v>22.83325235966575</v>
      </c>
      <c r="M70" s="11">
        <v>0.72090153042187133</v>
      </c>
      <c r="N70" s="9">
        <v>1198.066309551826</v>
      </c>
      <c r="O70" s="9">
        <f t="shared" si="9"/>
        <v>34.613094481017235</v>
      </c>
      <c r="P70" s="9"/>
      <c r="Q70" s="9">
        <v>19.15831150568216</v>
      </c>
      <c r="R70" s="11">
        <v>0.61155428755547092</v>
      </c>
      <c r="S70" s="9">
        <v>752.23561486686924</v>
      </c>
      <c r="T70" s="40">
        <f t="shared" si="10"/>
        <v>27.426914060223204</v>
      </c>
      <c r="U70" s="9"/>
      <c r="V70" s="9">
        <v>21.39120251095013</v>
      </c>
      <c r="W70" s="11">
        <v>0.67270255323158479</v>
      </c>
      <c r="X70" s="9">
        <v>1005.3160015769309</v>
      </c>
      <c r="Y70" s="9">
        <f t="shared" si="11"/>
        <v>31.706718555803452</v>
      </c>
      <c r="AA70" s="32">
        <v>23.070186052748301</v>
      </c>
      <c r="AB70" s="32">
        <v>0.79515684170000001</v>
      </c>
      <c r="AC70" s="32">
        <v>969.65110238184877</v>
      </c>
      <c r="AD70" s="40">
        <f t="shared" si="12"/>
        <v>31.139221287338717</v>
      </c>
      <c r="AF70" s="40">
        <v>32.665431338900348</v>
      </c>
      <c r="AG70" s="40">
        <v>1.0735140296144949</v>
      </c>
      <c r="AH70" s="40">
        <v>2120.973595304838</v>
      </c>
      <c r="AI70" s="40">
        <f t="shared" si="13"/>
        <v>46.054029088721848</v>
      </c>
    </row>
    <row r="71" spans="1:35" x14ac:dyDescent="0.25">
      <c r="A71" s="8">
        <v>70</v>
      </c>
      <c r="B71" s="9">
        <v>13.90844385104848</v>
      </c>
      <c r="C71" s="11">
        <v>0.35724968152108921</v>
      </c>
      <c r="D71" s="9">
        <v>477.9484552263857</v>
      </c>
      <c r="E71" s="40">
        <f t="shared" si="7"/>
        <v>21.862032275760313</v>
      </c>
      <c r="G71" s="9">
        <v>22.10029608386883</v>
      </c>
      <c r="H71" s="11">
        <v>0.50115575109937172</v>
      </c>
      <c r="I71" s="9">
        <v>1191.7882785002901</v>
      </c>
      <c r="J71" s="9">
        <f t="shared" si="8"/>
        <v>34.522286692805999</v>
      </c>
      <c r="K71" s="9"/>
      <c r="L71" s="9">
        <v>22.250464337038729</v>
      </c>
      <c r="M71" s="11">
        <v>0.68805679000701692</v>
      </c>
      <c r="N71" s="9">
        <v>1125.0908511906709</v>
      </c>
      <c r="O71" s="9">
        <f t="shared" si="9"/>
        <v>33.542373964743028</v>
      </c>
      <c r="P71" s="9"/>
      <c r="Q71" s="9">
        <v>19.16243492819914</v>
      </c>
      <c r="R71" s="11">
        <v>0.49248348193142433</v>
      </c>
      <c r="S71" s="9">
        <v>827.51299344391157</v>
      </c>
      <c r="T71" s="40">
        <f t="shared" si="10"/>
        <v>28.766525571294</v>
      </c>
      <c r="U71" s="9"/>
      <c r="V71" s="9">
        <v>22.50734490418176</v>
      </c>
      <c r="W71" s="11">
        <v>0.77513932897841631</v>
      </c>
      <c r="X71" s="9">
        <v>1082.152913409471</v>
      </c>
      <c r="Y71" s="9">
        <f t="shared" si="11"/>
        <v>32.896092676934614</v>
      </c>
      <c r="AA71" s="32">
        <v>21.75779339542267</v>
      </c>
      <c r="AB71" s="32">
        <v>0.83073465843134664</v>
      </c>
      <c r="AC71" s="32">
        <v>901.6226628456975</v>
      </c>
      <c r="AD71" s="40">
        <f t="shared" si="12"/>
        <v>30.027032201762758</v>
      </c>
      <c r="AF71" s="40">
        <v>32.048817802938082</v>
      </c>
      <c r="AG71" s="40">
        <v>1.0225846661569009</v>
      </c>
      <c r="AH71" s="40">
        <v>2007.019777448714</v>
      </c>
      <c r="AI71" s="40">
        <f t="shared" si="13"/>
        <v>44.799774301314443</v>
      </c>
    </row>
    <row r="72" spans="1:35" x14ac:dyDescent="0.25">
      <c r="A72" s="8">
        <v>71</v>
      </c>
      <c r="B72" s="9">
        <v>17.27210055036144</v>
      </c>
      <c r="C72" s="11">
        <v>0.33530038542408941</v>
      </c>
      <c r="D72" s="9">
        <v>860.92987767115585</v>
      </c>
      <c r="E72" s="40">
        <f t="shared" si="7"/>
        <v>29.341606596625819</v>
      </c>
      <c r="G72" s="9">
        <v>18.58566241765616</v>
      </c>
      <c r="H72" s="11">
        <v>0.41417695310738017</v>
      </c>
      <c r="I72" s="9">
        <v>923.46521566735203</v>
      </c>
      <c r="J72" s="9">
        <f t="shared" si="8"/>
        <v>30.388570477522499</v>
      </c>
      <c r="K72" s="9"/>
      <c r="L72" s="9">
        <v>21.958886986329169</v>
      </c>
      <c r="M72" s="11">
        <v>0.74403890076740475</v>
      </c>
      <c r="N72" s="9">
        <v>1030.515354194448</v>
      </c>
      <c r="O72" s="9">
        <f t="shared" si="9"/>
        <v>32.101640989121535</v>
      </c>
      <c r="P72" s="9"/>
      <c r="Q72" s="9">
        <v>19.16598597119334</v>
      </c>
      <c r="R72" s="11">
        <v>0.54555418666467548</v>
      </c>
      <c r="S72" s="9">
        <v>804.61672362991942</v>
      </c>
      <c r="T72" s="40">
        <f t="shared" si="10"/>
        <v>28.365766755543898</v>
      </c>
      <c r="U72" s="9"/>
      <c r="V72" s="9">
        <v>20.92283317038552</v>
      </c>
      <c r="W72" s="11">
        <v>0.67517549971953683</v>
      </c>
      <c r="X72" s="9">
        <v>1011.930874968491</v>
      </c>
      <c r="Y72" s="9">
        <f t="shared" si="11"/>
        <v>31.810860959246153</v>
      </c>
      <c r="AA72" s="32">
        <v>22.798823247528201</v>
      </c>
      <c r="AB72" s="32">
        <v>0.9038643432601754</v>
      </c>
      <c r="AC72" s="32">
        <v>978.97971730898792</v>
      </c>
      <c r="AD72" s="40">
        <f t="shared" si="12"/>
        <v>31.288651573837246</v>
      </c>
      <c r="AF72" s="40">
        <v>34.237687674422197</v>
      </c>
      <c r="AG72" s="40">
        <v>1.1580718043074409</v>
      </c>
      <c r="AH72" s="40">
        <v>2161.283165381948</v>
      </c>
      <c r="AI72" s="40">
        <f t="shared" si="13"/>
        <v>46.489602766446048</v>
      </c>
    </row>
    <row r="73" spans="1:35" x14ac:dyDescent="0.25">
      <c r="A73" s="8">
        <v>72</v>
      </c>
      <c r="B73" s="9">
        <v>15.070790409612989</v>
      </c>
      <c r="C73" s="11">
        <v>0.35291107538935451</v>
      </c>
      <c r="D73" s="9">
        <v>704.38099474460921</v>
      </c>
      <c r="E73" s="40">
        <f t="shared" si="7"/>
        <v>26.540176991584083</v>
      </c>
      <c r="G73" s="9">
        <v>17.849067231203939</v>
      </c>
      <c r="H73" s="11">
        <v>0.43159586785871379</v>
      </c>
      <c r="I73" s="9">
        <v>806.23451958225826</v>
      </c>
      <c r="J73" s="9">
        <f t="shared" si="8"/>
        <v>28.394269132736245</v>
      </c>
      <c r="K73" s="9"/>
      <c r="L73" s="9">
        <v>21.175771552283791</v>
      </c>
      <c r="M73" s="11">
        <v>0.64009827794639429</v>
      </c>
      <c r="N73" s="9">
        <v>1042.846594660007</v>
      </c>
      <c r="O73" s="9">
        <f t="shared" si="9"/>
        <v>32.293135410796005</v>
      </c>
      <c r="P73" s="9"/>
      <c r="Q73" s="9">
        <v>19.169935342979532</v>
      </c>
      <c r="R73" s="11">
        <v>0.51369913914020782</v>
      </c>
      <c r="S73" s="9">
        <v>820.92126146033013</v>
      </c>
      <c r="T73" s="40">
        <f t="shared" si="10"/>
        <v>28.651723533852724</v>
      </c>
      <c r="U73" s="9"/>
      <c r="V73" s="9">
        <v>20.971528169101511</v>
      </c>
      <c r="W73" s="11">
        <v>0.63197184367797787</v>
      </c>
      <c r="X73" s="9">
        <v>980.17639364724494</v>
      </c>
      <c r="Y73" s="9">
        <f t="shared" si="11"/>
        <v>31.307768902418534</v>
      </c>
      <c r="AA73" s="32">
        <v>21.475340359919478</v>
      </c>
      <c r="AB73" s="32">
        <v>0.80799307449655267</v>
      </c>
      <c r="AC73" s="32">
        <v>851.62350724652651</v>
      </c>
      <c r="AD73" s="40">
        <f t="shared" si="12"/>
        <v>29.18258911142955</v>
      </c>
      <c r="AF73" s="40">
        <v>30.95638280225333</v>
      </c>
      <c r="AG73" s="40">
        <v>1.001261489571778</v>
      </c>
      <c r="AH73" s="40">
        <v>1901.9590591215911</v>
      </c>
      <c r="AI73" s="40">
        <f t="shared" si="13"/>
        <v>43.611455595079498</v>
      </c>
    </row>
    <row r="74" spans="1:35" x14ac:dyDescent="0.25">
      <c r="A74" s="8">
        <v>73</v>
      </c>
      <c r="B74" s="9">
        <v>17.42122485911025</v>
      </c>
      <c r="C74" s="11">
        <v>0.40665590290054809</v>
      </c>
      <c r="D74" s="9">
        <v>734.80109282248884</v>
      </c>
      <c r="E74" s="40">
        <f t="shared" si="7"/>
        <v>27.107214774345387</v>
      </c>
      <c r="G74" s="9">
        <v>17.175096097450091</v>
      </c>
      <c r="H74" s="11">
        <v>0.50179521363030066</v>
      </c>
      <c r="I74" s="9">
        <v>752.94873431709811</v>
      </c>
      <c r="J74" s="9">
        <f t="shared" si="8"/>
        <v>27.439911339454035</v>
      </c>
      <c r="K74" s="9"/>
      <c r="L74" s="9">
        <v>22.300422059716659</v>
      </c>
      <c r="M74" s="11">
        <v>0.71225180749544981</v>
      </c>
      <c r="N74" s="9">
        <v>1062.7540174732219</v>
      </c>
      <c r="O74" s="9">
        <f t="shared" si="9"/>
        <v>32.599908243325196</v>
      </c>
      <c r="P74" s="9"/>
      <c r="Q74" s="9">
        <v>19.21233914333898</v>
      </c>
      <c r="R74" s="11">
        <v>0.5938616038686948</v>
      </c>
      <c r="S74" s="9">
        <v>737.59969727466739</v>
      </c>
      <c r="T74" s="40">
        <f t="shared" si="10"/>
        <v>27.158786741580844</v>
      </c>
      <c r="U74" s="9"/>
      <c r="V74" s="9">
        <v>21.12758495092444</v>
      </c>
      <c r="W74" s="11">
        <v>0.63956067651960136</v>
      </c>
      <c r="X74" s="9">
        <v>1028.1720721011559</v>
      </c>
      <c r="Y74" s="9">
        <f t="shared" si="11"/>
        <v>32.065122362173447</v>
      </c>
      <c r="AA74" s="32">
        <v>22.46254134531366</v>
      </c>
      <c r="AB74" s="32">
        <v>0.78782848709450559</v>
      </c>
      <c r="AC74" s="32">
        <v>970.19152540402877</v>
      </c>
      <c r="AD74" s="40">
        <f t="shared" si="12"/>
        <v>31.147897608089519</v>
      </c>
      <c r="AF74" s="40">
        <v>31.66523447546238</v>
      </c>
      <c r="AG74" s="40">
        <v>0.97814842240941258</v>
      </c>
      <c r="AH74" s="40">
        <v>2044.961262504964</v>
      </c>
      <c r="AI74" s="40">
        <f t="shared" si="13"/>
        <v>45.221247909638272</v>
      </c>
    </row>
    <row r="75" spans="1:35" x14ac:dyDescent="0.25">
      <c r="A75" s="8">
        <v>74</v>
      </c>
      <c r="B75" s="9">
        <v>16.934056447192159</v>
      </c>
      <c r="C75" s="11">
        <v>0.36522783330823</v>
      </c>
      <c r="D75" s="9">
        <v>730.09693351321289</v>
      </c>
      <c r="E75" s="40">
        <f t="shared" si="7"/>
        <v>27.020305947809195</v>
      </c>
      <c r="G75" s="9">
        <v>18.73727173838353</v>
      </c>
      <c r="H75" s="11">
        <v>0.51233047311948599</v>
      </c>
      <c r="I75" s="9">
        <v>864.23003144259519</v>
      </c>
      <c r="J75" s="9">
        <f t="shared" si="8"/>
        <v>29.397789567288818</v>
      </c>
      <c r="K75" s="9"/>
      <c r="L75" s="9">
        <v>22.900575411046709</v>
      </c>
      <c r="M75" s="11">
        <v>0.6893578177993025</v>
      </c>
      <c r="N75" s="9">
        <v>1145.2728976086521</v>
      </c>
      <c r="O75" s="9">
        <f t="shared" si="9"/>
        <v>33.841880822564399</v>
      </c>
      <c r="P75" s="9"/>
      <c r="Q75" s="9">
        <v>19.27378032675864</v>
      </c>
      <c r="R75" s="11">
        <v>0.57621568364596187</v>
      </c>
      <c r="S75" s="9">
        <v>789.62721518939861</v>
      </c>
      <c r="T75" s="40">
        <f t="shared" si="10"/>
        <v>28.100306318426469</v>
      </c>
      <c r="U75" s="9"/>
      <c r="V75" s="9">
        <v>21.84154536988143</v>
      </c>
      <c r="W75" s="11">
        <v>0.67539908497895129</v>
      </c>
      <c r="X75" s="9">
        <v>1077.570667715577</v>
      </c>
      <c r="Y75" s="9">
        <f t="shared" si="11"/>
        <v>32.826371528324252</v>
      </c>
      <c r="AA75" s="32">
        <v>22.868985642487878</v>
      </c>
      <c r="AB75" s="32">
        <v>0.89138513035751155</v>
      </c>
      <c r="AC75" s="32">
        <v>977.59703583505632</v>
      </c>
      <c r="AD75" s="40">
        <f t="shared" si="12"/>
        <v>31.266548191878432</v>
      </c>
      <c r="AF75" s="40">
        <v>34.204053187723403</v>
      </c>
      <c r="AG75" s="40">
        <v>1.101776439518465</v>
      </c>
      <c r="AH75" s="40">
        <v>2251.0560109381331</v>
      </c>
      <c r="AI75" s="40">
        <f t="shared" si="13"/>
        <v>47.445294929404042</v>
      </c>
    </row>
    <row r="76" spans="1:35" x14ac:dyDescent="0.25">
      <c r="A76" s="8">
        <v>75</v>
      </c>
      <c r="B76" s="9">
        <v>18.52479982992115</v>
      </c>
      <c r="C76" s="11">
        <v>0.47188832559634047</v>
      </c>
      <c r="D76" s="9">
        <v>826.10001618419369</v>
      </c>
      <c r="E76" s="40">
        <f t="shared" si="7"/>
        <v>28.741955677792589</v>
      </c>
      <c r="G76" s="9">
        <v>18.359057005077581</v>
      </c>
      <c r="H76" s="11">
        <v>0.41399817333112943</v>
      </c>
      <c r="I76" s="9">
        <v>867.18678645803459</v>
      </c>
      <c r="J76" s="9">
        <f t="shared" si="8"/>
        <v>29.448035358204027</v>
      </c>
      <c r="K76" s="9"/>
      <c r="L76" s="9">
        <v>22.419752714466568</v>
      </c>
      <c r="M76" s="11">
        <v>0.58961164880704009</v>
      </c>
      <c r="N76" s="9">
        <v>1210.600016406639</v>
      </c>
      <c r="O76" s="9">
        <f t="shared" si="9"/>
        <v>34.793677822366512</v>
      </c>
      <c r="P76" s="9"/>
      <c r="Q76" s="9">
        <v>19.27689389578628</v>
      </c>
      <c r="R76" s="11">
        <v>0.53647881353649496</v>
      </c>
      <c r="S76" s="9">
        <v>812.76108140491453</v>
      </c>
      <c r="T76" s="40">
        <f t="shared" si="10"/>
        <v>28.508964930437486</v>
      </c>
      <c r="U76" s="9"/>
      <c r="V76" s="9">
        <v>21.197299656842311</v>
      </c>
      <c r="W76" s="11">
        <v>0.65352796476801767</v>
      </c>
      <c r="X76" s="9">
        <v>984.03463845235933</v>
      </c>
      <c r="Y76" s="9">
        <f t="shared" si="11"/>
        <v>31.36932639462249</v>
      </c>
      <c r="AA76" s="32">
        <v>22.287422058814158</v>
      </c>
      <c r="AB76" s="32">
        <v>0.90060761688676327</v>
      </c>
      <c r="AC76" s="32">
        <v>1421.3417981289599</v>
      </c>
      <c r="AD76" s="40">
        <f t="shared" si="12"/>
        <v>37.700686971578648</v>
      </c>
      <c r="AF76" s="40">
        <v>33.612213818486907</v>
      </c>
      <c r="AG76" s="40">
        <v>1.0088115806466169</v>
      </c>
      <c r="AH76" s="40">
        <v>2246.0133612021868</v>
      </c>
      <c r="AI76" s="40">
        <f t="shared" si="13"/>
        <v>47.392123408876571</v>
      </c>
    </row>
    <row r="77" spans="1:35" x14ac:dyDescent="0.25">
      <c r="A77" s="8">
        <v>76</v>
      </c>
      <c r="B77" s="9">
        <v>16.580825957445651</v>
      </c>
      <c r="C77" s="11">
        <v>0.46847214858017161</v>
      </c>
      <c r="D77" s="9">
        <v>634.94200626727832</v>
      </c>
      <c r="E77" s="40">
        <f t="shared" si="7"/>
        <v>25.198055604892975</v>
      </c>
      <c r="G77" s="9">
        <v>17.26170788965505</v>
      </c>
      <c r="H77" s="11">
        <v>0.40234361991511502</v>
      </c>
      <c r="I77" s="9">
        <v>786.25540194347025</v>
      </c>
      <c r="J77" s="9">
        <f t="shared" si="8"/>
        <v>28.040246110608056</v>
      </c>
      <c r="K77" s="9"/>
      <c r="L77" s="9">
        <v>21.777056941674029</v>
      </c>
      <c r="M77" s="11">
        <v>0.64220956888018521</v>
      </c>
      <c r="N77" s="9">
        <v>1073.385331642356</v>
      </c>
      <c r="O77" s="9">
        <f t="shared" si="9"/>
        <v>32.762559906734332</v>
      </c>
      <c r="P77" s="9"/>
      <c r="Q77" s="9">
        <v>19.278594465344231</v>
      </c>
      <c r="R77" s="11">
        <v>0.62545886878788426</v>
      </c>
      <c r="S77" s="9">
        <v>773.08394852031483</v>
      </c>
      <c r="T77" s="40">
        <f t="shared" si="10"/>
        <v>27.804387217133826</v>
      </c>
      <c r="U77" s="9"/>
      <c r="V77" s="9">
        <v>21.148452649438411</v>
      </c>
      <c r="W77" s="11">
        <v>0.72242679642933139</v>
      </c>
      <c r="X77" s="9">
        <v>961.68737524570474</v>
      </c>
      <c r="Y77" s="9">
        <f t="shared" si="11"/>
        <v>31.011084715722291</v>
      </c>
      <c r="AA77" s="32">
        <v>21.628765771613281</v>
      </c>
      <c r="AB77" s="32">
        <v>0.73766019259199767</v>
      </c>
      <c r="AC77" s="32">
        <v>924.913175197594</v>
      </c>
      <c r="AD77" s="40">
        <f t="shared" si="12"/>
        <v>30.412385227035283</v>
      </c>
      <c r="AF77" s="40">
        <v>31.307983877225642</v>
      </c>
      <c r="AG77" s="40">
        <v>1.000610815674309</v>
      </c>
      <c r="AH77" s="40">
        <v>1917.003462859396</v>
      </c>
      <c r="AI77" s="40">
        <f t="shared" si="13"/>
        <v>43.78359810316411</v>
      </c>
    </row>
    <row r="78" spans="1:35" x14ac:dyDescent="0.25">
      <c r="A78" s="8">
        <v>77</v>
      </c>
      <c r="B78" s="9">
        <v>17.06268014122935</v>
      </c>
      <c r="C78" s="11">
        <v>0.5252968944142099</v>
      </c>
      <c r="D78" s="9">
        <v>716.73818275298379</v>
      </c>
      <c r="E78" s="40">
        <f t="shared" si="7"/>
        <v>26.771966359477293</v>
      </c>
      <c r="G78" s="9">
        <v>16.85302969973155</v>
      </c>
      <c r="H78" s="11">
        <v>0.47825404851147602</v>
      </c>
      <c r="I78" s="9">
        <v>659.74758372543647</v>
      </c>
      <c r="J78" s="9">
        <f t="shared" si="8"/>
        <v>25.685552042450567</v>
      </c>
      <c r="K78" s="9"/>
      <c r="L78" s="9">
        <v>22.290372309278052</v>
      </c>
      <c r="M78" s="11">
        <v>0.80607166135333086</v>
      </c>
      <c r="N78" s="9">
        <v>1026.412744142111</v>
      </c>
      <c r="O78" s="9">
        <f t="shared" si="9"/>
        <v>32.037676946715578</v>
      </c>
      <c r="P78" s="9"/>
      <c r="Q78" s="9">
        <v>19.286575459553148</v>
      </c>
      <c r="R78" s="11">
        <v>0.55874932183718673</v>
      </c>
      <c r="S78" s="9">
        <v>792.44407233889524</v>
      </c>
      <c r="T78" s="40">
        <f t="shared" si="10"/>
        <v>28.150383165045824</v>
      </c>
      <c r="U78" s="9"/>
      <c r="V78" s="9">
        <v>20.362567145231392</v>
      </c>
      <c r="W78" s="11">
        <v>0.706051827642598</v>
      </c>
      <c r="X78" s="9">
        <v>879.63733909902828</v>
      </c>
      <c r="Y78" s="9">
        <f t="shared" si="11"/>
        <v>29.658680670235963</v>
      </c>
      <c r="AA78" s="32">
        <v>21.689055805199398</v>
      </c>
      <c r="AB78" s="32">
        <v>0.76556123499999995</v>
      </c>
      <c r="AC78" s="32">
        <v>878.66480800544343</v>
      </c>
      <c r="AD78" s="40">
        <f t="shared" si="12"/>
        <v>29.642280749049043</v>
      </c>
      <c r="AF78" s="40">
        <v>33.795991347549837</v>
      </c>
      <c r="AG78" s="40">
        <v>1.0764303427005479</v>
      </c>
      <c r="AH78" s="40">
        <v>2283.9996838327829</v>
      </c>
      <c r="AI78" s="40">
        <f t="shared" si="13"/>
        <v>47.79120927359741</v>
      </c>
    </row>
    <row r="79" spans="1:35" x14ac:dyDescent="0.25">
      <c r="A79" s="8">
        <v>78</v>
      </c>
      <c r="B79" s="9">
        <v>16.606672438556011</v>
      </c>
      <c r="C79" s="11">
        <v>0.38003746579914</v>
      </c>
      <c r="D79" s="9">
        <v>770.57678189543981</v>
      </c>
      <c r="E79" s="40">
        <f t="shared" si="7"/>
        <v>27.759264793856481</v>
      </c>
      <c r="G79" s="9">
        <v>18.381750350000001</v>
      </c>
      <c r="H79" s="11">
        <v>0.42351001500000002</v>
      </c>
      <c r="I79" s="9">
        <v>987.1801064</v>
      </c>
      <c r="J79" s="9">
        <f t="shared" si="8"/>
        <v>31.419422438994641</v>
      </c>
      <c r="K79" s="9"/>
      <c r="L79" s="9">
        <v>21.98930900389734</v>
      </c>
      <c r="M79" s="11">
        <v>0.83545266450607014</v>
      </c>
      <c r="N79" s="9">
        <v>984.03088050817314</v>
      </c>
      <c r="O79" s="9">
        <f t="shared" si="9"/>
        <v>31.369266496177005</v>
      </c>
      <c r="P79" s="9"/>
      <c r="Q79" s="9">
        <v>19.28921556491493</v>
      </c>
      <c r="R79" s="11">
        <v>0.5457545938496956</v>
      </c>
      <c r="S79" s="9">
        <v>787.40563279857304</v>
      </c>
      <c r="T79" s="40">
        <f t="shared" si="10"/>
        <v>28.060748970734423</v>
      </c>
      <c r="U79" s="9"/>
      <c r="V79" s="9">
        <v>21.783045989186249</v>
      </c>
      <c r="W79" s="11">
        <v>0.74888265667117027</v>
      </c>
      <c r="X79" s="9">
        <v>986.10482942449664</v>
      </c>
      <c r="Y79" s="9">
        <f t="shared" si="11"/>
        <v>31.402306116342739</v>
      </c>
      <c r="AA79" s="32">
        <v>22.15605120398823</v>
      </c>
      <c r="AB79" s="32">
        <v>0.73617744514872652</v>
      </c>
      <c r="AC79" s="32">
        <v>1002.455179503775</v>
      </c>
      <c r="AD79" s="40">
        <f t="shared" si="12"/>
        <v>31.661572599979536</v>
      </c>
      <c r="AF79" s="40">
        <v>31.16798986011802</v>
      </c>
      <c r="AG79" s="40">
        <v>0.95947644778520391</v>
      </c>
      <c r="AH79" s="40">
        <v>1937.7528542675941</v>
      </c>
      <c r="AI79" s="40">
        <f t="shared" si="13"/>
        <v>44.019914291915583</v>
      </c>
    </row>
    <row r="80" spans="1:35" x14ac:dyDescent="0.25">
      <c r="A80" s="8">
        <v>79</v>
      </c>
      <c r="B80" s="9">
        <v>14.84916482042952</v>
      </c>
      <c r="C80" s="11">
        <v>0.32982145157463172</v>
      </c>
      <c r="D80" s="9">
        <v>543.99976505388781</v>
      </c>
      <c r="E80" s="40">
        <f t="shared" si="7"/>
        <v>23.32380254276493</v>
      </c>
      <c r="G80" s="9">
        <v>17.015261479999999</v>
      </c>
      <c r="H80" s="11">
        <v>0.37125414200000001</v>
      </c>
      <c r="I80" s="9">
        <v>713.20874960000003</v>
      </c>
      <c r="J80" s="9">
        <f t="shared" si="8"/>
        <v>26.705968426552143</v>
      </c>
      <c r="K80" s="9"/>
      <c r="L80" s="9">
        <v>21.08825505571647</v>
      </c>
      <c r="M80" s="11">
        <v>0.73714350611964174</v>
      </c>
      <c r="N80" s="9">
        <v>953.90062738545976</v>
      </c>
      <c r="O80" s="9">
        <f t="shared" si="9"/>
        <v>30.885281727474329</v>
      </c>
      <c r="P80" s="9"/>
      <c r="Q80" s="9">
        <v>19.3137681779098</v>
      </c>
      <c r="R80" s="11">
        <v>0.61272334377210391</v>
      </c>
      <c r="S80" s="9">
        <v>748.74085718551009</v>
      </c>
      <c r="T80" s="40">
        <f t="shared" si="10"/>
        <v>27.363129521045469</v>
      </c>
      <c r="U80" s="9"/>
      <c r="V80" s="9">
        <v>20.61891865020624</v>
      </c>
      <c r="W80" s="11">
        <v>0.69594767373748634</v>
      </c>
      <c r="X80" s="9">
        <v>950.38322022084469</v>
      </c>
      <c r="Y80" s="9">
        <f t="shared" si="11"/>
        <v>30.828286040921</v>
      </c>
      <c r="AA80" s="32">
        <v>22.38889976986788</v>
      </c>
      <c r="AB80" s="32">
        <v>0.62277253712444103</v>
      </c>
      <c r="AC80" s="32">
        <v>954.41244342660752</v>
      </c>
      <c r="AD80" s="40">
        <f t="shared" si="12"/>
        <v>30.89356637597232</v>
      </c>
      <c r="AF80" s="40">
        <v>30.79338256843662</v>
      </c>
      <c r="AG80" s="40">
        <v>0.92217990454649235</v>
      </c>
      <c r="AH80" s="40">
        <v>1892.9324692821001</v>
      </c>
      <c r="AI80" s="40">
        <f t="shared" si="13"/>
        <v>43.507843767326598</v>
      </c>
    </row>
    <row r="81" spans="1:35" x14ac:dyDescent="0.25">
      <c r="A81" s="8">
        <v>80</v>
      </c>
      <c r="B81" s="9">
        <v>16.923955379168969</v>
      </c>
      <c r="C81" s="11">
        <v>0.46934567326186333</v>
      </c>
      <c r="D81" s="9">
        <v>702.69089485866107</v>
      </c>
      <c r="E81" s="40">
        <f t="shared" si="7"/>
        <v>26.508317465630689</v>
      </c>
      <c r="G81" s="9">
        <v>18.577994960000002</v>
      </c>
      <c r="H81" s="11">
        <v>0.45404496999999999</v>
      </c>
      <c r="I81" s="9">
        <v>879.80724050000003</v>
      </c>
      <c r="J81" s="9">
        <f t="shared" si="8"/>
        <v>29.661544809736395</v>
      </c>
      <c r="K81" s="9"/>
      <c r="L81" s="9">
        <v>21.477977740395509</v>
      </c>
      <c r="M81" s="11">
        <v>0.77012222106375883</v>
      </c>
      <c r="N81" s="9">
        <v>983.41490165469088</v>
      </c>
      <c r="O81" s="9">
        <f t="shared" si="9"/>
        <v>31.359446768951312</v>
      </c>
      <c r="P81" s="9"/>
      <c r="Q81" s="9">
        <v>19.32366905253317</v>
      </c>
      <c r="R81" s="11">
        <v>0.5827378935261045</v>
      </c>
      <c r="S81" s="9">
        <v>777.92803667581722</v>
      </c>
      <c r="T81" s="40">
        <f t="shared" si="10"/>
        <v>27.89136132704564</v>
      </c>
      <c r="U81" s="9"/>
      <c r="V81" s="9">
        <v>21.715492140487299</v>
      </c>
      <c r="W81" s="11">
        <v>0.73546897206832629</v>
      </c>
      <c r="X81" s="9">
        <v>992.5660474317848</v>
      </c>
      <c r="Y81" s="9">
        <f t="shared" si="11"/>
        <v>31.505016226496135</v>
      </c>
      <c r="AA81" s="32">
        <v>21.700385054943499</v>
      </c>
      <c r="AB81" s="32">
        <v>0.78506670646825061</v>
      </c>
      <c r="AC81" s="32">
        <v>900.66708673243227</v>
      </c>
      <c r="AD81" s="40">
        <f t="shared" si="12"/>
        <v>30.011116052763388</v>
      </c>
      <c r="AF81" s="40">
        <v>31.802467380157061</v>
      </c>
      <c r="AG81" s="40">
        <v>0.97661797625183799</v>
      </c>
      <c r="AH81" s="40">
        <v>2051.0534318434052</v>
      </c>
      <c r="AI81" s="40">
        <f t="shared" si="13"/>
        <v>45.288557405192378</v>
      </c>
    </row>
    <row r="82" spans="1:35" x14ac:dyDescent="0.25">
      <c r="A82" s="8">
        <v>81</v>
      </c>
      <c r="B82" s="9">
        <v>17.942858737071621</v>
      </c>
      <c r="C82" s="11">
        <v>0.47111303661177523</v>
      </c>
      <c r="D82" s="9">
        <v>822.52907901314256</v>
      </c>
      <c r="E82" s="40">
        <f t="shared" si="7"/>
        <v>28.679767764281888</v>
      </c>
      <c r="G82" s="9">
        <v>18.650469210000001</v>
      </c>
      <c r="H82" s="11">
        <v>0.46945651799999999</v>
      </c>
      <c r="I82" s="9">
        <v>983.3379463</v>
      </c>
      <c r="J82" s="9">
        <f t="shared" si="8"/>
        <v>31.358219756548682</v>
      </c>
      <c r="K82" s="9"/>
      <c r="L82" s="9">
        <v>21.797942501352619</v>
      </c>
      <c r="M82" s="11">
        <v>0.7212605873152188</v>
      </c>
      <c r="N82" s="9">
        <v>1033.953977467392</v>
      </c>
      <c r="O82" s="9">
        <f t="shared" si="9"/>
        <v>32.155154757322997</v>
      </c>
      <c r="P82" s="9"/>
      <c r="Q82" s="9">
        <v>19.335295896345869</v>
      </c>
      <c r="R82" s="11">
        <v>0.56317038208377357</v>
      </c>
      <c r="S82" s="9">
        <v>782.80636328120613</v>
      </c>
      <c r="T82" s="40">
        <f t="shared" si="10"/>
        <v>27.978676939433825</v>
      </c>
      <c r="U82" s="9"/>
      <c r="V82" s="9">
        <v>22.002644343612658</v>
      </c>
      <c r="W82" s="11">
        <v>0.7222194576350589</v>
      </c>
      <c r="X82" s="9">
        <v>1063.8368712896929</v>
      </c>
      <c r="Y82" s="9">
        <f t="shared" si="11"/>
        <v>32.616512249008061</v>
      </c>
      <c r="AA82" s="32">
        <v>21.594650323563609</v>
      </c>
      <c r="AB82" s="32">
        <v>0.82692189715433229</v>
      </c>
      <c r="AC82" s="32">
        <v>1242.44517759168</v>
      </c>
      <c r="AD82" s="40">
        <f t="shared" si="12"/>
        <v>35.24833581308031</v>
      </c>
      <c r="AF82" s="40">
        <v>35.326284055975307</v>
      </c>
      <c r="AG82" s="40">
        <v>1.204326961501526</v>
      </c>
      <c r="AH82" s="40">
        <v>2255.203385803426</v>
      </c>
      <c r="AI82" s="40">
        <f t="shared" si="13"/>
        <v>47.488981730538569</v>
      </c>
    </row>
    <row r="83" spans="1:35" x14ac:dyDescent="0.25">
      <c r="A83" s="8">
        <v>82</v>
      </c>
      <c r="B83" s="9">
        <v>17.717293109028279</v>
      </c>
      <c r="C83" s="11">
        <v>0.39502655087691602</v>
      </c>
      <c r="D83" s="9">
        <v>848.30019831607569</v>
      </c>
      <c r="E83" s="40">
        <f t="shared" si="7"/>
        <v>29.125593527275555</v>
      </c>
      <c r="G83" s="9">
        <v>16.862798260000002</v>
      </c>
      <c r="H83" s="11">
        <v>0.442921658</v>
      </c>
      <c r="I83" s="9">
        <v>750.22376689999999</v>
      </c>
      <c r="J83" s="9">
        <f t="shared" si="8"/>
        <v>27.390212976535981</v>
      </c>
      <c r="K83" s="9"/>
      <c r="L83" s="9">
        <v>22.13919275528653</v>
      </c>
      <c r="M83" s="11">
        <v>0.72296829092101045</v>
      </c>
      <c r="N83" s="9">
        <v>1121.6079920221989</v>
      </c>
      <c r="O83" s="9">
        <f t="shared" si="9"/>
        <v>33.490416420555285</v>
      </c>
      <c r="P83" s="9"/>
      <c r="Q83" s="9">
        <v>19.407156208594131</v>
      </c>
      <c r="R83" s="11">
        <v>0.61166861381135551</v>
      </c>
      <c r="S83" s="9">
        <v>798.19954302188012</v>
      </c>
      <c r="T83" s="40">
        <f t="shared" si="10"/>
        <v>28.25242543609097</v>
      </c>
      <c r="U83" s="9"/>
      <c r="V83" s="9">
        <v>20.798619154550771</v>
      </c>
      <c r="W83" s="11">
        <v>0.72947015767825563</v>
      </c>
      <c r="X83" s="9">
        <v>932.41023534357282</v>
      </c>
      <c r="Y83" s="9">
        <f t="shared" si="11"/>
        <v>30.535393158490244</v>
      </c>
      <c r="AA83" s="32">
        <v>22.923792385836791</v>
      </c>
      <c r="AB83" s="32">
        <v>0.86169007251574137</v>
      </c>
      <c r="AC83" s="32">
        <v>1039.529706762924</v>
      </c>
      <c r="AD83" s="40">
        <f t="shared" si="12"/>
        <v>32.241738581579682</v>
      </c>
      <c r="AF83" s="40">
        <v>31.841760545783579</v>
      </c>
      <c r="AG83" s="40">
        <v>1.2620088216280929</v>
      </c>
      <c r="AH83" s="40">
        <v>1845.688131090619</v>
      </c>
      <c r="AI83" s="40">
        <f t="shared" si="13"/>
        <v>42.96147263642878</v>
      </c>
    </row>
    <row r="84" spans="1:35" x14ac:dyDescent="0.25">
      <c r="A84" s="8">
        <v>83</v>
      </c>
      <c r="B84" s="9">
        <v>16.436900894527529</v>
      </c>
      <c r="C84" s="11">
        <v>0.38075421456748437</v>
      </c>
      <c r="D84" s="9">
        <v>716.4120219791464</v>
      </c>
      <c r="E84" s="40">
        <f t="shared" si="7"/>
        <v>26.765874205397186</v>
      </c>
      <c r="G84" s="9">
        <v>19.10232916</v>
      </c>
      <c r="H84" s="11">
        <v>0.46647920300000001</v>
      </c>
      <c r="I84" s="9">
        <v>964.70236439999996</v>
      </c>
      <c r="J84" s="9">
        <f t="shared" si="8"/>
        <v>31.059658150082722</v>
      </c>
      <c r="K84" s="9"/>
      <c r="L84" s="9">
        <v>21.701996544585331</v>
      </c>
      <c r="M84" s="11">
        <v>0.74202921646022668</v>
      </c>
      <c r="N84" s="9">
        <v>1014.773233020833</v>
      </c>
      <c r="O84" s="9">
        <f t="shared" si="9"/>
        <v>31.855505537047016</v>
      </c>
      <c r="P84" s="9"/>
      <c r="Q84" s="9">
        <v>19.439343546932179</v>
      </c>
      <c r="R84" s="11">
        <v>0.63103138006790227</v>
      </c>
      <c r="S84" s="9">
        <v>751.61961687247845</v>
      </c>
      <c r="T84" s="40">
        <f t="shared" si="10"/>
        <v>27.415681951621746</v>
      </c>
      <c r="U84" s="9"/>
      <c r="V84" s="9">
        <v>20.580196653466469</v>
      </c>
      <c r="W84" s="11">
        <v>0.59608346325792605</v>
      </c>
      <c r="X84" s="9">
        <v>949.09101193400363</v>
      </c>
      <c r="Y84" s="9">
        <f t="shared" si="11"/>
        <v>30.807320752282301</v>
      </c>
      <c r="AA84" s="32">
        <v>21.502245670839891</v>
      </c>
      <c r="AB84" s="32">
        <v>0.60044607801560301</v>
      </c>
      <c r="AC84" s="32">
        <v>1281.01122877591</v>
      </c>
      <c r="AD84" s="40">
        <f t="shared" si="12"/>
        <v>35.791217201653119</v>
      </c>
      <c r="AF84" s="40">
        <v>30.3296522642305</v>
      </c>
      <c r="AG84" s="40">
        <v>1.035613421813355</v>
      </c>
      <c r="AH84" s="40">
        <v>1760.246206691188</v>
      </c>
      <c r="AI84" s="40">
        <f t="shared" si="13"/>
        <v>41.955288185057057</v>
      </c>
    </row>
    <row r="85" spans="1:35" x14ac:dyDescent="0.25">
      <c r="A85" s="8">
        <v>84</v>
      </c>
      <c r="B85" s="9">
        <v>17.77854036344257</v>
      </c>
      <c r="C85" s="11">
        <v>0.56361169917779319</v>
      </c>
      <c r="D85" s="9">
        <v>700.93204425950898</v>
      </c>
      <c r="E85" s="40">
        <f t="shared" si="7"/>
        <v>26.475121232196635</v>
      </c>
      <c r="G85" s="9">
        <v>16.998495009999999</v>
      </c>
      <c r="H85" s="11">
        <v>0.442363479</v>
      </c>
      <c r="I85" s="9">
        <v>664.47342760000004</v>
      </c>
      <c r="J85" s="9">
        <f t="shared" si="8"/>
        <v>25.777382093610669</v>
      </c>
      <c r="K85" s="9"/>
      <c r="L85" s="9">
        <v>21.55579483231746</v>
      </c>
      <c r="M85" s="11">
        <v>0.69986771250683555</v>
      </c>
      <c r="N85" s="9">
        <v>1030.264983640516</v>
      </c>
      <c r="O85" s="9">
        <f t="shared" si="9"/>
        <v>32.097741098720888</v>
      </c>
      <c r="P85" s="9"/>
      <c r="Q85" s="9">
        <v>19.461564506944502</v>
      </c>
      <c r="R85" s="11">
        <v>0.60693699574745708</v>
      </c>
      <c r="S85" s="9">
        <v>771.90677901242111</v>
      </c>
      <c r="T85" s="40">
        <f t="shared" si="10"/>
        <v>27.783210379875488</v>
      </c>
      <c r="U85" s="9"/>
      <c r="V85" s="9">
        <v>21.2657016716967</v>
      </c>
      <c r="W85" s="11">
        <v>0.61377322659264621</v>
      </c>
      <c r="X85" s="9">
        <v>1091.451564830347</v>
      </c>
      <c r="Y85" s="9">
        <f t="shared" si="11"/>
        <v>33.037124039939478</v>
      </c>
      <c r="AA85" s="32">
        <v>21.123306354193861</v>
      </c>
      <c r="AB85" s="32">
        <v>0.58713544115217497</v>
      </c>
      <c r="AC85" s="32">
        <v>918.66136326294884</v>
      </c>
      <c r="AD85" s="40">
        <f t="shared" si="12"/>
        <v>30.309426970217515</v>
      </c>
      <c r="AF85" s="40">
        <v>35.85621411472043</v>
      </c>
      <c r="AG85" s="40">
        <v>1.3788539345603881</v>
      </c>
      <c r="AH85" s="40">
        <v>2352.7724249841881</v>
      </c>
      <c r="AI85" s="40">
        <f t="shared" si="13"/>
        <v>48.505385525570127</v>
      </c>
    </row>
    <row r="86" spans="1:35" x14ac:dyDescent="0.25">
      <c r="A86" s="8">
        <v>85</v>
      </c>
      <c r="B86" s="9">
        <v>18.381750347372879</v>
      </c>
      <c r="C86" s="11">
        <v>0.42351001450658199</v>
      </c>
      <c r="D86" s="9">
        <v>987.18010636793292</v>
      </c>
      <c r="E86" s="40">
        <f t="shared" si="7"/>
        <v>31.419422438484336</v>
      </c>
      <c r="G86" s="9">
        <v>16.907621800000001</v>
      </c>
      <c r="H86" s="11">
        <v>0.42541445</v>
      </c>
      <c r="I86" s="9">
        <v>737.12541839999994</v>
      </c>
      <c r="J86" s="9">
        <f t="shared" si="8"/>
        <v>27.150053745803156</v>
      </c>
      <c r="K86" s="9"/>
      <c r="L86" s="9">
        <v>21.59416583576774</v>
      </c>
      <c r="M86" s="11">
        <v>0.68053539715521372</v>
      </c>
      <c r="N86" s="9">
        <v>1049.387210217466</v>
      </c>
      <c r="O86" s="9">
        <f t="shared" si="9"/>
        <v>32.394246560422822</v>
      </c>
      <c r="P86" s="9"/>
      <c r="Q86" s="9">
        <v>19.467862208294729</v>
      </c>
      <c r="R86" s="11">
        <v>0.55282118005691161</v>
      </c>
      <c r="S86" s="9">
        <v>803.61347124301142</v>
      </c>
      <c r="T86" s="40">
        <f t="shared" si="10"/>
        <v>28.348077029015766</v>
      </c>
      <c r="U86" s="9"/>
      <c r="V86" s="9">
        <v>20.510281560172569</v>
      </c>
      <c r="W86" s="11">
        <v>0.6657624971926529</v>
      </c>
      <c r="X86" s="9">
        <v>940.03844363716883</v>
      </c>
      <c r="Y86" s="9">
        <f t="shared" si="11"/>
        <v>30.660046373695668</v>
      </c>
      <c r="AA86" s="32">
        <v>21.5893827040444</v>
      </c>
      <c r="AB86" s="32">
        <v>0.80971706148640343</v>
      </c>
      <c r="AC86" s="32">
        <v>874.76194357723318</v>
      </c>
      <c r="AD86" s="40">
        <f t="shared" si="12"/>
        <v>29.576374753800255</v>
      </c>
      <c r="AF86" s="40">
        <v>36.65326662724727</v>
      </c>
      <c r="AG86" s="40">
        <v>1.2139253881905141</v>
      </c>
      <c r="AH86" s="40">
        <v>2406.817485053532</v>
      </c>
      <c r="AI86" s="40">
        <f t="shared" si="13"/>
        <v>49.059326178144069</v>
      </c>
    </row>
    <row r="87" spans="1:35" x14ac:dyDescent="0.25">
      <c r="A87" s="8">
        <v>86</v>
      </c>
      <c r="B87" s="9">
        <v>17.015261484747452</v>
      </c>
      <c r="C87" s="11">
        <v>0.37125414208462121</v>
      </c>
      <c r="D87" s="9">
        <v>713.2087495957885</v>
      </c>
      <c r="E87" s="40">
        <f t="shared" si="7"/>
        <v>26.705968426473294</v>
      </c>
      <c r="G87" s="9">
        <v>19.279068393004199</v>
      </c>
      <c r="H87" s="11">
        <v>0.39941264774489632</v>
      </c>
      <c r="I87" s="9">
        <v>893.90270628294093</v>
      </c>
      <c r="J87" s="9">
        <f t="shared" si="8"/>
        <v>29.898205736848841</v>
      </c>
      <c r="K87" s="9"/>
      <c r="L87" s="9">
        <v>21.750335145850659</v>
      </c>
      <c r="M87" s="11">
        <v>0.72065826795696197</v>
      </c>
      <c r="N87" s="9">
        <v>1026.2483802641391</v>
      </c>
      <c r="O87" s="9">
        <f t="shared" si="9"/>
        <v>32.035111678658765</v>
      </c>
      <c r="P87" s="9"/>
      <c r="Q87" s="9">
        <v>19.515290426962569</v>
      </c>
      <c r="R87" s="11">
        <v>0.56304513434816672</v>
      </c>
      <c r="S87" s="9">
        <v>805.74948795788134</v>
      </c>
      <c r="T87" s="40">
        <f t="shared" si="10"/>
        <v>28.385726835116998</v>
      </c>
      <c r="U87" s="9"/>
      <c r="V87" s="9">
        <v>20.61519527256991</v>
      </c>
      <c r="W87" s="11">
        <v>0.70008111434489972</v>
      </c>
      <c r="X87" s="9">
        <v>922.58875706494928</v>
      </c>
      <c r="Y87" s="9">
        <f t="shared" si="11"/>
        <v>30.374146194830715</v>
      </c>
      <c r="AA87" s="32">
        <v>20.66744169933834</v>
      </c>
      <c r="AB87" s="32">
        <v>0.69064036736123569</v>
      </c>
      <c r="AC87" s="32">
        <v>860.29362896998941</v>
      </c>
      <c r="AD87" s="40">
        <f t="shared" si="12"/>
        <v>29.330762502362418</v>
      </c>
      <c r="AF87" s="40">
        <v>36.202262105645637</v>
      </c>
      <c r="AG87" s="40">
        <v>1.0582556142782471</v>
      </c>
      <c r="AH87" s="40">
        <v>2650.8014459753808</v>
      </c>
      <c r="AI87" s="40">
        <f t="shared" si="13"/>
        <v>51.485934447918694</v>
      </c>
    </row>
    <row r="88" spans="1:35" x14ac:dyDescent="0.25">
      <c r="A88" s="8">
        <v>87</v>
      </c>
      <c r="B88" s="9">
        <v>18.577994964537279</v>
      </c>
      <c r="C88" s="11">
        <v>0.45404497009167788</v>
      </c>
      <c r="D88" s="9">
        <v>879.80724047840374</v>
      </c>
      <c r="E88" s="40">
        <f t="shared" si="7"/>
        <v>29.661544809372348</v>
      </c>
      <c r="G88" s="9">
        <v>19.870311725365958</v>
      </c>
      <c r="H88" s="11">
        <v>0.54644353956403469</v>
      </c>
      <c r="I88" s="9">
        <v>1156.5612568620729</v>
      </c>
      <c r="J88" s="9">
        <f t="shared" si="8"/>
        <v>34.008252775790659</v>
      </c>
      <c r="K88" s="9"/>
      <c r="L88" s="9">
        <v>22.78207331132792</v>
      </c>
      <c r="M88" s="11">
        <v>0.76585132559516711</v>
      </c>
      <c r="N88" s="9">
        <v>1100.509006112854</v>
      </c>
      <c r="O88" s="9">
        <f t="shared" si="9"/>
        <v>33.173920571932015</v>
      </c>
      <c r="P88" s="9"/>
      <c r="Q88" s="9">
        <v>19.51824951671529</v>
      </c>
      <c r="R88" s="11">
        <v>0.48097215872842441</v>
      </c>
      <c r="S88" s="9">
        <v>831.71306181596503</v>
      </c>
      <c r="T88" s="40">
        <f t="shared" si="10"/>
        <v>28.839435878948205</v>
      </c>
      <c r="U88" s="9"/>
      <c r="V88" s="9">
        <v>20.332680309378649</v>
      </c>
      <c r="W88" s="11">
        <v>0.62213966966464596</v>
      </c>
      <c r="X88" s="9">
        <v>943.29016464347603</v>
      </c>
      <c r="Y88" s="9">
        <f t="shared" si="11"/>
        <v>30.713029232615202</v>
      </c>
      <c r="AA88" s="32">
        <v>21.87224737069328</v>
      </c>
      <c r="AB88" s="32">
        <v>0.65430598032059295</v>
      </c>
      <c r="AC88" s="32">
        <v>1427.82718198668</v>
      </c>
      <c r="AD88" s="40">
        <f t="shared" si="12"/>
        <v>37.78660056139848</v>
      </c>
      <c r="AF88" s="40">
        <v>33.264180981728458</v>
      </c>
      <c r="AG88" s="40">
        <v>1.026309282255413</v>
      </c>
      <c r="AH88" s="40">
        <v>2169.9724326099672</v>
      </c>
      <c r="AI88" s="40">
        <f t="shared" si="13"/>
        <v>46.582962900721192</v>
      </c>
    </row>
    <row r="89" spans="1:35" x14ac:dyDescent="0.25">
      <c r="A89" s="8">
        <v>88</v>
      </c>
      <c r="B89" s="9">
        <v>16.998495011619411</v>
      </c>
      <c r="C89" s="11">
        <v>0.44236347944705418</v>
      </c>
      <c r="D89" s="9">
        <v>664.473427622028</v>
      </c>
      <c r="E89" s="40">
        <f t="shared" si="7"/>
        <v>25.777382094037943</v>
      </c>
      <c r="G89" s="9">
        <v>17.93544275508809</v>
      </c>
      <c r="H89" s="11">
        <v>0.46313260653443089</v>
      </c>
      <c r="I89" s="9">
        <v>831.58660021648961</v>
      </c>
      <c r="J89" s="9">
        <f t="shared" si="8"/>
        <v>28.837243283928679</v>
      </c>
      <c r="K89" s="9"/>
      <c r="L89" s="9">
        <v>22.000177179438101</v>
      </c>
      <c r="M89" s="11">
        <v>0.70973430262528026</v>
      </c>
      <c r="N89" s="9">
        <v>1021.474149143299</v>
      </c>
      <c r="O89" s="9">
        <f t="shared" si="9"/>
        <v>31.960509212828555</v>
      </c>
      <c r="P89" s="9"/>
      <c r="Q89" s="9">
        <v>19.52290432448217</v>
      </c>
      <c r="R89" s="11">
        <v>0.60377480932275418</v>
      </c>
      <c r="S89" s="9">
        <v>777.37173080209107</v>
      </c>
      <c r="T89" s="40">
        <f t="shared" si="10"/>
        <v>27.881386816334857</v>
      </c>
      <c r="U89" s="9"/>
      <c r="V89" s="9">
        <v>21.51935086361717</v>
      </c>
      <c r="W89" s="11">
        <v>0.67892890241384052</v>
      </c>
      <c r="X89" s="9">
        <v>1035.2917953008871</v>
      </c>
      <c r="Y89" s="9">
        <f t="shared" si="11"/>
        <v>32.175950573384576</v>
      </c>
      <c r="AA89" s="32">
        <v>21.722721963868409</v>
      </c>
      <c r="AB89" s="32">
        <v>0.66525262417778397</v>
      </c>
      <c r="AC89" s="32">
        <v>923.01350686209332</v>
      </c>
      <c r="AD89" s="40">
        <f t="shared" si="12"/>
        <v>30.381137353003975</v>
      </c>
      <c r="AF89" s="40">
        <v>36.801352900842737</v>
      </c>
      <c r="AG89" s="40">
        <v>1.3004765503793441</v>
      </c>
      <c r="AH89" s="40">
        <v>2567.494392130513</v>
      </c>
      <c r="AI89" s="40">
        <f t="shared" si="13"/>
        <v>50.670448903976691</v>
      </c>
    </row>
    <row r="90" spans="1:35" x14ac:dyDescent="0.25">
      <c r="A90" s="8">
        <v>89</v>
      </c>
      <c r="B90" s="9">
        <v>16.907621798165788</v>
      </c>
      <c r="C90" s="11">
        <v>0.4254144503411042</v>
      </c>
      <c r="D90" s="9">
        <v>737.12541844798182</v>
      </c>
      <c r="E90" s="40">
        <f t="shared" si="7"/>
        <v>27.150053746686797</v>
      </c>
      <c r="G90" s="9">
        <v>21.834799744014479</v>
      </c>
      <c r="H90" s="11">
        <v>0.49635631588017259</v>
      </c>
      <c r="I90" s="9">
        <v>1410.513198168805</v>
      </c>
      <c r="J90" s="9">
        <f t="shared" si="8"/>
        <v>37.556799626283457</v>
      </c>
      <c r="K90" s="9"/>
      <c r="L90" s="9">
        <v>21.646208515861609</v>
      </c>
      <c r="M90" s="11">
        <v>0.66146131849614342</v>
      </c>
      <c r="N90" s="9">
        <v>1052.4901081240339</v>
      </c>
      <c r="O90" s="9">
        <f t="shared" si="9"/>
        <v>32.442103941083012</v>
      </c>
      <c r="P90" s="9"/>
      <c r="Q90" s="9">
        <v>19.596183189564449</v>
      </c>
      <c r="R90" s="11">
        <v>0.54492405017252199</v>
      </c>
      <c r="S90" s="9">
        <v>845.46559493570214</v>
      </c>
      <c r="T90" s="40">
        <f t="shared" si="10"/>
        <v>29.076891080989078</v>
      </c>
      <c r="U90" s="9"/>
      <c r="V90" s="9">
        <v>21.170882032386739</v>
      </c>
      <c r="W90" s="11">
        <v>0.66106409242281861</v>
      </c>
      <c r="X90" s="9">
        <v>1008.8672795498341</v>
      </c>
      <c r="Y90" s="9">
        <f t="shared" si="11"/>
        <v>31.762671165218993</v>
      </c>
      <c r="AA90" s="32">
        <v>22.694894897617889</v>
      </c>
      <c r="AB90" s="32">
        <v>0.84298983575993192</v>
      </c>
      <c r="AC90" s="32">
        <v>980.92547151047052</v>
      </c>
      <c r="AD90" s="40">
        <f t="shared" si="12"/>
        <v>31.319729748362622</v>
      </c>
      <c r="AF90" s="40">
        <v>29.698094403121459</v>
      </c>
      <c r="AG90" s="40">
        <v>1.046982193186637</v>
      </c>
      <c r="AH90" s="40">
        <v>1709.5910759717331</v>
      </c>
      <c r="AI90" s="40">
        <f t="shared" si="13"/>
        <v>41.347201549460792</v>
      </c>
    </row>
    <row r="91" spans="1:35" x14ac:dyDescent="0.25">
      <c r="A91" s="8">
        <v>90</v>
      </c>
      <c r="B91" s="9">
        <v>15.383206035619629</v>
      </c>
      <c r="C91" s="11">
        <v>0.40750123454330278</v>
      </c>
      <c r="D91" s="9">
        <v>600.04168720748123</v>
      </c>
      <c r="E91" s="40">
        <f t="shared" si="7"/>
        <v>24.49574834961123</v>
      </c>
      <c r="G91" s="9">
        <v>16.950351407268158</v>
      </c>
      <c r="H91" s="11">
        <v>0.43783128286675688</v>
      </c>
      <c r="I91" s="9">
        <v>714.7566288861135</v>
      </c>
      <c r="J91" s="9">
        <f t="shared" si="8"/>
        <v>26.734932745120446</v>
      </c>
      <c r="K91" s="9"/>
      <c r="L91" s="9">
        <v>23.13458738634381</v>
      </c>
      <c r="M91" s="11">
        <v>0.68605822100334568</v>
      </c>
      <c r="N91" s="9">
        <v>1232.043760138486</v>
      </c>
      <c r="O91" s="9">
        <f t="shared" si="9"/>
        <v>35.100480910359138</v>
      </c>
      <c r="P91" s="9"/>
      <c r="Q91" s="9">
        <v>19.621027821045079</v>
      </c>
      <c r="R91" s="11">
        <v>0.55889328832680951</v>
      </c>
      <c r="S91" s="9">
        <v>860.12573710883089</v>
      </c>
      <c r="T91" s="40">
        <f t="shared" si="10"/>
        <v>29.327900318789119</v>
      </c>
      <c r="U91" s="9"/>
      <c r="V91" s="9">
        <v>22.42120649474391</v>
      </c>
      <c r="W91" s="11">
        <v>0.67032009433275164</v>
      </c>
      <c r="X91" s="9">
        <v>1187.867866941089</v>
      </c>
      <c r="Y91" s="9">
        <f t="shared" si="11"/>
        <v>34.465459041496736</v>
      </c>
      <c r="AA91" s="32">
        <v>21.596244993023291</v>
      </c>
      <c r="AB91" s="32">
        <v>0.77466307087380126</v>
      </c>
      <c r="AC91" s="32">
        <v>1439.56521459294</v>
      </c>
      <c r="AD91" s="40">
        <f t="shared" si="12"/>
        <v>37.941602688776079</v>
      </c>
      <c r="AF91" s="40">
        <v>33.045713036605363</v>
      </c>
      <c r="AG91" s="40">
        <v>1.2015793472280349</v>
      </c>
      <c r="AH91" s="40">
        <v>2050.252119060578</v>
      </c>
      <c r="AI91" s="40">
        <f t="shared" si="13"/>
        <v>45.279709794350254</v>
      </c>
    </row>
    <row r="92" spans="1:35" x14ac:dyDescent="0.25">
      <c r="A92" s="8">
        <v>91</v>
      </c>
      <c r="B92" s="9">
        <v>16.916182833562232</v>
      </c>
      <c r="C92" s="11">
        <v>0.4475519414652594</v>
      </c>
      <c r="D92" s="9">
        <v>643.25673132990596</v>
      </c>
      <c r="E92" s="40">
        <f t="shared" si="7"/>
        <v>25.36250640867156</v>
      </c>
      <c r="G92" s="9">
        <v>18.27377434798537</v>
      </c>
      <c r="H92" s="11">
        <v>0.43935770188522449</v>
      </c>
      <c r="I92" s="9">
        <v>867.53080941287374</v>
      </c>
      <c r="J92" s="9">
        <f t="shared" si="8"/>
        <v>29.453875965870328</v>
      </c>
      <c r="K92" s="9"/>
      <c r="L92" s="9">
        <v>21.85864795057423</v>
      </c>
      <c r="M92" s="11">
        <v>0.67612243676619832</v>
      </c>
      <c r="N92" s="9">
        <v>1077.0202142823471</v>
      </c>
      <c r="O92" s="9">
        <f t="shared" si="9"/>
        <v>32.817986139956048</v>
      </c>
      <c r="P92" s="9"/>
      <c r="Q92" s="9">
        <v>19.639772091807409</v>
      </c>
      <c r="R92" s="11">
        <v>0.57867718903122278</v>
      </c>
      <c r="S92" s="9">
        <v>814.2709303524731</v>
      </c>
      <c r="T92" s="40">
        <f t="shared" si="10"/>
        <v>28.535432892326568</v>
      </c>
      <c r="U92" s="9"/>
      <c r="V92" s="9">
        <v>20.898535465755401</v>
      </c>
      <c r="W92" s="11">
        <v>0.76198797258064088</v>
      </c>
      <c r="X92" s="9">
        <v>875.34012367836169</v>
      </c>
      <c r="Y92" s="9">
        <f t="shared" si="11"/>
        <v>29.586147496393675</v>
      </c>
      <c r="AA92" s="32">
        <v>21.970594346120379</v>
      </c>
      <c r="AB92" s="32">
        <v>0.77331703968672028</v>
      </c>
      <c r="AC92" s="32">
        <v>955.49407975206771</v>
      </c>
      <c r="AD92" s="40">
        <f t="shared" si="12"/>
        <v>30.911067269702411</v>
      </c>
      <c r="AF92" s="40">
        <v>29.082950276988662</v>
      </c>
      <c r="AG92" s="40">
        <v>0.90802070824942871</v>
      </c>
      <c r="AH92" s="40">
        <v>1758.323785884241</v>
      </c>
      <c r="AI92" s="40">
        <f t="shared" si="13"/>
        <v>41.932371574765966</v>
      </c>
    </row>
    <row r="93" spans="1:35" x14ac:dyDescent="0.25">
      <c r="A93" s="8">
        <v>92</v>
      </c>
      <c r="B93" s="9">
        <v>16.699626876141469</v>
      </c>
      <c r="C93" s="11">
        <v>0.41521845344995828</v>
      </c>
      <c r="D93" s="9">
        <v>747.88029741864159</v>
      </c>
      <c r="E93" s="40">
        <f t="shared" si="7"/>
        <v>27.347400194874862</v>
      </c>
      <c r="G93" s="9">
        <v>19.67836876980525</v>
      </c>
      <c r="H93" s="11">
        <v>0.47536459204233023</v>
      </c>
      <c r="I93" s="9">
        <v>1201.5124830751599</v>
      </c>
      <c r="J93" s="9">
        <f t="shared" si="8"/>
        <v>34.662840089570849</v>
      </c>
      <c r="K93" s="9"/>
      <c r="L93" s="9">
        <v>22.111065180815459</v>
      </c>
      <c r="M93" s="11">
        <v>0.62675820561585271</v>
      </c>
      <c r="N93" s="9">
        <v>1147.9263845133651</v>
      </c>
      <c r="O93" s="9">
        <f t="shared" si="9"/>
        <v>33.881062328583575</v>
      </c>
      <c r="P93" s="9"/>
      <c r="Q93" s="9">
        <v>19.69708871476028</v>
      </c>
      <c r="R93" s="11">
        <v>0.62141656859347993</v>
      </c>
      <c r="S93" s="9">
        <v>939.50946318989861</v>
      </c>
      <c r="T93" s="40">
        <f t="shared" si="10"/>
        <v>30.651418616271233</v>
      </c>
      <c r="U93" s="9"/>
      <c r="V93" s="9">
        <v>21.267736547164521</v>
      </c>
      <c r="W93" s="11">
        <v>0.59789176219745155</v>
      </c>
      <c r="X93" s="9">
        <v>1064.342865617783</v>
      </c>
      <c r="Y93" s="9">
        <f t="shared" si="11"/>
        <v>32.624268047234146</v>
      </c>
      <c r="AA93" s="32">
        <v>22.486312785756379</v>
      </c>
      <c r="AB93" s="32">
        <v>0.66285176900586895</v>
      </c>
      <c r="AC93" s="32">
        <v>963.30598884729159</v>
      </c>
      <c r="AD93" s="40">
        <f t="shared" si="12"/>
        <v>31.037171083191385</v>
      </c>
      <c r="AF93" s="40">
        <v>34.441795359426052</v>
      </c>
      <c r="AG93" s="40">
        <v>1.2299334299906171</v>
      </c>
      <c r="AH93" s="40">
        <v>2291.8156951146871</v>
      </c>
      <c r="AI93" s="40">
        <f t="shared" si="13"/>
        <v>47.872911913885986</v>
      </c>
    </row>
    <row r="94" spans="1:35" x14ac:dyDescent="0.25">
      <c r="A94" s="8">
        <v>93</v>
      </c>
      <c r="B94" s="9">
        <v>18.241206662516969</v>
      </c>
      <c r="C94" s="11">
        <v>0.45134807267673538</v>
      </c>
      <c r="D94" s="9">
        <v>851.12970819164821</v>
      </c>
      <c r="E94" s="40">
        <f t="shared" si="7"/>
        <v>29.174127376695402</v>
      </c>
      <c r="G94" s="9">
        <v>17.735401414892639</v>
      </c>
      <c r="H94" s="11">
        <v>0.38045244648912913</v>
      </c>
      <c r="I94" s="9">
        <v>855.21666736303973</v>
      </c>
      <c r="J94" s="9">
        <f t="shared" si="8"/>
        <v>29.244087733472551</v>
      </c>
      <c r="K94" s="9"/>
      <c r="L94" s="9">
        <v>21.73422510984043</v>
      </c>
      <c r="M94" s="11">
        <v>0.64659338438139291</v>
      </c>
      <c r="N94" s="9">
        <v>1079.62721049078</v>
      </c>
      <c r="O94" s="9">
        <f t="shared" si="9"/>
        <v>32.857681149021765</v>
      </c>
      <c r="P94" s="9"/>
      <c r="Q94" s="9">
        <v>19.702994634867419</v>
      </c>
      <c r="R94" s="11">
        <v>0.56967847416821404</v>
      </c>
      <c r="S94" s="9">
        <v>826.64839981882824</v>
      </c>
      <c r="T94" s="40">
        <f t="shared" si="10"/>
        <v>28.751493871081347</v>
      </c>
      <c r="U94" s="9"/>
      <c r="V94" s="9">
        <v>20.99021235187757</v>
      </c>
      <c r="W94" s="11">
        <v>0.64218188048661906</v>
      </c>
      <c r="X94" s="9">
        <v>1027.2241348660409</v>
      </c>
      <c r="Y94" s="9">
        <f t="shared" si="11"/>
        <v>32.050337515633764</v>
      </c>
      <c r="AA94" s="32">
        <v>21.77772990093953</v>
      </c>
      <c r="AB94" s="32">
        <v>0.82365022077211725</v>
      </c>
      <c r="AC94" s="32">
        <v>1307.42231829769</v>
      </c>
      <c r="AD94" s="40">
        <f t="shared" si="12"/>
        <v>36.15829529026071</v>
      </c>
      <c r="AF94" s="40">
        <v>32.271120494369988</v>
      </c>
      <c r="AG94" s="40">
        <v>1.112404471114125</v>
      </c>
      <c r="AH94" s="40">
        <v>2054.7253602066048</v>
      </c>
      <c r="AI94" s="40">
        <f t="shared" si="13"/>
        <v>45.32907852809943</v>
      </c>
    </row>
    <row r="95" spans="1:35" x14ac:dyDescent="0.25">
      <c r="A95" s="8">
        <v>94</v>
      </c>
      <c r="B95" s="9">
        <v>16.574575111914971</v>
      </c>
      <c r="C95" s="11">
        <v>0.41935339027643181</v>
      </c>
      <c r="D95" s="9">
        <v>648.13130045787955</v>
      </c>
      <c r="E95" s="40">
        <f t="shared" si="7"/>
        <v>25.458422976647228</v>
      </c>
      <c r="G95" s="9">
        <v>17.96870476432029</v>
      </c>
      <c r="H95" s="11">
        <v>0.43503695929555231</v>
      </c>
      <c r="I95" s="9">
        <v>890.74931380090038</v>
      </c>
      <c r="J95" s="9">
        <f t="shared" si="8"/>
        <v>29.845423665964276</v>
      </c>
      <c r="K95" s="9"/>
      <c r="L95" s="9">
        <v>22.23732466508007</v>
      </c>
      <c r="M95" s="11">
        <v>0.64028845112892629</v>
      </c>
      <c r="N95" s="9">
        <v>1193.2014858901359</v>
      </c>
      <c r="O95" s="9">
        <f t="shared" si="9"/>
        <v>34.542748673059243</v>
      </c>
      <c r="P95" s="9"/>
      <c r="Q95" s="9">
        <v>19.707979888807539</v>
      </c>
      <c r="R95" s="11">
        <v>0.61125942200565553</v>
      </c>
      <c r="S95" s="9">
        <v>1009.324709100542</v>
      </c>
      <c r="T95" s="40">
        <f t="shared" si="10"/>
        <v>31.769871090398556</v>
      </c>
      <c r="U95" s="9"/>
      <c r="V95" s="9">
        <v>20.733538926815559</v>
      </c>
      <c r="W95" s="11">
        <v>0.77368122063166356</v>
      </c>
      <c r="X95" s="9">
        <v>863.51021345998402</v>
      </c>
      <c r="Y95" s="9">
        <f t="shared" si="11"/>
        <v>29.385544294090998</v>
      </c>
      <c r="AA95" s="32">
        <v>21.588382551426299</v>
      </c>
      <c r="AB95" s="32">
        <v>0.80252628763292855</v>
      </c>
      <c r="AC95" s="32">
        <v>885.41290451986913</v>
      </c>
      <c r="AD95" s="40">
        <f t="shared" si="12"/>
        <v>29.755888568817252</v>
      </c>
      <c r="AF95" s="40">
        <v>33.959869425095292</v>
      </c>
      <c r="AG95" s="40">
        <v>1.041300724724032</v>
      </c>
      <c r="AH95" s="40">
        <v>2268.9529873153178</v>
      </c>
      <c r="AI95" s="40">
        <f t="shared" si="13"/>
        <v>47.633527974687304</v>
      </c>
    </row>
    <row r="96" spans="1:35" x14ac:dyDescent="0.25">
      <c r="A96" s="8">
        <v>95</v>
      </c>
      <c r="B96" s="9">
        <v>16.37123359294382</v>
      </c>
      <c r="C96" s="11">
        <v>0.41198038346534382</v>
      </c>
      <c r="D96" s="9">
        <v>645.14885820989048</v>
      </c>
      <c r="E96" s="40">
        <f t="shared" si="7"/>
        <v>25.399780672476101</v>
      </c>
      <c r="G96" s="9">
        <v>18.166560827272509</v>
      </c>
      <c r="H96" s="11">
        <v>0.45441872666249788</v>
      </c>
      <c r="I96" s="9">
        <v>983.9663020557399</v>
      </c>
      <c r="J96" s="9">
        <f t="shared" si="8"/>
        <v>31.368237152504122</v>
      </c>
      <c r="K96" s="9"/>
      <c r="L96" s="9">
        <v>22.421974967496389</v>
      </c>
      <c r="M96" s="11">
        <v>0.79799805571690108</v>
      </c>
      <c r="N96" s="9">
        <v>1068.733109905168</v>
      </c>
      <c r="O96" s="9">
        <f t="shared" si="9"/>
        <v>32.691483751967695</v>
      </c>
      <c r="P96" s="9"/>
      <c r="Q96" s="9">
        <v>19.788591341037041</v>
      </c>
      <c r="R96" s="11">
        <v>0.54896299412277105</v>
      </c>
      <c r="S96" s="9">
        <v>871.5785846263185</v>
      </c>
      <c r="T96" s="40">
        <f t="shared" si="10"/>
        <v>29.522509795515667</v>
      </c>
      <c r="U96" s="9"/>
      <c r="V96" s="9">
        <v>21.38413641817646</v>
      </c>
      <c r="W96" s="11">
        <v>0.5519792811382036</v>
      </c>
      <c r="X96" s="9">
        <v>1142.393592598055</v>
      </c>
      <c r="Y96" s="9">
        <f t="shared" si="11"/>
        <v>33.799313492999453</v>
      </c>
      <c r="AA96" s="32">
        <v>23.012829513516539</v>
      </c>
      <c r="AB96" s="32">
        <v>0.60709505206222303</v>
      </c>
      <c r="AC96" s="32">
        <v>1072.604755824015</v>
      </c>
      <c r="AD96" s="40">
        <f t="shared" si="12"/>
        <v>32.750645120730297</v>
      </c>
      <c r="AF96" s="40">
        <v>213.8562687099062</v>
      </c>
      <c r="AG96" s="40">
        <v>7.4248476298561261</v>
      </c>
      <c r="AH96" s="40">
        <v>1138424.9567700641</v>
      </c>
      <c r="AI96" s="40">
        <f t="shared" si="13"/>
        <v>1066.9699886923081</v>
      </c>
    </row>
    <row r="97" spans="1:35" x14ac:dyDescent="0.25">
      <c r="A97" s="8">
        <v>96</v>
      </c>
      <c r="B97" s="9">
        <v>17.21931965809905</v>
      </c>
      <c r="C97" s="11">
        <v>0.46079355472315608</v>
      </c>
      <c r="D97" s="9">
        <v>706.21623926102518</v>
      </c>
      <c r="E97" s="40">
        <f t="shared" si="7"/>
        <v>26.574729335611778</v>
      </c>
      <c r="G97" s="9">
        <v>19.228519348617059</v>
      </c>
      <c r="H97" s="11">
        <v>0.52697639888876069</v>
      </c>
      <c r="I97" s="9">
        <v>967.91661892054128</v>
      </c>
      <c r="J97" s="9">
        <f t="shared" si="8"/>
        <v>31.111358358653217</v>
      </c>
      <c r="K97" s="9"/>
      <c r="L97" s="9">
        <v>21.602536293590941</v>
      </c>
      <c r="M97" s="11">
        <v>0.72326358409040536</v>
      </c>
      <c r="N97" s="9">
        <v>1022.965495676831</v>
      </c>
      <c r="O97" s="9">
        <f t="shared" si="9"/>
        <v>31.983831785401058</v>
      </c>
      <c r="P97" s="9"/>
      <c r="Q97" s="9">
        <v>19.795657060251969</v>
      </c>
      <c r="R97" s="11">
        <v>0.65160414829014746</v>
      </c>
      <c r="S97" s="9">
        <v>785.68086865067437</v>
      </c>
      <c r="T97" s="40">
        <f t="shared" si="10"/>
        <v>28.029999440789762</v>
      </c>
      <c r="U97" s="9"/>
      <c r="V97" s="9">
        <v>21.078588877966219</v>
      </c>
      <c r="W97" s="11">
        <v>0.68659787212348411</v>
      </c>
      <c r="X97" s="9">
        <v>993.52165333669211</v>
      </c>
      <c r="Y97" s="9">
        <f t="shared" si="11"/>
        <v>31.520178510546099</v>
      </c>
      <c r="AA97" s="32">
        <v>20.64504304715053</v>
      </c>
      <c r="AB97" s="32">
        <v>0.80068065635543884</v>
      </c>
      <c r="AC97" s="32">
        <v>794.38240173183942</v>
      </c>
      <c r="AD97" s="40">
        <f t="shared" si="12"/>
        <v>28.184790255239427</v>
      </c>
      <c r="AF97" s="40">
        <v>35.667037767514408</v>
      </c>
      <c r="AG97" s="40">
        <v>1.1027433170349601</v>
      </c>
      <c r="AH97" s="40">
        <v>2394.6114809184369</v>
      </c>
      <c r="AI97" s="40">
        <f t="shared" si="13"/>
        <v>48.934767608709834</v>
      </c>
    </row>
    <row r="98" spans="1:35" x14ac:dyDescent="0.25">
      <c r="A98" s="8">
        <v>97</v>
      </c>
      <c r="B98" s="9">
        <v>16.803445501469181</v>
      </c>
      <c r="C98" s="11">
        <v>0.42231881894554141</v>
      </c>
      <c r="D98" s="9">
        <v>709.54891961143608</v>
      </c>
      <c r="E98" s="40">
        <f t="shared" si="7"/>
        <v>26.63735947145355</v>
      </c>
      <c r="G98" s="9">
        <v>18.728120977180001</v>
      </c>
      <c r="H98" s="11">
        <v>0.48769770062774292</v>
      </c>
      <c r="I98" s="9">
        <v>986.2851285274395</v>
      </c>
      <c r="J98" s="9">
        <f t="shared" si="8"/>
        <v>31.405176779114608</v>
      </c>
      <c r="K98" s="9"/>
      <c r="L98" s="9">
        <v>22.36094461398849</v>
      </c>
      <c r="M98" s="11">
        <v>0.77121692047030588</v>
      </c>
      <c r="N98" s="9">
        <v>1099.106438075964</v>
      </c>
      <c r="O98" s="9">
        <f t="shared" si="9"/>
        <v>33.152774213871815</v>
      </c>
      <c r="P98" s="9"/>
      <c r="Q98" s="9">
        <v>19.80429162772031</v>
      </c>
      <c r="R98" s="11">
        <v>0.52468382353025278</v>
      </c>
      <c r="S98" s="9">
        <v>869.90061343242382</v>
      </c>
      <c r="T98" s="40">
        <f t="shared" si="10"/>
        <v>29.494077599281248</v>
      </c>
      <c r="U98" s="9"/>
      <c r="V98" s="9">
        <v>20.54922454752645</v>
      </c>
      <c r="W98" s="11">
        <v>0.59513132120865941</v>
      </c>
      <c r="X98" s="9">
        <v>994.66489732380774</v>
      </c>
      <c r="Y98" s="9">
        <f t="shared" si="11"/>
        <v>31.538308409358415</v>
      </c>
      <c r="AA98" s="32">
        <v>21.533012140135359</v>
      </c>
      <c r="AB98" s="32">
        <v>0.69191591925337659</v>
      </c>
      <c r="AC98" s="32">
        <v>965.39510530210703</v>
      </c>
      <c r="AD98" s="40">
        <f t="shared" si="12"/>
        <v>31.070807928055348</v>
      </c>
      <c r="AF98" s="40">
        <v>32.914434497643313</v>
      </c>
      <c r="AG98" s="40">
        <v>0.98735982425724866</v>
      </c>
      <c r="AH98" s="40">
        <v>2094.0415323145598</v>
      </c>
      <c r="AI98" s="40">
        <f t="shared" si="13"/>
        <v>45.760698555797418</v>
      </c>
    </row>
    <row r="99" spans="1:35" x14ac:dyDescent="0.25">
      <c r="A99" s="8">
        <v>98</v>
      </c>
      <c r="B99" s="9">
        <v>16.637465455526321</v>
      </c>
      <c r="C99" s="11">
        <v>0.47958087442783548</v>
      </c>
      <c r="D99" s="9">
        <v>632.68130004317527</v>
      </c>
      <c r="E99" s="40">
        <f t="shared" si="7"/>
        <v>25.153156860385842</v>
      </c>
      <c r="G99" s="9">
        <v>24.961437791139321</v>
      </c>
      <c r="H99" s="11">
        <v>0.60591490323725694</v>
      </c>
      <c r="I99" s="9">
        <v>1562.496020032617</v>
      </c>
      <c r="J99" s="9">
        <f t="shared" si="8"/>
        <v>39.52842040902491</v>
      </c>
      <c r="K99" s="9"/>
      <c r="L99" s="9">
        <v>22.68043893938825</v>
      </c>
      <c r="M99" s="11">
        <v>0.64675751484782151</v>
      </c>
      <c r="N99" s="9">
        <v>1152.739555812482</v>
      </c>
      <c r="O99" s="9">
        <f t="shared" si="9"/>
        <v>33.952018435028009</v>
      </c>
      <c r="P99" s="9"/>
      <c r="Q99" s="9">
        <v>19.812786085772789</v>
      </c>
      <c r="R99" s="11">
        <v>0.56654342429134863</v>
      </c>
      <c r="S99" s="9">
        <v>832.81068233975338</v>
      </c>
      <c r="T99" s="40">
        <f t="shared" si="10"/>
        <v>28.858459458878837</v>
      </c>
      <c r="U99" s="9"/>
      <c r="V99" s="9">
        <v>21.951462132265942</v>
      </c>
      <c r="W99" s="11">
        <v>0.68069155038440643</v>
      </c>
      <c r="X99" s="9">
        <v>1114.338006493994</v>
      </c>
      <c r="Y99" s="9">
        <f t="shared" si="11"/>
        <v>33.381701671634325</v>
      </c>
      <c r="AA99" s="32">
        <v>22.81662407624615</v>
      </c>
      <c r="AB99" s="32">
        <v>0.7969810762665831</v>
      </c>
      <c r="AC99" s="32">
        <v>1007.410189560303</v>
      </c>
      <c r="AD99" s="40">
        <f t="shared" si="12"/>
        <v>31.739725732279148</v>
      </c>
      <c r="AF99" s="40">
        <v>31.811301608044161</v>
      </c>
      <c r="AG99" s="40">
        <v>0.95605080295335254</v>
      </c>
      <c r="AH99" s="40">
        <v>1979.8452455435729</v>
      </c>
      <c r="AI99" s="40">
        <f t="shared" si="13"/>
        <v>44.495451964707279</v>
      </c>
    </row>
    <row r="100" spans="1:35" x14ac:dyDescent="0.25">
      <c r="A100" s="8">
        <v>99</v>
      </c>
      <c r="B100" s="9">
        <v>16.389756517296469</v>
      </c>
      <c r="C100" s="11">
        <v>0.3971456166769422</v>
      </c>
      <c r="D100" s="9">
        <v>622.65925739335376</v>
      </c>
      <c r="E100" s="40">
        <f t="shared" si="7"/>
        <v>24.953141232986155</v>
      </c>
      <c r="G100" s="9">
        <v>17.741042814027441</v>
      </c>
      <c r="H100" s="11">
        <v>0.46669676619697109</v>
      </c>
      <c r="I100" s="9">
        <v>847.88060673902453</v>
      </c>
      <c r="J100" s="9">
        <f t="shared" si="8"/>
        <v>29.118389494253019</v>
      </c>
      <c r="K100" s="9"/>
      <c r="L100" s="9">
        <v>21.96329168367318</v>
      </c>
      <c r="M100" s="11">
        <v>0.68588509249222507</v>
      </c>
      <c r="N100" s="9">
        <v>1125.6339699470691</v>
      </c>
      <c r="O100" s="9">
        <f t="shared" si="9"/>
        <v>33.550468997423408</v>
      </c>
      <c r="P100" s="9"/>
      <c r="Q100" s="9">
        <v>19.894069687511401</v>
      </c>
      <c r="R100" s="11">
        <v>0.60750955819703045</v>
      </c>
      <c r="S100" s="9">
        <v>833.4035026810102</v>
      </c>
      <c r="T100" s="40">
        <f t="shared" si="10"/>
        <v>28.868728802650978</v>
      </c>
      <c r="U100" s="9"/>
      <c r="V100" s="9">
        <v>21.346748919596731</v>
      </c>
      <c r="W100" s="11">
        <v>0.63064716875964788</v>
      </c>
      <c r="X100" s="9">
        <v>1083.737646949653</v>
      </c>
      <c r="Y100" s="9">
        <f t="shared" si="11"/>
        <v>32.920170821999889</v>
      </c>
      <c r="AA100" s="32">
        <v>21.688508395633139</v>
      </c>
      <c r="AB100" s="32">
        <v>0.85981893840809231</v>
      </c>
      <c r="AC100" s="32">
        <v>862.04075663129311</v>
      </c>
      <c r="AD100" s="40">
        <f t="shared" si="12"/>
        <v>29.360530591787558</v>
      </c>
      <c r="AF100" s="40">
        <v>31.802502258683301</v>
      </c>
      <c r="AG100" s="40">
        <v>1.164711476711026</v>
      </c>
      <c r="AH100" s="40">
        <v>1900.063703177141</v>
      </c>
      <c r="AI100" s="40">
        <f t="shared" si="13"/>
        <v>43.589720154838581</v>
      </c>
    </row>
    <row r="101" spans="1:35" x14ac:dyDescent="0.25">
      <c r="A101" s="8">
        <v>100</v>
      </c>
      <c r="B101" s="9">
        <v>17.159158888131341</v>
      </c>
      <c r="C101" s="11">
        <v>0.43822938205406969</v>
      </c>
      <c r="D101" s="9">
        <v>722.1162197012427</v>
      </c>
      <c r="E101" s="40">
        <f t="shared" si="7"/>
        <v>26.872220222773606</v>
      </c>
      <c r="G101" s="9">
        <v>17.957066779893541</v>
      </c>
      <c r="H101" s="11">
        <v>0.4248366785605065</v>
      </c>
      <c r="I101" s="9">
        <v>856.9259991483317</v>
      </c>
      <c r="J101" s="9">
        <f t="shared" si="8"/>
        <v>29.273298398853719</v>
      </c>
      <c r="K101" s="9"/>
      <c r="L101" s="9">
        <v>22.231082731648751</v>
      </c>
      <c r="M101" s="11">
        <v>0.67557538871943057</v>
      </c>
      <c r="N101" s="9">
        <v>1122.7267509579799</v>
      </c>
      <c r="O101" s="9">
        <f t="shared" si="9"/>
        <v>33.507114930384262</v>
      </c>
      <c r="P101" s="9"/>
      <c r="Q101" s="9">
        <v>19.923963301749399</v>
      </c>
      <c r="R101" s="11">
        <v>0.59524641558930624</v>
      </c>
      <c r="S101" s="9">
        <v>826.6045544780294</v>
      </c>
      <c r="T101" s="40">
        <f t="shared" si="10"/>
        <v>28.75073137292388</v>
      </c>
      <c r="U101" s="9"/>
      <c r="V101" s="9">
        <v>22.70484117050432</v>
      </c>
      <c r="W101" s="11">
        <v>0.66171579981778972</v>
      </c>
      <c r="X101" s="9">
        <v>1232.3208958406969</v>
      </c>
      <c r="Y101" s="9">
        <f t="shared" si="11"/>
        <v>35.104428436319779</v>
      </c>
      <c r="AA101" s="32">
        <v>21.622017552505611</v>
      </c>
      <c r="AB101" s="32">
        <v>0.69768011622880299</v>
      </c>
      <c r="AC101" s="32">
        <v>965.47587924604807</v>
      </c>
      <c r="AD101" s="40">
        <f t="shared" si="12"/>
        <v>31.072107737423416</v>
      </c>
      <c r="AF101" s="40">
        <v>37.183570029549607</v>
      </c>
      <c r="AG101" s="40">
        <v>1.3202687734868439</v>
      </c>
      <c r="AH101" s="40">
        <v>2527.9490904578038</v>
      </c>
      <c r="AI101" s="40">
        <f t="shared" si="13"/>
        <v>50.278714089143172</v>
      </c>
    </row>
    <row r="102" spans="1:35" s="40" customFormat="1" x14ac:dyDescent="0.25">
      <c r="A102" s="40" t="s">
        <v>56</v>
      </c>
      <c r="B102" s="9">
        <f>AVERAGE(B2:B101)</f>
        <v>16.610465128616237</v>
      </c>
      <c r="C102" s="11">
        <f t="shared" ref="C102:E102" si="14">AVERAGE(C2:C101)</f>
        <v>0.41865524718935665</v>
      </c>
      <c r="D102" s="9">
        <f t="shared" si="14"/>
        <v>691.45942961322942</v>
      </c>
      <c r="E102" s="9">
        <f t="shared" si="14"/>
        <v>26.225935782796554</v>
      </c>
      <c r="G102" s="9">
        <f>AVERAGE(G2:G101)</f>
        <v>18.542002028057453</v>
      </c>
      <c r="H102" s="11">
        <f t="shared" ref="H102:J102" si="15">AVERAGE(H2:H101)</f>
        <v>0.4460808135967963</v>
      </c>
      <c r="I102" s="9">
        <f t="shared" si="15"/>
        <v>901.20033988389685</v>
      </c>
      <c r="J102" s="9">
        <f t="shared" si="15"/>
        <v>29.884780357192017</v>
      </c>
      <c r="K102" s="9"/>
      <c r="L102" s="9">
        <f>AVERAGE(L2:L101)</f>
        <v>22.023387917170368</v>
      </c>
      <c r="M102" s="11">
        <f t="shared" ref="M102:O102" si="16">AVERAGE(M2:M101)</f>
        <v>0.69914711432477727</v>
      </c>
      <c r="N102" s="9">
        <f t="shared" si="16"/>
        <v>1079.4107240376788</v>
      </c>
      <c r="O102" s="9">
        <f t="shared" si="16"/>
        <v>32.83338195507568</v>
      </c>
      <c r="P102" s="9"/>
      <c r="Q102" s="9">
        <f>AVERAGE(Q2:Q101)</f>
        <v>19.219646725412414</v>
      </c>
      <c r="R102" s="11">
        <f t="shared" ref="R102:T102" si="17">AVERAGE(R2:R101)</f>
        <v>0.56548081026881991</v>
      </c>
      <c r="S102" s="9">
        <f t="shared" si="17"/>
        <v>788.59354222608488</v>
      </c>
      <c r="T102" s="9">
        <f t="shared" si="17"/>
        <v>28.068713815079477</v>
      </c>
      <c r="V102" s="9">
        <f>AVERAGE(V2:V101)</f>
        <v>21.298721775784369</v>
      </c>
      <c r="W102" s="11">
        <f t="shared" ref="W102:Y102" si="18">AVERAGE(W2:W101)</f>
        <v>0.66963731597712894</v>
      </c>
      <c r="X102" s="9">
        <f t="shared" si="18"/>
        <v>1008.9441488375501</v>
      </c>
      <c r="Y102" s="9">
        <f t="shared" si="18"/>
        <v>31.738583132733364</v>
      </c>
      <c r="AA102" s="9">
        <f>AVERAGE(AA2:AA101)</f>
        <v>22.104603444909412</v>
      </c>
      <c r="AB102" s="11">
        <f t="shared" ref="AB102:AD102" si="19">AVERAGE(AB2:AB101)</f>
        <v>0.76172252852077793</v>
      </c>
      <c r="AC102" s="9">
        <f t="shared" si="19"/>
        <v>1026.6004214835411</v>
      </c>
      <c r="AD102" s="9">
        <f t="shared" si="19"/>
        <v>31.932795618605166</v>
      </c>
      <c r="AF102" s="9">
        <f>AVERAGE(AF2:AF101)</f>
        <v>42.706378853883251</v>
      </c>
      <c r="AG102" s="11">
        <f t="shared" ref="AG102:AI102" si="20">AVERAGE(AG2:AG101)</f>
        <v>1.431309585379152</v>
      </c>
      <c r="AH102" s="9">
        <f t="shared" si="20"/>
        <v>63086.348852010502</v>
      </c>
      <c r="AI102" s="9">
        <f t="shared" si="20"/>
        <v>100.26597001347993</v>
      </c>
    </row>
    <row r="103" spans="1:35" s="40" customFormat="1" x14ac:dyDescent="0.25">
      <c r="A103" s="40" t="s">
        <v>57</v>
      </c>
      <c r="B103" s="46">
        <f>STDEVPA(B2:B101)</f>
        <v>1.0715365937279517</v>
      </c>
      <c r="C103" s="11">
        <f t="shared" ref="C103:E103" si="21">STDEVPA(C2:C101)</f>
        <v>4.9094765191835615E-2</v>
      </c>
      <c r="D103" s="46">
        <f t="shared" si="21"/>
        <v>100.48424509553764</v>
      </c>
      <c r="E103" s="46">
        <f t="shared" si="21"/>
        <v>1.9130399707953847</v>
      </c>
      <c r="G103" s="46">
        <f>STDEVPA(G2:G101)</f>
        <v>1.5403026717032706</v>
      </c>
      <c r="H103" s="11">
        <f t="shared" ref="H103:J103" si="22">STDEVPA(H2:H101)</f>
        <v>4.9240880656384711E-2</v>
      </c>
      <c r="I103" s="46">
        <f t="shared" si="22"/>
        <v>181.10689129095309</v>
      </c>
      <c r="J103" s="46">
        <f t="shared" si="22"/>
        <v>2.8460925646028614</v>
      </c>
      <c r="L103" s="46">
        <f>STDEVPA(L2:L101)</f>
        <v>0.53019048125745183</v>
      </c>
      <c r="M103" s="11">
        <f t="shared" ref="M103:O103" si="23">STDEVPA(M2:M101)</f>
        <v>5.8791185727744208E-2</v>
      </c>
      <c r="N103" s="46">
        <f t="shared" si="23"/>
        <v>77.609388505431227</v>
      </c>
      <c r="O103" s="46">
        <f t="shared" si="23"/>
        <v>1.174629060507278</v>
      </c>
      <c r="Q103" s="46">
        <f>STDEVPA(Q2:Q101)</f>
        <v>0.37445483935047641</v>
      </c>
      <c r="R103" s="11">
        <f t="shared" ref="R103:T103" si="24">STDEVPA(R2:R101)</f>
        <v>4.2897406313216389E-2</v>
      </c>
      <c r="S103" s="46">
        <f t="shared" si="24"/>
        <v>48.999424156195722</v>
      </c>
      <c r="T103" s="46">
        <f t="shared" si="24"/>
        <v>0.86072469074079216</v>
      </c>
      <c r="V103" s="46">
        <f>STDEVPA(V2:V101)</f>
        <v>0.61506156123609335</v>
      </c>
      <c r="W103" s="11">
        <f t="shared" ref="W103:Y103" si="25">STDEVPA(W2:W101)</f>
        <v>5.7282188852841545E-2</v>
      </c>
      <c r="X103" s="46">
        <f t="shared" si="25"/>
        <v>80.992191211254209</v>
      </c>
      <c r="Y103" s="46">
        <f t="shared" si="25"/>
        <v>1.2674736936606801</v>
      </c>
      <c r="AA103" s="46">
        <f>STDEVPA(AA2:AA101)</f>
        <v>0.87873615033083574</v>
      </c>
      <c r="AB103" s="11">
        <f t="shared" ref="AB103:AD103" si="26">STDEVPA(AB2:AB101)</f>
        <v>0.13679088123937869</v>
      </c>
      <c r="AC103" s="46">
        <f t="shared" si="26"/>
        <v>176.05113287882341</v>
      </c>
      <c r="AD103" s="46">
        <f t="shared" si="26"/>
        <v>2.6262112374927682</v>
      </c>
      <c r="AF103" s="46">
        <f>STDEVPA(AF2:AF101)</f>
        <v>41.01979037367893</v>
      </c>
      <c r="AG103" s="11">
        <f t="shared" ref="AG103:AI103" si="27">STDEVPA(AG2:AG101)</f>
        <v>1.4169555846800048</v>
      </c>
      <c r="AH103" s="46">
        <f t="shared" si="27"/>
        <v>275336.882187651</v>
      </c>
      <c r="AI103" s="46">
        <f t="shared" si="27"/>
        <v>230.28913154829181</v>
      </c>
    </row>
    <row r="104" spans="1:35" x14ac:dyDescent="0.25">
      <c r="AB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2E93-53DE-465B-9748-A48C1D89C75E}">
  <dimension ref="A1:O101"/>
  <sheetViews>
    <sheetView zoomScale="85" zoomScaleNormal="85" workbookViewId="0">
      <pane ySplit="1" topLeftCell="A2" activePane="bottomLeft" state="frozen"/>
      <selection pane="bottomLeft" activeCell="T29" sqref="T29"/>
    </sheetView>
  </sheetViews>
  <sheetFormatPr defaultRowHeight="14.4" x14ac:dyDescent="0.25"/>
  <cols>
    <col min="1" max="1" width="8.88671875" style="40"/>
    <col min="2" max="2" width="9" style="40" bestFit="1" customWidth="1"/>
    <col min="3" max="3" width="9" style="11" bestFit="1" customWidth="1"/>
    <col min="4" max="4" width="10.77734375" style="40" customWidth="1"/>
    <col min="5" max="6" width="8.88671875" style="40"/>
    <col min="7" max="7" width="18.33203125" style="40" bestFit="1" customWidth="1"/>
    <col min="8" max="8" width="15.6640625" style="11" bestFit="1" customWidth="1"/>
    <col min="9" max="9" width="13.33203125" style="40" bestFit="1" customWidth="1"/>
    <col min="10" max="12" width="8.88671875" style="40"/>
    <col min="13" max="13" width="8.88671875" style="11"/>
    <col min="14" max="14" width="13.88671875" style="40" bestFit="1" customWidth="1"/>
    <col min="15" max="16384" width="8.88671875" style="40"/>
  </cols>
  <sheetData>
    <row r="1" spans="1:15" x14ac:dyDescent="0.25">
      <c r="A1" s="40" t="s">
        <v>0</v>
      </c>
      <c r="B1" s="40" t="s">
        <v>58</v>
      </c>
      <c r="C1" s="11" t="s">
        <v>58</v>
      </c>
      <c r="D1" s="40" t="s">
        <v>58</v>
      </c>
      <c r="E1" s="40" t="s">
        <v>58</v>
      </c>
      <c r="G1" s="40" t="s">
        <v>41</v>
      </c>
      <c r="H1" s="11" t="s">
        <v>41</v>
      </c>
      <c r="I1" s="40" t="s">
        <v>41</v>
      </c>
      <c r="J1" s="40" t="s">
        <v>41</v>
      </c>
      <c r="L1" s="40" t="s">
        <v>39</v>
      </c>
      <c r="M1" s="11" t="s">
        <v>39</v>
      </c>
      <c r="N1" s="40" t="s">
        <v>39</v>
      </c>
      <c r="O1" s="40" t="s">
        <v>39</v>
      </c>
    </row>
    <row r="2" spans="1:15" x14ac:dyDescent="0.25">
      <c r="A2" s="40">
        <v>1</v>
      </c>
      <c r="B2" s="9">
        <v>20.859149669418031</v>
      </c>
      <c r="C2" s="11">
        <v>0.54021226495973662</v>
      </c>
      <c r="D2" s="9">
        <v>979.96478727813849</v>
      </c>
      <c r="E2" s="40">
        <f>(D2)^0.5</f>
        <v>31.304389265375207</v>
      </c>
      <c r="F2" s="9"/>
      <c r="G2" s="40">
        <v>46.97938268772451</v>
      </c>
      <c r="H2" s="11">
        <v>1.7256884410351969</v>
      </c>
      <c r="I2" s="40">
        <v>2796.191012034833</v>
      </c>
      <c r="J2" s="9">
        <f>I2^0.5</f>
        <v>52.879022419432388</v>
      </c>
      <c r="L2" s="40">
        <v>31.932350035964141</v>
      </c>
      <c r="M2" s="11">
        <v>1.256060753890214</v>
      </c>
      <c r="N2" s="40">
        <v>1923.222467086274</v>
      </c>
      <c r="O2" s="9">
        <f>N2^0.5</f>
        <v>43.854560390981845</v>
      </c>
    </row>
    <row r="3" spans="1:15" x14ac:dyDescent="0.25">
      <c r="A3" s="40">
        <v>2</v>
      </c>
      <c r="B3" s="9">
        <v>19.08266913072362</v>
      </c>
      <c r="C3" s="11">
        <v>0.5878140138986272</v>
      </c>
      <c r="D3" s="9">
        <v>879.55072236226727</v>
      </c>
      <c r="E3" s="40">
        <f t="shared" ref="E3:E66" si="0">(D3)^0.5</f>
        <v>29.657220408566062</v>
      </c>
      <c r="F3" s="9"/>
      <c r="G3" s="40">
        <v>30.817962218259719</v>
      </c>
      <c r="H3" s="11">
        <v>0.78195165496350383</v>
      </c>
      <c r="I3" s="40">
        <v>1537.129918435807</v>
      </c>
      <c r="J3" s="9">
        <f t="shared" ref="J3:J66" si="1">I3^0.5</f>
        <v>39.206248461639468</v>
      </c>
      <c r="L3" s="40">
        <v>29.978033831641898</v>
      </c>
      <c r="M3" s="11">
        <v>0.76978276855433425</v>
      </c>
      <c r="N3" s="40">
        <v>1813.9346500504571</v>
      </c>
      <c r="O3" s="9">
        <f t="shared" ref="O3:O66" si="2">N3^0.5</f>
        <v>42.590311692337458</v>
      </c>
    </row>
    <row r="4" spans="1:15" x14ac:dyDescent="0.25">
      <c r="A4" s="40">
        <v>3</v>
      </c>
      <c r="B4" s="10">
        <v>18.148754578207551</v>
      </c>
      <c r="C4" s="47">
        <v>0.45016521740763182</v>
      </c>
      <c r="D4" s="10">
        <v>1229.559041516713</v>
      </c>
      <c r="E4" s="40">
        <f t="shared" si="0"/>
        <v>35.065068679766092</v>
      </c>
      <c r="F4" s="9"/>
      <c r="G4" s="40">
        <v>62.804372144572739</v>
      </c>
      <c r="H4" s="11">
        <v>2.5959128893083121</v>
      </c>
      <c r="I4" s="40">
        <v>4529.569540667394</v>
      </c>
      <c r="J4" s="9">
        <f t="shared" si="1"/>
        <v>67.302076793122765</v>
      </c>
      <c r="L4" s="40">
        <v>31.25788153988605</v>
      </c>
      <c r="M4" s="11">
        <v>1.3581418496963651</v>
      </c>
      <c r="N4" s="40">
        <v>1737.359996256655</v>
      </c>
      <c r="O4" s="9">
        <f t="shared" si="2"/>
        <v>41.681650594196185</v>
      </c>
    </row>
    <row r="5" spans="1:15" x14ac:dyDescent="0.25">
      <c r="A5" s="40">
        <v>4</v>
      </c>
      <c r="B5" s="10">
        <v>17.889540234037561</v>
      </c>
      <c r="C5" s="47">
        <v>0.54838384984127131</v>
      </c>
      <c r="D5" s="10">
        <v>646.33553680858074</v>
      </c>
      <c r="E5" s="40">
        <f t="shared" si="0"/>
        <v>25.42312995696204</v>
      </c>
      <c r="F5" s="9"/>
      <c r="G5" s="40">
        <v>48.714559613239167</v>
      </c>
      <c r="H5" s="11">
        <v>1.8535034123100289</v>
      </c>
      <c r="I5" s="40">
        <v>2893.915215861929</v>
      </c>
      <c r="J5" s="9">
        <f t="shared" si="1"/>
        <v>53.795122602908243</v>
      </c>
      <c r="L5" s="40">
        <v>34.501604787221197</v>
      </c>
      <c r="M5" s="11">
        <v>0.94113318033813498</v>
      </c>
      <c r="N5" s="40">
        <v>2447.6826559165761</v>
      </c>
      <c r="O5" s="9">
        <f t="shared" si="2"/>
        <v>49.47406043490443</v>
      </c>
    </row>
    <row r="6" spans="1:15" x14ac:dyDescent="0.25">
      <c r="A6" s="40">
        <v>5</v>
      </c>
      <c r="B6" s="10">
        <v>17.302165720911809</v>
      </c>
      <c r="C6" s="47">
        <v>0.50614577711581843</v>
      </c>
      <c r="D6" s="10">
        <v>830.42529647508354</v>
      </c>
      <c r="E6" s="40">
        <f t="shared" si="0"/>
        <v>28.817100764564842</v>
      </c>
      <c r="F6" s="9"/>
      <c r="G6" s="40">
        <v>47.108057617447351</v>
      </c>
      <c r="H6" s="11">
        <v>1.714831779705106</v>
      </c>
      <c r="I6" s="40">
        <v>3251.6199361858912</v>
      </c>
      <c r="J6" s="9">
        <f t="shared" si="1"/>
        <v>57.022977265185752</v>
      </c>
      <c r="L6" s="40">
        <v>34.070211272481721</v>
      </c>
      <c r="M6" s="11">
        <v>0.9999665942428696</v>
      </c>
      <c r="N6" s="40">
        <v>2182.139728364371</v>
      </c>
      <c r="O6" s="9">
        <f t="shared" si="2"/>
        <v>46.713378473028165</v>
      </c>
    </row>
    <row r="7" spans="1:15" x14ac:dyDescent="0.25">
      <c r="A7" s="40">
        <v>6</v>
      </c>
      <c r="B7" s="9">
        <v>16.751026985846899</v>
      </c>
      <c r="C7" s="11">
        <v>0.57896205488454167</v>
      </c>
      <c r="D7" s="9">
        <v>594.66760243699696</v>
      </c>
      <c r="E7" s="40">
        <f t="shared" si="0"/>
        <v>24.385807397685173</v>
      </c>
      <c r="F7" s="9"/>
      <c r="G7" s="40">
        <v>69.716047319104874</v>
      </c>
      <c r="H7" s="11">
        <v>2.6862418027825909</v>
      </c>
      <c r="I7" s="40">
        <v>5631.0267812902084</v>
      </c>
      <c r="J7" s="9">
        <f t="shared" si="1"/>
        <v>75.040167785594733</v>
      </c>
      <c r="L7" s="40">
        <v>36.035532114895922</v>
      </c>
      <c r="M7" s="11">
        <v>1.0772792820324371</v>
      </c>
      <c r="N7" s="40">
        <v>2668.6078909574112</v>
      </c>
      <c r="O7" s="9">
        <f t="shared" si="2"/>
        <v>51.658570353402261</v>
      </c>
    </row>
    <row r="8" spans="1:15" x14ac:dyDescent="0.25">
      <c r="A8" s="40">
        <v>7</v>
      </c>
      <c r="B8" s="10">
        <v>16.420880356679159</v>
      </c>
      <c r="C8" s="47">
        <v>0.44619867780141548</v>
      </c>
      <c r="D8" s="10">
        <v>725.8033302125192</v>
      </c>
      <c r="E8" s="40">
        <f t="shared" si="0"/>
        <v>26.940737373214549</v>
      </c>
      <c r="F8" s="9"/>
      <c r="G8" s="40">
        <v>58.751490648100543</v>
      </c>
      <c r="H8" s="11">
        <v>1.8936490983481771</v>
      </c>
      <c r="I8" s="40">
        <v>4278.74299121283</v>
      </c>
      <c r="J8" s="9">
        <f t="shared" si="1"/>
        <v>65.412101259727393</v>
      </c>
      <c r="L8" s="40">
        <v>32.258191176614687</v>
      </c>
      <c r="M8" s="11">
        <v>1.204848638847321</v>
      </c>
      <c r="N8" s="40">
        <v>1974.9365083652019</v>
      </c>
      <c r="O8" s="9">
        <f t="shared" si="2"/>
        <v>44.440257744135572</v>
      </c>
    </row>
    <row r="9" spans="1:15" x14ac:dyDescent="0.25">
      <c r="A9" s="40">
        <v>8</v>
      </c>
      <c r="B9" s="9">
        <v>15.759525043096639</v>
      </c>
      <c r="C9" s="11">
        <v>0.5488698586916344</v>
      </c>
      <c r="D9" s="9">
        <v>605.83192954762683</v>
      </c>
      <c r="E9" s="40">
        <f t="shared" si="0"/>
        <v>24.613653315743822</v>
      </c>
      <c r="F9" s="9"/>
      <c r="G9" s="40">
        <v>64.662140692627005</v>
      </c>
      <c r="H9" s="11">
        <v>2.855403083249378</v>
      </c>
      <c r="I9" s="40">
        <v>5085.7250428446923</v>
      </c>
      <c r="J9" s="9">
        <f t="shared" si="1"/>
        <v>71.314269559778097</v>
      </c>
      <c r="L9" s="40">
        <v>32.643808503331961</v>
      </c>
      <c r="M9" s="11">
        <v>1.4845894821632499</v>
      </c>
      <c r="N9" s="40">
        <v>1893.8529097841399</v>
      </c>
      <c r="O9" s="9">
        <f t="shared" si="2"/>
        <v>43.51842035028546</v>
      </c>
    </row>
    <row r="10" spans="1:15" x14ac:dyDescent="0.25">
      <c r="A10" s="40">
        <v>9</v>
      </c>
      <c r="B10" s="9">
        <v>14.563455465186451</v>
      </c>
      <c r="C10" s="11">
        <v>0.56379888391279942</v>
      </c>
      <c r="D10" s="9">
        <v>447.00299597201177</v>
      </c>
      <c r="E10" s="40">
        <f t="shared" si="0"/>
        <v>21.14244536405408</v>
      </c>
      <c r="F10" s="9"/>
      <c r="G10" s="40">
        <v>24.629751762236982</v>
      </c>
      <c r="H10" s="11">
        <v>0.69187544192875206</v>
      </c>
      <c r="I10" s="40">
        <v>1413.376732265255</v>
      </c>
      <c r="J10" s="9">
        <f t="shared" si="1"/>
        <v>37.594903009121531</v>
      </c>
      <c r="L10" s="40">
        <v>33.312232974195062</v>
      </c>
      <c r="M10" s="11">
        <v>1.2886532206857439</v>
      </c>
      <c r="N10" s="40">
        <v>2174.4905019912771</v>
      </c>
      <c r="O10" s="9">
        <f t="shared" si="2"/>
        <v>46.631432553496332</v>
      </c>
    </row>
    <row r="11" spans="1:15" x14ac:dyDescent="0.25">
      <c r="A11" s="40">
        <v>10</v>
      </c>
      <c r="B11" s="9">
        <v>13.4605028514341</v>
      </c>
      <c r="C11" s="11">
        <v>0.51908734431538595</v>
      </c>
      <c r="D11" s="9">
        <v>383.87764724872</v>
      </c>
      <c r="E11" s="40">
        <f t="shared" si="0"/>
        <v>19.592795799699438</v>
      </c>
      <c r="F11" s="9"/>
      <c r="G11" s="40">
        <v>63.338398560660409</v>
      </c>
      <c r="H11" s="11">
        <v>2.5686602828053928</v>
      </c>
      <c r="I11" s="40">
        <v>4807.9379249802323</v>
      </c>
      <c r="J11" s="9">
        <f t="shared" si="1"/>
        <v>69.33929567698415</v>
      </c>
      <c r="L11" s="40">
        <v>30.493825689580991</v>
      </c>
      <c r="M11" s="11">
        <v>1.3669975894664581</v>
      </c>
      <c r="N11" s="40">
        <v>1634.7958971770649</v>
      </c>
      <c r="O11" s="9">
        <f t="shared" si="2"/>
        <v>40.432609329315675</v>
      </c>
    </row>
    <row r="12" spans="1:15" x14ac:dyDescent="0.25">
      <c r="A12" s="40">
        <v>11</v>
      </c>
      <c r="B12" s="9">
        <v>15.53777182695659</v>
      </c>
      <c r="C12" s="11">
        <v>0.4878318043992545</v>
      </c>
      <c r="D12" s="9">
        <v>656.43518169095273</v>
      </c>
      <c r="E12" s="40">
        <f t="shared" si="0"/>
        <v>25.620991036471494</v>
      </c>
      <c r="F12" s="9"/>
      <c r="G12" s="40">
        <v>67.447914337391055</v>
      </c>
      <c r="H12" s="11">
        <v>2.880334353243843</v>
      </c>
      <c r="I12" s="40">
        <v>5113.6648697273768</v>
      </c>
      <c r="J12" s="9">
        <f t="shared" si="1"/>
        <v>71.509893509411526</v>
      </c>
      <c r="L12" s="40">
        <v>33.776076659469368</v>
      </c>
      <c r="M12" s="11">
        <v>0.72297656278473621</v>
      </c>
      <c r="N12" s="40">
        <v>2247.654511526071</v>
      </c>
      <c r="O12" s="9">
        <f t="shared" si="2"/>
        <v>47.409434836602628</v>
      </c>
    </row>
    <row r="13" spans="1:15" x14ac:dyDescent="0.25">
      <c r="A13" s="40">
        <v>12</v>
      </c>
      <c r="B13" s="9">
        <v>12.1439189991262</v>
      </c>
      <c r="C13" s="11">
        <v>0.53230140145042315</v>
      </c>
      <c r="D13" s="9">
        <v>294.32966129116681</v>
      </c>
      <c r="E13" s="40">
        <f t="shared" si="0"/>
        <v>17.156038624669939</v>
      </c>
      <c r="F13" s="9"/>
      <c r="G13" s="40">
        <v>60.247848765500727</v>
      </c>
      <c r="H13" s="11">
        <v>1.8365674173047</v>
      </c>
      <c r="I13" s="40">
        <v>4327.6866049757618</v>
      </c>
      <c r="J13" s="9">
        <f t="shared" si="1"/>
        <v>65.78515489816651</v>
      </c>
      <c r="L13" s="40">
        <v>33.97612358728405</v>
      </c>
      <c r="M13" s="11">
        <v>0.75889204409481226</v>
      </c>
      <c r="N13" s="40">
        <v>2303.4375920178418</v>
      </c>
      <c r="O13" s="9">
        <f t="shared" si="2"/>
        <v>47.994141225964675</v>
      </c>
    </row>
    <row r="14" spans="1:15" x14ac:dyDescent="0.25">
      <c r="A14" s="40">
        <v>13</v>
      </c>
      <c r="B14" s="9">
        <v>19.509516149838479</v>
      </c>
      <c r="C14" s="11">
        <v>0.48123947025218128</v>
      </c>
      <c r="D14" s="9">
        <v>798.69534941323263</v>
      </c>
      <c r="E14" s="40">
        <f t="shared" si="0"/>
        <v>28.261198654926734</v>
      </c>
      <c r="F14" s="9"/>
      <c r="G14" s="40">
        <v>77.536519238910785</v>
      </c>
      <c r="H14" s="11">
        <v>3.261879660664595</v>
      </c>
      <c r="I14" s="40">
        <v>6839.3762739428148</v>
      </c>
      <c r="J14" s="9">
        <f t="shared" si="1"/>
        <v>82.700521606231817</v>
      </c>
      <c r="L14" s="40">
        <v>31.98153313846263</v>
      </c>
      <c r="M14" s="11">
        <v>1.0528441081490141</v>
      </c>
      <c r="N14" s="40">
        <v>1989.6346132876549</v>
      </c>
      <c r="O14" s="9">
        <f t="shared" si="2"/>
        <v>44.605320459421151</v>
      </c>
    </row>
    <row r="15" spans="1:15" x14ac:dyDescent="0.25">
      <c r="A15" s="40">
        <v>14</v>
      </c>
      <c r="B15" s="9">
        <v>14.02176501918283</v>
      </c>
      <c r="C15" s="11">
        <v>0.37758681434348768</v>
      </c>
      <c r="D15" s="9">
        <v>445.0108862435261</v>
      </c>
      <c r="E15" s="40">
        <f t="shared" si="0"/>
        <v>21.095281136868646</v>
      </c>
      <c r="F15" s="9"/>
      <c r="G15" s="40">
        <v>62.467168048078719</v>
      </c>
      <c r="H15" s="11">
        <v>2.8086992013829648</v>
      </c>
      <c r="I15" s="40">
        <v>4461.6606352750714</v>
      </c>
      <c r="J15" s="9">
        <f t="shared" si="1"/>
        <v>66.795663296916743</v>
      </c>
      <c r="L15" s="40">
        <v>32.102714708777533</v>
      </c>
      <c r="M15" s="11">
        <v>1.555637067489424</v>
      </c>
      <c r="N15" s="40">
        <v>1821.875359015731</v>
      </c>
      <c r="O15" s="9">
        <f t="shared" si="2"/>
        <v>42.68343190297297</v>
      </c>
    </row>
    <row r="16" spans="1:15" x14ac:dyDescent="0.25">
      <c r="A16" s="40">
        <v>15</v>
      </c>
      <c r="B16" s="9">
        <v>12.65719487614628</v>
      </c>
      <c r="C16" s="11">
        <v>0.42612520511372309</v>
      </c>
      <c r="D16" s="9">
        <v>409.99734555957872</v>
      </c>
      <c r="E16" s="40">
        <f t="shared" si="0"/>
        <v>20.248391184476329</v>
      </c>
      <c r="F16" s="9"/>
      <c r="G16" s="40">
        <v>43.331987490530118</v>
      </c>
      <c r="H16" s="11">
        <v>1.369537945870998</v>
      </c>
      <c r="I16" s="40">
        <v>2620.0810924852581</v>
      </c>
      <c r="J16" s="9">
        <f t="shared" si="1"/>
        <v>51.186727698547578</v>
      </c>
      <c r="L16" s="40">
        <v>32.868154192688444</v>
      </c>
      <c r="M16" s="11">
        <v>1.3363905131881211</v>
      </c>
      <c r="N16" s="40">
        <v>2012.0470699983989</v>
      </c>
      <c r="O16" s="9">
        <f t="shared" si="2"/>
        <v>44.855847667816946</v>
      </c>
    </row>
    <row r="17" spans="1:15" x14ac:dyDescent="0.25">
      <c r="A17" s="40">
        <v>16</v>
      </c>
      <c r="B17" s="9">
        <v>14.290270645715561</v>
      </c>
      <c r="C17" s="11">
        <v>0.54291730249836601</v>
      </c>
      <c r="D17" s="9">
        <v>418.5952867591248</v>
      </c>
      <c r="E17" s="40">
        <f t="shared" si="0"/>
        <v>20.459601334315504</v>
      </c>
      <c r="F17" s="9"/>
      <c r="G17" s="40">
        <v>41.045996429760017</v>
      </c>
      <c r="H17" s="11">
        <v>1.183317020071224</v>
      </c>
      <c r="I17" s="40">
        <v>2585.210899947122</v>
      </c>
      <c r="J17" s="9">
        <f t="shared" si="1"/>
        <v>50.844969268818737</v>
      </c>
      <c r="L17" s="40">
        <v>34.039458087421671</v>
      </c>
      <c r="M17" s="11">
        <v>1.4099570533103341</v>
      </c>
      <c r="N17" s="40">
        <v>2292.1119051887649</v>
      </c>
      <c r="O17" s="9">
        <f t="shared" si="2"/>
        <v>47.876005526659853</v>
      </c>
    </row>
    <row r="18" spans="1:15" x14ac:dyDescent="0.25">
      <c r="A18" s="40">
        <v>17</v>
      </c>
      <c r="B18" s="9">
        <v>16.862993575315901</v>
      </c>
      <c r="C18" s="11">
        <v>0.43646785501859398</v>
      </c>
      <c r="D18" s="9">
        <v>640.60733674250605</v>
      </c>
      <c r="E18" s="40">
        <f t="shared" si="0"/>
        <v>25.310221981296529</v>
      </c>
      <c r="F18" s="9"/>
      <c r="G18" s="40">
        <v>61.099481081310998</v>
      </c>
      <c r="H18" s="11">
        <v>2.25418757914963</v>
      </c>
      <c r="I18" s="40">
        <v>4223.7984043291081</v>
      </c>
      <c r="J18" s="9">
        <f t="shared" si="1"/>
        <v>64.990756299100781</v>
      </c>
      <c r="L18" s="40">
        <v>30.484639672205549</v>
      </c>
      <c r="M18" s="11">
        <v>1.27812514782078</v>
      </c>
      <c r="N18" s="40">
        <v>1662.8576035927949</v>
      </c>
      <c r="O18" s="9">
        <f t="shared" si="2"/>
        <v>40.778151056574337</v>
      </c>
    </row>
    <row r="19" spans="1:15" x14ac:dyDescent="0.25">
      <c r="A19" s="40">
        <v>18</v>
      </c>
      <c r="B19" s="9">
        <v>17.095197691560099</v>
      </c>
      <c r="C19" s="11">
        <v>0.45355910543817202</v>
      </c>
      <c r="D19" s="9">
        <v>664.33961220113224</v>
      </c>
      <c r="E19" s="40">
        <f t="shared" si="0"/>
        <v>25.774786365770954</v>
      </c>
      <c r="F19" s="9"/>
      <c r="G19" s="40">
        <v>61.718040084320947</v>
      </c>
      <c r="H19" s="11">
        <v>2.227335771476401</v>
      </c>
      <c r="I19" s="40">
        <v>4807.6109934547494</v>
      </c>
      <c r="J19" s="9">
        <f t="shared" si="1"/>
        <v>69.336938160368391</v>
      </c>
      <c r="L19" s="40">
        <v>35.283580387038121</v>
      </c>
      <c r="M19" s="11">
        <v>0.63343196797681101</v>
      </c>
      <c r="N19" s="40">
        <v>2565.7377266059279</v>
      </c>
      <c r="O19" s="9">
        <f t="shared" si="2"/>
        <v>50.65311171691161</v>
      </c>
    </row>
    <row r="20" spans="1:15" x14ac:dyDescent="0.25">
      <c r="A20" s="40">
        <v>19</v>
      </c>
      <c r="B20" s="9">
        <v>17.287956295141981</v>
      </c>
      <c r="C20" s="11">
        <v>0.48791122406818588</v>
      </c>
      <c r="D20" s="9">
        <v>635.79930878181381</v>
      </c>
      <c r="E20" s="40">
        <f t="shared" si="0"/>
        <v>25.215061149674291</v>
      </c>
      <c r="F20" s="9"/>
      <c r="G20" s="40">
        <v>69.898950340996606</v>
      </c>
      <c r="H20" s="11">
        <v>3.160183295693348</v>
      </c>
      <c r="I20" s="40">
        <v>5290.5744966648672</v>
      </c>
      <c r="J20" s="9">
        <f t="shared" si="1"/>
        <v>72.73633546354165</v>
      </c>
      <c r="L20" s="40">
        <v>37.538020879039429</v>
      </c>
      <c r="M20" s="11">
        <v>0.6385855402651357</v>
      </c>
      <c r="N20" s="40">
        <v>2860.314139452913</v>
      </c>
      <c r="O20" s="9">
        <f t="shared" si="2"/>
        <v>53.481904785197329</v>
      </c>
    </row>
    <row r="21" spans="1:15" x14ac:dyDescent="0.25">
      <c r="A21" s="40">
        <v>20</v>
      </c>
      <c r="B21" s="9">
        <v>21.18058613564147</v>
      </c>
      <c r="C21" s="11">
        <v>0.41154204220901341</v>
      </c>
      <c r="D21" s="9">
        <v>1018.038514183792</v>
      </c>
      <c r="E21" s="40">
        <f t="shared" si="0"/>
        <v>31.906715816326066</v>
      </c>
      <c r="F21" s="9"/>
      <c r="G21" s="40">
        <v>46.855226961894338</v>
      </c>
      <c r="H21" s="11">
        <v>1.721180946188231</v>
      </c>
      <c r="I21" s="40">
        <v>2780.8707743847172</v>
      </c>
      <c r="J21" s="9">
        <f t="shared" si="1"/>
        <v>52.733962248106458</v>
      </c>
      <c r="L21" s="40">
        <v>31.92147281217002</v>
      </c>
      <c r="M21" s="11">
        <v>1.1064478626531671</v>
      </c>
      <c r="N21" s="40">
        <v>1991.9668029917441</v>
      </c>
      <c r="O21" s="9">
        <f t="shared" si="2"/>
        <v>44.631455308915754</v>
      </c>
    </row>
    <row r="22" spans="1:15" x14ac:dyDescent="0.25">
      <c r="A22" s="40">
        <v>21</v>
      </c>
      <c r="B22" s="9">
        <v>14.85468190691938</v>
      </c>
      <c r="C22" s="11">
        <v>0.4850067106468664</v>
      </c>
      <c r="D22" s="9">
        <v>443.32261619050871</v>
      </c>
      <c r="E22" s="40">
        <f t="shared" si="0"/>
        <v>21.055227763919078</v>
      </c>
      <c r="F22" s="9"/>
      <c r="G22" s="40">
        <v>44.749851726101298</v>
      </c>
      <c r="H22" s="11">
        <v>1.301492869843214</v>
      </c>
      <c r="I22" s="40">
        <v>2659.1142607394941</v>
      </c>
      <c r="J22" s="9">
        <f t="shared" si="1"/>
        <v>51.566600244145377</v>
      </c>
      <c r="L22" s="40">
        <v>31.630994446033199</v>
      </c>
      <c r="M22" s="11">
        <v>0.90258442718389031</v>
      </c>
      <c r="N22" s="40">
        <v>1988.4684025835629</v>
      </c>
      <c r="O22" s="9">
        <f t="shared" si="2"/>
        <v>44.592245991691904</v>
      </c>
    </row>
    <row r="23" spans="1:15" x14ac:dyDescent="0.25">
      <c r="A23" s="40">
        <v>22</v>
      </c>
      <c r="B23" s="9">
        <v>20.4611539769876</v>
      </c>
      <c r="C23" s="11">
        <v>0.39712712215685603</v>
      </c>
      <c r="D23" s="9">
        <v>875.88878804860201</v>
      </c>
      <c r="E23" s="40">
        <f t="shared" si="0"/>
        <v>29.595418362452694</v>
      </c>
      <c r="F23" s="9"/>
      <c r="G23" s="40">
        <v>33.718312592171053</v>
      </c>
      <c r="H23" s="11">
        <v>1.36186471402862</v>
      </c>
      <c r="I23" s="40">
        <v>2756.7879296439341</v>
      </c>
      <c r="J23" s="9">
        <f t="shared" si="1"/>
        <v>52.505122889523207</v>
      </c>
      <c r="L23" s="40">
        <v>30.608736645009412</v>
      </c>
      <c r="M23" s="11">
        <v>1.357369179315463</v>
      </c>
      <c r="N23" s="40">
        <v>1634.542032887698</v>
      </c>
      <c r="O23" s="9">
        <f t="shared" si="2"/>
        <v>40.429469856624365</v>
      </c>
    </row>
    <row r="24" spans="1:15" x14ac:dyDescent="0.25">
      <c r="A24" s="40">
        <v>23</v>
      </c>
      <c r="B24" s="9">
        <v>25.673156048023401</v>
      </c>
      <c r="C24" s="11">
        <v>0.38437652992069998</v>
      </c>
      <c r="D24" s="9">
        <v>1549.5600910063799</v>
      </c>
      <c r="E24" s="40">
        <f t="shared" si="0"/>
        <v>39.364452123792859</v>
      </c>
      <c r="F24" s="9"/>
      <c r="G24" s="40">
        <v>66.391204123455509</v>
      </c>
      <c r="H24" s="11">
        <v>2.8795244480471829</v>
      </c>
      <c r="I24" s="40">
        <v>5428.0965595696989</v>
      </c>
      <c r="J24" s="9">
        <f t="shared" si="1"/>
        <v>73.675617130565655</v>
      </c>
      <c r="L24" s="40">
        <v>30.806639887128259</v>
      </c>
      <c r="M24" s="11">
        <v>0.75797434464004165</v>
      </c>
      <c r="N24" s="40">
        <v>1898.164655057245</v>
      </c>
      <c r="O24" s="9">
        <f t="shared" si="2"/>
        <v>43.567931498491468</v>
      </c>
    </row>
    <row r="25" spans="1:15" x14ac:dyDescent="0.25">
      <c r="A25" s="40">
        <v>24</v>
      </c>
      <c r="B25" s="9">
        <v>17.014183115820781</v>
      </c>
      <c r="C25" s="11">
        <v>0.55228414269166981</v>
      </c>
      <c r="D25" s="9">
        <v>753.43707846239704</v>
      </c>
      <c r="E25" s="40">
        <f t="shared" si="0"/>
        <v>27.448808324996499</v>
      </c>
      <c r="F25" s="9"/>
      <c r="G25" s="40">
        <v>71.305168969668955</v>
      </c>
      <c r="H25" s="11">
        <v>2.822903160533154</v>
      </c>
      <c r="I25" s="40">
        <v>5547.9174292988373</v>
      </c>
      <c r="J25" s="9">
        <f t="shared" si="1"/>
        <v>74.484343517942321</v>
      </c>
      <c r="L25" s="40">
        <v>42.900258642169952</v>
      </c>
      <c r="M25" s="11">
        <v>0.80519417595499954</v>
      </c>
      <c r="N25" s="40">
        <v>3623.2451506505099</v>
      </c>
      <c r="O25" s="9">
        <f t="shared" si="2"/>
        <v>60.193397899192483</v>
      </c>
    </row>
    <row r="26" spans="1:15" x14ac:dyDescent="0.25">
      <c r="A26" s="40">
        <v>25</v>
      </c>
      <c r="B26" s="9">
        <v>22.47801894288887</v>
      </c>
      <c r="C26" s="11">
        <v>0.36663990463483748</v>
      </c>
      <c r="D26" s="9">
        <v>1279.074987584228</v>
      </c>
      <c r="E26" s="40">
        <f t="shared" si="0"/>
        <v>35.764157862086279</v>
      </c>
      <c r="F26" s="9"/>
      <c r="G26" s="40">
        <v>48.061235717534423</v>
      </c>
      <c r="H26" s="11">
        <v>1.7851794589678489</v>
      </c>
      <c r="I26" s="40">
        <v>3240.8950688071</v>
      </c>
      <c r="J26" s="9">
        <f t="shared" si="1"/>
        <v>56.928859718135051</v>
      </c>
      <c r="L26" s="40">
        <v>29.11722363383258</v>
      </c>
      <c r="M26" s="11">
        <v>0.79986999188723351</v>
      </c>
      <c r="N26" s="40">
        <v>1648.4145390944179</v>
      </c>
      <c r="O26" s="9">
        <f t="shared" si="2"/>
        <v>40.600671658168636</v>
      </c>
    </row>
    <row r="27" spans="1:15" x14ac:dyDescent="0.25">
      <c r="A27" s="40">
        <v>26</v>
      </c>
      <c r="B27" s="9">
        <v>12.4925473105669</v>
      </c>
      <c r="C27" s="11">
        <v>0.43660416103112498</v>
      </c>
      <c r="D27" s="9">
        <v>332.494444324364</v>
      </c>
      <c r="E27" s="40">
        <f t="shared" si="0"/>
        <v>18.234430189187815</v>
      </c>
      <c r="F27" s="9"/>
      <c r="G27" s="40">
        <v>33.908447167345138</v>
      </c>
      <c r="H27" s="11">
        <v>0.61395158555542984</v>
      </c>
      <c r="I27" s="40">
        <v>2449.4961017629648</v>
      </c>
      <c r="J27" s="9">
        <f t="shared" si="1"/>
        <v>49.492384280442224</v>
      </c>
      <c r="L27" s="40">
        <v>31.94348712429111</v>
      </c>
      <c r="M27" s="11">
        <v>1.6222495953375939</v>
      </c>
      <c r="N27" s="40">
        <v>1785.670629632059</v>
      </c>
      <c r="O27" s="9">
        <f t="shared" si="2"/>
        <v>42.257196187537801</v>
      </c>
    </row>
    <row r="28" spans="1:15" x14ac:dyDescent="0.25">
      <c r="A28" s="40">
        <v>27</v>
      </c>
      <c r="B28" s="9">
        <v>19.334344140040152</v>
      </c>
      <c r="C28" s="11">
        <v>0.46469755658917578</v>
      </c>
      <c r="D28" s="9">
        <v>779.1177636027162</v>
      </c>
      <c r="E28" s="40">
        <f t="shared" si="0"/>
        <v>27.912681053648647</v>
      </c>
      <c r="F28" s="9"/>
      <c r="G28" s="40">
        <v>59.512997937145833</v>
      </c>
      <c r="H28" s="11">
        <v>2.135329827722781</v>
      </c>
      <c r="I28" s="40">
        <v>4152.8328574886218</v>
      </c>
      <c r="J28" s="9">
        <f t="shared" si="1"/>
        <v>64.442477120984591</v>
      </c>
      <c r="L28" s="40">
        <v>30.532360707242201</v>
      </c>
      <c r="M28" s="11">
        <v>1.5030204027665759</v>
      </c>
      <c r="N28" s="40">
        <v>1603.2883107951341</v>
      </c>
      <c r="O28" s="9">
        <f t="shared" si="2"/>
        <v>40.041082787496322</v>
      </c>
    </row>
    <row r="29" spans="1:15" x14ac:dyDescent="0.25">
      <c r="A29" s="40">
        <v>28</v>
      </c>
      <c r="B29" s="9">
        <v>25.70712838632414</v>
      </c>
      <c r="C29" s="11">
        <v>0.46828238211433232</v>
      </c>
      <c r="D29" s="9">
        <v>1548.3733622721611</v>
      </c>
      <c r="E29" s="40">
        <f t="shared" si="0"/>
        <v>39.349375627475474</v>
      </c>
      <c r="F29" s="9"/>
      <c r="G29" s="40">
        <v>66.492989785648916</v>
      </c>
      <c r="H29" s="11">
        <v>3.188055025197138</v>
      </c>
      <c r="I29" s="40">
        <v>4949.5952561344438</v>
      </c>
      <c r="J29" s="9">
        <f t="shared" si="1"/>
        <v>70.353359949148441</v>
      </c>
      <c r="L29" s="40">
        <v>34.686674760435352</v>
      </c>
      <c r="M29" s="11">
        <v>1.351239993937525</v>
      </c>
      <c r="N29" s="40">
        <v>2289.5454747989479</v>
      </c>
      <c r="O29" s="9">
        <f t="shared" si="2"/>
        <v>47.849195132195774</v>
      </c>
    </row>
    <row r="30" spans="1:15" x14ac:dyDescent="0.25">
      <c r="A30" s="40">
        <v>29</v>
      </c>
      <c r="B30" s="9">
        <v>21.498433697178179</v>
      </c>
      <c r="C30" s="11">
        <v>0.41139809749681361</v>
      </c>
      <c r="D30" s="9">
        <v>961.3529197336544</v>
      </c>
      <c r="E30" s="40">
        <f t="shared" si="0"/>
        <v>31.005691731255641</v>
      </c>
      <c r="F30" s="9"/>
      <c r="G30" s="40">
        <v>51.848658517479038</v>
      </c>
      <c r="H30" s="11">
        <v>2.2334304777201992</v>
      </c>
      <c r="I30" s="40">
        <v>3360.2193820504249</v>
      </c>
      <c r="J30" s="9">
        <f t="shared" si="1"/>
        <v>57.967399303836501</v>
      </c>
      <c r="L30" s="40">
        <v>37.169732597316511</v>
      </c>
      <c r="M30" s="11">
        <v>1.0875835615650109</v>
      </c>
      <c r="N30" s="40">
        <v>2827.998351827805</v>
      </c>
      <c r="O30" s="9">
        <f t="shared" si="2"/>
        <v>53.178927704757314</v>
      </c>
    </row>
    <row r="31" spans="1:15" x14ac:dyDescent="0.25">
      <c r="A31" s="40">
        <v>30</v>
      </c>
      <c r="B31" s="9">
        <v>19.3066134391647</v>
      </c>
      <c r="C31" s="11">
        <v>0.41644305167609802</v>
      </c>
      <c r="D31" s="9">
        <v>814.51075088819096</v>
      </c>
      <c r="E31" s="40">
        <f t="shared" si="0"/>
        <v>28.539634736418595</v>
      </c>
      <c r="F31" s="9"/>
      <c r="G31" s="40">
        <v>48.053001209785258</v>
      </c>
      <c r="H31" s="11">
        <v>2.009609016880562</v>
      </c>
      <c r="I31" s="40">
        <v>2994.766553286735</v>
      </c>
      <c r="J31" s="9">
        <f t="shared" si="1"/>
        <v>54.724460283192698</v>
      </c>
      <c r="L31" s="40">
        <v>35.533603443222411</v>
      </c>
      <c r="M31" s="11">
        <v>1.544192155872985</v>
      </c>
      <c r="N31" s="40">
        <v>2409.6698428975092</v>
      </c>
      <c r="O31" s="9">
        <f t="shared" si="2"/>
        <v>49.088388065789132</v>
      </c>
    </row>
    <row r="32" spans="1:15" x14ac:dyDescent="0.25">
      <c r="A32" s="40">
        <v>31</v>
      </c>
      <c r="B32" s="9">
        <v>20.286111264766639</v>
      </c>
      <c r="C32" s="11">
        <v>0.44345777079660409</v>
      </c>
      <c r="D32" s="9">
        <v>1049.3822305353401</v>
      </c>
      <c r="E32" s="40">
        <f t="shared" si="0"/>
        <v>32.394169699736715</v>
      </c>
      <c r="F32" s="9"/>
      <c r="G32" s="40">
        <v>48.294818475909707</v>
      </c>
      <c r="H32" s="11">
        <v>1.794581960383351</v>
      </c>
      <c r="I32" s="40">
        <v>3271.9672506983011</v>
      </c>
      <c r="J32" s="9">
        <f t="shared" si="1"/>
        <v>57.201112320463672</v>
      </c>
      <c r="L32" s="40">
        <v>37.959326536266843</v>
      </c>
      <c r="M32" s="11">
        <v>1.0128953924349471</v>
      </c>
      <c r="N32" s="40">
        <v>2926.1688079592418</v>
      </c>
      <c r="O32" s="9">
        <f t="shared" si="2"/>
        <v>54.094073686118719</v>
      </c>
    </row>
    <row r="33" spans="1:15" x14ac:dyDescent="0.25">
      <c r="A33" s="40">
        <v>32</v>
      </c>
      <c r="B33" s="9">
        <v>17.473023981322498</v>
      </c>
      <c r="C33" s="11">
        <v>0.41033943028168801</v>
      </c>
      <c r="D33" s="9">
        <v>952.82376850290302</v>
      </c>
      <c r="E33" s="40">
        <f t="shared" si="0"/>
        <v>30.867843599819263</v>
      </c>
      <c r="F33" s="9"/>
      <c r="G33" s="40">
        <v>38.557610173779551</v>
      </c>
      <c r="H33" s="11">
        <v>0.90938423339997276</v>
      </c>
      <c r="I33" s="40">
        <v>2742.1484309162629</v>
      </c>
      <c r="J33" s="9">
        <f t="shared" si="1"/>
        <v>52.365527123445084</v>
      </c>
      <c r="L33" s="40">
        <v>32.606370446139721</v>
      </c>
      <c r="M33" s="11">
        <v>1.066159677907188</v>
      </c>
      <c r="N33" s="40">
        <v>2084.3246434498528</v>
      </c>
      <c r="O33" s="9">
        <f t="shared" si="2"/>
        <v>45.654404425529997</v>
      </c>
    </row>
    <row r="34" spans="1:15" x14ac:dyDescent="0.25">
      <c r="A34" s="40">
        <v>33</v>
      </c>
      <c r="B34" s="9">
        <v>19.085844341301492</v>
      </c>
      <c r="C34" s="11">
        <v>0.37153037624719559</v>
      </c>
      <c r="D34" s="9">
        <v>778.09522555087153</v>
      </c>
      <c r="E34" s="40">
        <f t="shared" si="0"/>
        <v>27.894358310433876</v>
      </c>
      <c r="F34" s="9"/>
      <c r="G34" s="40">
        <v>62.200396642587293</v>
      </c>
      <c r="H34" s="11">
        <v>2.5759273404531591</v>
      </c>
      <c r="I34" s="40">
        <v>4636.9797358968854</v>
      </c>
      <c r="J34" s="9">
        <f t="shared" si="1"/>
        <v>68.095372353023265</v>
      </c>
      <c r="L34" s="40">
        <v>32.240867542727521</v>
      </c>
      <c r="M34" s="11">
        <v>0.86216350966658939</v>
      </c>
      <c r="N34" s="40">
        <v>2026.6121994515329</v>
      </c>
      <c r="O34" s="9">
        <f t="shared" si="2"/>
        <v>45.01790976324348</v>
      </c>
    </row>
    <row r="35" spans="1:15" x14ac:dyDescent="0.25">
      <c r="A35" s="40">
        <v>34</v>
      </c>
      <c r="B35" s="9">
        <v>19.438754944728601</v>
      </c>
      <c r="C35" s="11">
        <v>0.404722852171296</v>
      </c>
      <c r="D35" s="9">
        <v>874.66837345228998</v>
      </c>
      <c r="E35" s="40">
        <f t="shared" si="0"/>
        <v>29.574792872517129</v>
      </c>
      <c r="F35" s="9"/>
      <c r="G35" s="40">
        <v>46.857217447853508</v>
      </c>
      <c r="H35" s="11">
        <v>1.6957998223353119</v>
      </c>
      <c r="I35" s="40">
        <v>2899.2680934304558</v>
      </c>
      <c r="J35" s="9">
        <f t="shared" si="1"/>
        <v>53.84485206062373</v>
      </c>
      <c r="L35" s="40">
        <v>30.493825689580991</v>
      </c>
      <c r="M35" s="11">
        <v>1.3669975894664581</v>
      </c>
      <c r="N35" s="40">
        <v>1634.7958971770649</v>
      </c>
      <c r="O35" s="9">
        <f t="shared" si="2"/>
        <v>40.432609329315675</v>
      </c>
    </row>
    <row r="36" spans="1:15" x14ac:dyDescent="0.25">
      <c r="A36" s="40">
        <v>35</v>
      </c>
      <c r="B36" s="9">
        <v>27.759338088012161</v>
      </c>
      <c r="C36" s="11">
        <v>0.42631465124550882</v>
      </c>
      <c r="D36" s="9">
        <v>1815.862622483884</v>
      </c>
      <c r="E36" s="40">
        <f t="shared" si="0"/>
        <v>42.612939613266342</v>
      </c>
      <c r="F36" s="9"/>
      <c r="G36" s="40">
        <v>63.505689204774427</v>
      </c>
      <c r="H36" s="11">
        <v>2.5746512866259752</v>
      </c>
      <c r="I36" s="40">
        <v>4834.7528937523439</v>
      </c>
      <c r="J36" s="9">
        <f t="shared" si="1"/>
        <v>69.53238737273692</v>
      </c>
      <c r="L36" s="40">
        <v>32.102714708777533</v>
      </c>
      <c r="M36" s="11">
        <v>1.555637067489424</v>
      </c>
      <c r="N36" s="40">
        <v>1821.875359015731</v>
      </c>
      <c r="O36" s="9">
        <f t="shared" si="2"/>
        <v>42.68343190297297</v>
      </c>
    </row>
    <row r="37" spans="1:15" x14ac:dyDescent="0.25">
      <c r="A37" s="40">
        <v>36</v>
      </c>
      <c r="B37" s="9">
        <v>15.65814827984436</v>
      </c>
      <c r="C37" s="11">
        <v>0.44525557167993912</v>
      </c>
      <c r="D37" s="9">
        <v>677.68881747693729</v>
      </c>
      <c r="E37" s="40">
        <f t="shared" si="0"/>
        <v>26.032457000385833</v>
      </c>
      <c r="F37" s="9"/>
      <c r="G37" s="40">
        <v>36.882793204228143</v>
      </c>
      <c r="H37" s="11">
        <v>0.97175332571054518</v>
      </c>
      <c r="I37" s="40">
        <v>2078.5018578228751</v>
      </c>
      <c r="J37" s="9">
        <f t="shared" si="1"/>
        <v>45.590589575293663</v>
      </c>
      <c r="L37" s="40">
        <v>32.277079298210943</v>
      </c>
      <c r="M37" s="11">
        <v>1.383523150515978</v>
      </c>
      <c r="N37" s="40">
        <v>1919.3324576916241</v>
      </c>
      <c r="O37" s="9">
        <f t="shared" si="2"/>
        <v>43.810186688618714</v>
      </c>
    </row>
    <row r="38" spans="1:15" x14ac:dyDescent="0.25">
      <c r="A38" s="40">
        <v>37</v>
      </c>
      <c r="B38" s="9">
        <v>18.406121922258571</v>
      </c>
      <c r="C38" s="11">
        <v>0.5027179028566453</v>
      </c>
      <c r="D38" s="9">
        <v>856.24168469966128</v>
      </c>
      <c r="E38" s="40">
        <f t="shared" si="0"/>
        <v>29.261607691643693</v>
      </c>
      <c r="F38" s="9"/>
      <c r="G38" s="40">
        <v>52.143022338114449</v>
      </c>
      <c r="H38" s="11">
        <v>2.0617847724743839</v>
      </c>
      <c r="I38" s="40">
        <v>3284.6918516646169</v>
      </c>
      <c r="J38" s="9">
        <f t="shared" si="1"/>
        <v>57.312231257076505</v>
      </c>
      <c r="L38" s="40">
        <v>32.73377686366959</v>
      </c>
      <c r="M38" s="11">
        <v>1.247550771911059</v>
      </c>
      <c r="N38" s="40">
        <v>1940.4778496902929</v>
      </c>
      <c r="O38" s="9">
        <f t="shared" si="2"/>
        <v>44.05085526627483</v>
      </c>
    </row>
    <row r="39" spans="1:15" x14ac:dyDescent="0.25">
      <c r="A39" s="40">
        <v>38</v>
      </c>
      <c r="B39" s="9">
        <v>15.215832653054299</v>
      </c>
      <c r="C39" s="11">
        <v>0.33723570057569402</v>
      </c>
      <c r="D39" s="9">
        <v>502.134289661926</v>
      </c>
      <c r="E39" s="40">
        <f t="shared" si="0"/>
        <v>22.408353122483724</v>
      </c>
      <c r="F39" s="9"/>
      <c r="G39" s="40">
        <v>56.50543215418319</v>
      </c>
      <c r="H39" s="11">
        <v>2.2603967587869391</v>
      </c>
      <c r="I39" s="40">
        <v>4045.1593119057902</v>
      </c>
      <c r="J39" s="9">
        <f t="shared" si="1"/>
        <v>63.601566898196701</v>
      </c>
      <c r="L39" s="40">
        <v>34.259010811616967</v>
      </c>
      <c r="M39" s="11">
        <v>1.613660044418928</v>
      </c>
      <c r="N39" s="40">
        <v>2099.9349817581428</v>
      </c>
      <c r="O39" s="9">
        <f t="shared" si="2"/>
        <v>45.825047536889066</v>
      </c>
    </row>
    <row r="40" spans="1:15" x14ac:dyDescent="0.25">
      <c r="A40" s="40">
        <v>39</v>
      </c>
      <c r="B40" s="9">
        <v>27.0519355859951</v>
      </c>
      <c r="C40" s="11">
        <v>0.39399284856813699</v>
      </c>
      <c r="D40" s="9">
        <v>1886.8551693097099</v>
      </c>
      <c r="E40" s="40">
        <f t="shared" si="0"/>
        <v>43.437946191201419</v>
      </c>
      <c r="F40" s="9"/>
      <c r="G40" s="40">
        <v>55.658303197062757</v>
      </c>
      <c r="H40" s="11">
        <v>1.7660735483774459</v>
      </c>
      <c r="I40" s="40">
        <v>3898.6517997616252</v>
      </c>
      <c r="J40" s="9">
        <f t="shared" si="1"/>
        <v>62.439184810194511</v>
      </c>
      <c r="L40" s="40">
        <v>33.065757063259618</v>
      </c>
      <c r="M40" s="11">
        <v>0.93405969658348309</v>
      </c>
      <c r="N40" s="40">
        <v>2163.9364092610408</v>
      </c>
      <c r="O40" s="9">
        <f t="shared" si="2"/>
        <v>46.518129898578692</v>
      </c>
    </row>
    <row r="41" spans="1:15" x14ac:dyDescent="0.25">
      <c r="A41" s="40">
        <v>40</v>
      </c>
      <c r="B41" s="9">
        <v>29.797671585362991</v>
      </c>
      <c r="C41" s="11">
        <v>0.51239231928453799</v>
      </c>
      <c r="D41" s="9">
        <v>1931.0873056131441</v>
      </c>
      <c r="E41" s="40">
        <f t="shared" si="0"/>
        <v>43.944138467071397</v>
      </c>
      <c r="F41" s="9"/>
      <c r="G41" s="40">
        <v>48.442427995374629</v>
      </c>
      <c r="H41" s="11">
        <v>1.801198326154708</v>
      </c>
      <c r="I41" s="40">
        <v>3290.499508538916</v>
      </c>
      <c r="J41" s="9">
        <f t="shared" si="1"/>
        <v>57.362875699697241</v>
      </c>
      <c r="L41" s="40">
        <v>35.533603443222411</v>
      </c>
      <c r="M41" s="11">
        <v>1.544192155872985</v>
      </c>
      <c r="N41" s="40">
        <v>2409.6698428975092</v>
      </c>
      <c r="O41" s="9">
        <f t="shared" si="2"/>
        <v>49.088388065789132</v>
      </c>
    </row>
    <row r="42" spans="1:15" x14ac:dyDescent="0.25">
      <c r="A42" s="40">
        <v>41</v>
      </c>
      <c r="B42" s="9">
        <v>16.65479914312785</v>
      </c>
      <c r="C42" s="11">
        <v>0.56038237823745407</v>
      </c>
      <c r="D42" s="9">
        <v>569.82618452599286</v>
      </c>
      <c r="E42" s="40">
        <f t="shared" si="0"/>
        <v>23.871032330546427</v>
      </c>
      <c r="F42" s="9"/>
      <c r="G42" s="40">
        <v>46.64390446876611</v>
      </c>
      <c r="H42" s="11">
        <v>2.0779451595866618</v>
      </c>
      <c r="I42" s="40">
        <v>2838.1776060995171</v>
      </c>
      <c r="J42" s="9">
        <f t="shared" si="1"/>
        <v>53.27454932798134</v>
      </c>
      <c r="L42" s="40">
        <v>32.649125491727631</v>
      </c>
      <c r="M42" s="11">
        <v>0.90989240681269445</v>
      </c>
      <c r="N42" s="40">
        <v>2014.2614699485291</v>
      </c>
      <c r="O42" s="9">
        <f t="shared" si="2"/>
        <v>44.88052439475868</v>
      </c>
    </row>
    <row r="43" spans="1:15" x14ac:dyDescent="0.25">
      <c r="A43" s="40">
        <v>42</v>
      </c>
      <c r="B43" s="9">
        <v>15.32080467775018</v>
      </c>
      <c r="C43" s="11">
        <v>0.53638670605035488</v>
      </c>
      <c r="D43" s="9">
        <v>468.93612957412768</v>
      </c>
      <c r="E43" s="40">
        <f t="shared" si="0"/>
        <v>21.654933146378625</v>
      </c>
      <c r="F43" s="9"/>
      <c r="G43" s="40">
        <v>59.346474366635661</v>
      </c>
      <c r="H43" s="11">
        <v>2.179203441435321</v>
      </c>
      <c r="I43" s="40">
        <v>4686.5777398011642</v>
      </c>
      <c r="J43" s="9">
        <f t="shared" si="1"/>
        <v>68.458584120628473</v>
      </c>
      <c r="L43" s="40">
        <v>30.926475984729091</v>
      </c>
      <c r="M43" s="11">
        <v>0.97197165706716759</v>
      </c>
      <c r="N43" s="40">
        <v>1807.1140789670119</v>
      </c>
      <c r="O43" s="9">
        <f t="shared" si="2"/>
        <v>42.510164419430467</v>
      </c>
    </row>
    <row r="44" spans="1:15" x14ac:dyDescent="0.25">
      <c r="A44" s="40">
        <v>43</v>
      </c>
      <c r="B44" s="9">
        <v>19.538516197944158</v>
      </c>
      <c r="C44" s="11">
        <v>0.38562131922167442</v>
      </c>
      <c r="D44" s="9">
        <v>951.09492836720381</v>
      </c>
      <c r="E44" s="40">
        <f t="shared" si="0"/>
        <v>30.83982698341876</v>
      </c>
      <c r="F44" s="9"/>
      <c r="G44" s="40">
        <v>68.527601718509175</v>
      </c>
      <c r="H44" s="11">
        <v>3.1224756298130671</v>
      </c>
      <c r="I44" s="40">
        <v>5166.7657283548078</v>
      </c>
      <c r="J44" s="9">
        <f t="shared" si="1"/>
        <v>71.880217920891198</v>
      </c>
      <c r="L44" s="40">
        <v>35.187611969726703</v>
      </c>
      <c r="M44" s="11">
        <v>0.94878747700949539</v>
      </c>
      <c r="N44" s="40">
        <v>2425.741466491033</v>
      </c>
      <c r="O44" s="9">
        <f t="shared" si="2"/>
        <v>49.25181688517727</v>
      </c>
    </row>
    <row r="45" spans="1:15" x14ac:dyDescent="0.25">
      <c r="A45" s="40">
        <v>44</v>
      </c>
      <c r="B45" s="9">
        <v>18.602508980209631</v>
      </c>
      <c r="C45" s="11">
        <v>0.51699685103726056</v>
      </c>
      <c r="D45" s="9">
        <v>750.85066509931778</v>
      </c>
      <c r="E45" s="40">
        <f t="shared" si="0"/>
        <v>27.401654422667946</v>
      </c>
      <c r="F45" s="9"/>
      <c r="G45" s="40">
        <v>45.028144355926493</v>
      </c>
      <c r="H45" s="11">
        <v>1.537934810905365</v>
      </c>
      <c r="I45" s="40">
        <v>3086.2778018957911</v>
      </c>
      <c r="J45" s="9">
        <f t="shared" si="1"/>
        <v>55.554277980150104</v>
      </c>
      <c r="L45" s="40">
        <v>34.988222253636771</v>
      </c>
      <c r="M45" s="11">
        <v>0.725522491426835</v>
      </c>
      <c r="N45" s="40">
        <v>2524.5061333745589</v>
      </c>
      <c r="O45" s="9">
        <f t="shared" si="2"/>
        <v>50.244463708696891</v>
      </c>
    </row>
    <row r="46" spans="1:15" x14ac:dyDescent="0.25">
      <c r="A46" s="40">
        <v>45</v>
      </c>
      <c r="B46" s="9">
        <v>15.49392153413342</v>
      </c>
      <c r="C46" s="11">
        <v>0.59322814650862976</v>
      </c>
      <c r="D46" s="9">
        <v>440.15209825768142</v>
      </c>
      <c r="E46" s="40">
        <f t="shared" si="0"/>
        <v>20.979802150108124</v>
      </c>
      <c r="F46" s="9"/>
      <c r="G46" s="40">
        <v>69.804041308991913</v>
      </c>
      <c r="H46" s="11">
        <v>2.6890636270112429</v>
      </c>
      <c r="I46" s="40">
        <v>5649.1640923424666</v>
      </c>
      <c r="J46" s="9">
        <f t="shared" si="1"/>
        <v>75.160921311160536</v>
      </c>
      <c r="L46" s="40">
        <v>34.686674760435352</v>
      </c>
      <c r="M46" s="11">
        <v>1.351239993937525</v>
      </c>
      <c r="N46" s="40">
        <v>2289.5454747989479</v>
      </c>
      <c r="O46" s="9">
        <f t="shared" si="2"/>
        <v>47.849195132195774</v>
      </c>
    </row>
    <row r="47" spans="1:15" x14ac:dyDescent="0.25">
      <c r="A47" s="40">
        <v>46</v>
      </c>
      <c r="B47" s="9">
        <v>16.92920855083721</v>
      </c>
      <c r="C47" s="11">
        <v>0.49999840305899901</v>
      </c>
      <c r="D47" s="9">
        <v>796.46652236824957</v>
      </c>
      <c r="E47" s="40">
        <f t="shared" si="0"/>
        <v>28.221738471757007</v>
      </c>
      <c r="F47" s="9"/>
      <c r="G47" s="40">
        <v>58.488592686963891</v>
      </c>
      <c r="H47" s="11">
        <v>2.3844098506965929</v>
      </c>
      <c r="I47" s="40">
        <v>4161.4783084564096</v>
      </c>
      <c r="J47" s="9">
        <f t="shared" si="1"/>
        <v>64.509521068260995</v>
      </c>
      <c r="L47" s="40">
        <v>33.563442856279963</v>
      </c>
      <c r="M47" s="11">
        <v>1.054019253335837</v>
      </c>
      <c r="N47" s="40">
        <v>2091.6734903037232</v>
      </c>
      <c r="O47" s="9">
        <f t="shared" si="2"/>
        <v>45.734817046794042</v>
      </c>
    </row>
    <row r="48" spans="1:15" x14ac:dyDescent="0.25">
      <c r="A48" s="40">
        <v>47</v>
      </c>
      <c r="B48" s="9">
        <v>14.53778451337055</v>
      </c>
      <c r="C48" s="11">
        <v>0.46642471739523822</v>
      </c>
      <c r="D48" s="9">
        <v>458.10461703179141</v>
      </c>
      <c r="E48" s="40">
        <f t="shared" si="0"/>
        <v>21.403378635902122</v>
      </c>
      <c r="F48" s="9"/>
      <c r="G48" s="40">
        <v>69.765698461091915</v>
      </c>
      <c r="H48" s="11">
        <v>3.213142571606121</v>
      </c>
      <c r="I48" s="40">
        <v>5258.520685018183</v>
      </c>
      <c r="J48" s="9">
        <f t="shared" si="1"/>
        <v>72.515658205784646</v>
      </c>
      <c r="L48" s="40">
        <v>32.262543427586237</v>
      </c>
      <c r="M48" s="11">
        <v>1.3138875862867121</v>
      </c>
      <c r="N48" s="40">
        <v>1846.967588580919</v>
      </c>
      <c r="O48" s="9">
        <f t="shared" si="2"/>
        <v>42.976360811275299</v>
      </c>
    </row>
    <row r="49" spans="1:15" x14ac:dyDescent="0.25">
      <c r="A49" s="40">
        <v>48</v>
      </c>
      <c r="B49" s="9">
        <v>13.878625839706009</v>
      </c>
      <c r="C49" s="11">
        <v>0.54588763098937321</v>
      </c>
      <c r="D49" s="9">
        <v>376.18084784589979</v>
      </c>
      <c r="E49" s="40">
        <f t="shared" si="0"/>
        <v>19.395382126833692</v>
      </c>
      <c r="F49" s="9"/>
      <c r="G49" s="40">
        <v>46.236047340144758</v>
      </c>
      <c r="H49" s="11">
        <v>1.4447704989290679</v>
      </c>
      <c r="I49" s="40">
        <v>2956.9317919589239</v>
      </c>
      <c r="J49" s="9">
        <f t="shared" si="1"/>
        <v>54.377677331409842</v>
      </c>
      <c r="L49" s="40">
        <v>36.035532114895922</v>
      </c>
      <c r="M49" s="11">
        <v>1.0772792820324371</v>
      </c>
      <c r="N49" s="40">
        <v>2668.6078909574112</v>
      </c>
      <c r="O49" s="9">
        <f t="shared" si="2"/>
        <v>51.658570353402261</v>
      </c>
    </row>
    <row r="50" spans="1:15" x14ac:dyDescent="0.25">
      <c r="A50" s="40">
        <v>49</v>
      </c>
      <c r="B50" s="9">
        <v>17.289373791609101</v>
      </c>
      <c r="C50" s="11">
        <v>0.44007302020617128</v>
      </c>
      <c r="D50" s="9">
        <v>887.70732832040073</v>
      </c>
      <c r="E50" s="40">
        <f t="shared" si="0"/>
        <v>29.794417737562867</v>
      </c>
      <c r="F50" s="9"/>
      <c r="G50" s="40">
        <v>51.396376178278011</v>
      </c>
      <c r="H50" s="11">
        <v>1.962814706392044</v>
      </c>
      <c r="I50" s="40">
        <v>3215.095549489793</v>
      </c>
      <c r="J50" s="9">
        <f t="shared" si="1"/>
        <v>56.701812576758009</v>
      </c>
      <c r="L50" s="40">
        <v>35.277758155481678</v>
      </c>
      <c r="M50" s="11">
        <v>0.77403471228286269</v>
      </c>
      <c r="N50" s="40">
        <v>2517.3597497647552</v>
      </c>
      <c r="O50" s="9">
        <f t="shared" si="2"/>
        <v>50.173297178526695</v>
      </c>
    </row>
    <row r="51" spans="1:15" x14ac:dyDescent="0.25">
      <c r="A51" s="40">
        <v>50</v>
      </c>
      <c r="B51" s="9">
        <v>20.995381588760569</v>
      </c>
      <c r="C51" s="11">
        <v>0.44465226755631609</v>
      </c>
      <c r="D51" s="9">
        <v>1028.9304391862449</v>
      </c>
      <c r="E51" s="40">
        <f t="shared" si="0"/>
        <v>32.076945602507806</v>
      </c>
      <c r="F51" s="9"/>
      <c r="G51" s="40">
        <v>44.892642441432898</v>
      </c>
      <c r="H51" s="11">
        <v>1.3055538045467849</v>
      </c>
      <c r="I51" s="40">
        <v>2674.0287568988838</v>
      </c>
      <c r="J51" s="9">
        <f t="shared" si="1"/>
        <v>51.711011950056481</v>
      </c>
      <c r="L51" s="40">
        <v>33.444551942089383</v>
      </c>
      <c r="M51" s="11">
        <v>1.220129013374007</v>
      </c>
      <c r="N51" s="40">
        <v>2274.5646353695188</v>
      </c>
      <c r="O51" s="9">
        <f t="shared" si="2"/>
        <v>47.692395991075124</v>
      </c>
    </row>
    <row r="52" spans="1:15" x14ac:dyDescent="0.25">
      <c r="A52" s="40">
        <v>51</v>
      </c>
      <c r="B52" s="9">
        <v>16.891590254226251</v>
      </c>
      <c r="C52" s="11">
        <v>0.52503234210569116</v>
      </c>
      <c r="D52" s="9">
        <v>638.97802857915713</v>
      </c>
      <c r="E52" s="40">
        <f t="shared" si="0"/>
        <v>25.278014727805605</v>
      </c>
      <c r="F52" s="9"/>
      <c r="G52" s="40">
        <v>70.28021618733105</v>
      </c>
      <c r="H52" s="11">
        <v>3.2360864197315968</v>
      </c>
      <c r="I52" s="40">
        <v>5329.2192586084266</v>
      </c>
      <c r="J52" s="9">
        <f t="shared" si="1"/>
        <v>73.001501755843535</v>
      </c>
      <c r="L52" s="40">
        <v>35.536982427663119</v>
      </c>
      <c r="M52" s="11">
        <v>1.1383343071530589</v>
      </c>
      <c r="N52" s="40">
        <v>2551.974682678539</v>
      </c>
      <c r="O52" s="9">
        <f t="shared" si="2"/>
        <v>50.517073180050119</v>
      </c>
    </row>
    <row r="53" spans="1:15" x14ac:dyDescent="0.25">
      <c r="A53" s="40">
        <v>52</v>
      </c>
      <c r="B53" s="9">
        <v>13.61785450155881</v>
      </c>
      <c r="C53" s="11">
        <v>0.3923712531911544</v>
      </c>
      <c r="D53" s="9">
        <v>396.92975197419662</v>
      </c>
      <c r="E53" s="40">
        <f t="shared" si="0"/>
        <v>19.923095943507288</v>
      </c>
      <c r="F53" s="9"/>
      <c r="G53" s="40">
        <v>41.45565871512941</v>
      </c>
      <c r="H53" s="11">
        <v>1.1920171458759989</v>
      </c>
      <c r="I53" s="40">
        <v>2361.7151286131611</v>
      </c>
      <c r="J53" s="9">
        <f t="shared" si="1"/>
        <v>48.597480681750994</v>
      </c>
      <c r="L53" s="40">
        <v>35.194382326051809</v>
      </c>
      <c r="M53" s="11">
        <v>0.85780764994965264</v>
      </c>
      <c r="N53" s="40">
        <v>2656.6207743122582</v>
      </c>
      <c r="O53" s="9">
        <f t="shared" si="2"/>
        <v>51.542417233888614</v>
      </c>
    </row>
    <row r="54" spans="1:15" x14ac:dyDescent="0.25">
      <c r="A54" s="40">
        <v>53</v>
      </c>
      <c r="B54" s="9">
        <v>21.984216671501269</v>
      </c>
      <c r="C54" s="11">
        <v>0.47861303984995129</v>
      </c>
      <c r="D54" s="9">
        <v>1205.461291562111</v>
      </c>
      <c r="E54" s="40">
        <f t="shared" si="0"/>
        <v>34.719753621852085</v>
      </c>
      <c r="F54" s="9"/>
      <c r="G54" s="40">
        <v>30.079401087550309</v>
      </c>
      <c r="H54" s="11">
        <v>0.73547428383283364</v>
      </c>
      <c r="I54" s="40">
        <v>1531.7898860768009</v>
      </c>
      <c r="J54" s="9">
        <f t="shared" si="1"/>
        <v>39.138087409540098</v>
      </c>
      <c r="L54" s="40">
        <v>45.595198669157163</v>
      </c>
      <c r="M54" s="11">
        <v>0.77654794396059978</v>
      </c>
      <c r="N54" s="40">
        <v>5644.0069241445499</v>
      </c>
      <c r="O54" s="9">
        <f t="shared" si="2"/>
        <v>75.126605967157531</v>
      </c>
    </row>
    <row r="55" spans="1:15" x14ac:dyDescent="0.25">
      <c r="A55" s="40">
        <v>54</v>
      </c>
      <c r="B55" s="9">
        <v>21.559183179012258</v>
      </c>
      <c r="C55" s="11">
        <v>0.4367423603182819</v>
      </c>
      <c r="D55" s="9">
        <v>1320.316200248614</v>
      </c>
      <c r="E55" s="40">
        <f t="shared" si="0"/>
        <v>36.336155551304735</v>
      </c>
      <c r="F55" s="9"/>
      <c r="G55" s="40">
        <v>31.828894657391029</v>
      </c>
      <c r="H55" s="11">
        <v>1.127987675503288</v>
      </c>
      <c r="I55" s="40">
        <v>1984.668522631242</v>
      </c>
      <c r="J55" s="9">
        <f t="shared" si="1"/>
        <v>44.549618658651184</v>
      </c>
      <c r="L55" s="40">
        <v>31.738997173263069</v>
      </c>
      <c r="M55" s="11">
        <v>1.1558900709831661</v>
      </c>
      <c r="N55" s="40">
        <v>1913.0385686597499</v>
      </c>
      <c r="O55" s="9">
        <f t="shared" si="2"/>
        <v>43.738296362109828</v>
      </c>
    </row>
    <row r="56" spans="1:15" x14ac:dyDescent="0.25">
      <c r="A56" s="40">
        <v>55</v>
      </c>
      <c r="B56" s="9">
        <v>14.395162222733619</v>
      </c>
      <c r="C56" s="11">
        <v>0.35351988030836468</v>
      </c>
      <c r="D56" s="9">
        <v>456.81033605648599</v>
      </c>
      <c r="E56" s="40">
        <f t="shared" si="0"/>
        <v>21.373121813541559</v>
      </c>
      <c r="F56" s="9"/>
      <c r="G56" s="40">
        <v>50.655068226802783</v>
      </c>
      <c r="H56" s="11">
        <v>1.7310849983788801</v>
      </c>
      <c r="I56" s="40">
        <v>3171.8109660072519</v>
      </c>
      <c r="J56" s="9">
        <f t="shared" si="1"/>
        <v>56.318833137834559</v>
      </c>
      <c r="L56" s="40">
        <v>34.988222253636771</v>
      </c>
      <c r="M56" s="11">
        <v>0.725522491426835</v>
      </c>
      <c r="N56" s="40">
        <v>2524.5061333745589</v>
      </c>
      <c r="O56" s="9">
        <f t="shared" si="2"/>
        <v>50.244463708696891</v>
      </c>
    </row>
    <row r="57" spans="1:15" x14ac:dyDescent="0.25">
      <c r="A57" s="40">
        <v>56</v>
      </c>
      <c r="B57" s="9">
        <v>15.666833832917</v>
      </c>
      <c r="C57" s="11">
        <v>0.43165363505936699</v>
      </c>
      <c r="D57" s="9">
        <v>734.27473809506091</v>
      </c>
      <c r="E57" s="40">
        <f t="shared" si="0"/>
        <v>27.097504277978459</v>
      </c>
      <c r="F57" s="9"/>
      <c r="G57" s="40">
        <v>48.425586719179549</v>
      </c>
      <c r="H57" s="11">
        <v>1.7414615962383091</v>
      </c>
      <c r="I57" s="40">
        <v>3274.418681826402</v>
      </c>
      <c r="J57" s="9">
        <f t="shared" si="1"/>
        <v>57.222536485430304</v>
      </c>
      <c r="L57" s="40">
        <v>30.394622519713302</v>
      </c>
      <c r="M57" s="11">
        <v>1.040818820655492</v>
      </c>
      <c r="N57" s="40">
        <v>1730.388642392526</v>
      </c>
      <c r="O57" s="9">
        <f t="shared" si="2"/>
        <v>41.59794036238484</v>
      </c>
    </row>
    <row r="58" spans="1:15" x14ac:dyDescent="0.25">
      <c r="A58" s="40">
        <v>57</v>
      </c>
      <c r="B58" s="9">
        <v>17.271099060967401</v>
      </c>
      <c r="C58" s="11">
        <v>0.41430740203007982</v>
      </c>
      <c r="D58" s="9">
        <v>788.70976272175426</v>
      </c>
      <c r="E58" s="40">
        <f t="shared" si="0"/>
        <v>28.083976974811709</v>
      </c>
      <c r="F58" s="9"/>
      <c r="G58" s="40">
        <v>77.732502840289015</v>
      </c>
      <c r="H58" s="11">
        <v>3.262025500077173</v>
      </c>
      <c r="I58" s="40">
        <v>6712.1296942628842</v>
      </c>
      <c r="J58" s="9">
        <f t="shared" si="1"/>
        <v>81.92758811452272</v>
      </c>
      <c r="L58" s="40">
        <v>30.608736645009412</v>
      </c>
      <c r="M58" s="11">
        <v>1.357369179315463</v>
      </c>
      <c r="N58" s="40">
        <v>1634.542032887698</v>
      </c>
      <c r="O58" s="9">
        <f t="shared" si="2"/>
        <v>40.429469856624365</v>
      </c>
    </row>
    <row r="59" spans="1:15" x14ac:dyDescent="0.25">
      <c r="A59" s="40">
        <v>58</v>
      </c>
      <c r="B59" s="9">
        <v>14.6707011425761</v>
      </c>
      <c r="C59" s="11">
        <v>0.42292445848904459</v>
      </c>
      <c r="D59" s="9">
        <v>491.72007316879262</v>
      </c>
      <c r="E59" s="40">
        <f t="shared" si="0"/>
        <v>22.174762076937661</v>
      </c>
      <c r="F59" s="9"/>
      <c r="G59" s="40">
        <v>64.372498639140503</v>
      </c>
      <c r="H59" s="11">
        <v>2.423949578557127</v>
      </c>
      <c r="I59" s="40">
        <v>5158.4001742477121</v>
      </c>
      <c r="J59" s="9">
        <f t="shared" si="1"/>
        <v>71.822003412935459</v>
      </c>
      <c r="L59" s="40">
        <v>33.379160906792393</v>
      </c>
      <c r="M59" s="11">
        <v>1.290205001873127</v>
      </c>
      <c r="N59" s="40">
        <v>2055.038892756977</v>
      </c>
      <c r="O59" s="9">
        <f t="shared" si="2"/>
        <v>45.332536800370846</v>
      </c>
    </row>
    <row r="60" spans="1:15" x14ac:dyDescent="0.25">
      <c r="A60" s="40">
        <v>59</v>
      </c>
      <c r="B60" s="9">
        <v>14.630177664108921</v>
      </c>
      <c r="C60" s="11">
        <v>0.58061399196202279</v>
      </c>
      <c r="D60" s="9">
        <v>423.30548095550802</v>
      </c>
      <c r="E60" s="40">
        <f t="shared" si="0"/>
        <v>20.574388957038504</v>
      </c>
      <c r="F60" s="9"/>
      <c r="G60" s="40">
        <v>65.537784966848008</v>
      </c>
      <c r="H60" s="11">
        <v>2.9472595970091242</v>
      </c>
      <c r="I60" s="40">
        <v>5200.1959469823278</v>
      </c>
      <c r="J60" s="9">
        <f t="shared" si="1"/>
        <v>72.112384144350187</v>
      </c>
      <c r="L60" s="40">
        <v>33.357860370600648</v>
      </c>
      <c r="M60" s="11">
        <v>0.82602529214121467</v>
      </c>
      <c r="N60" s="40">
        <v>2192.0311753005171</v>
      </c>
      <c r="O60" s="9">
        <f t="shared" si="2"/>
        <v>46.819132577403835</v>
      </c>
    </row>
    <row r="61" spans="1:15" x14ac:dyDescent="0.25">
      <c r="A61" s="40">
        <v>60</v>
      </c>
      <c r="B61" s="9">
        <v>14.050029229373189</v>
      </c>
      <c r="C61" s="11">
        <v>0.38641425607064361</v>
      </c>
      <c r="D61" s="9">
        <v>636.66886132730463</v>
      </c>
      <c r="E61" s="40">
        <f t="shared" si="0"/>
        <v>25.232297979520308</v>
      </c>
      <c r="F61" s="9"/>
      <c r="G61" s="40">
        <v>77.005776447416707</v>
      </c>
      <c r="H61" s="11">
        <v>3.2391757132198191</v>
      </c>
      <c r="I61" s="40">
        <v>6748.3807470211168</v>
      </c>
      <c r="J61" s="9">
        <f t="shared" si="1"/>
        <v>82.148528574899728</v>
      </c>
      <c r="L61" s="40">
        <v>32.271711074881551</v>
      </c>
      <c r="M61" s="11">
        <v>1.0140727037218611</v>
      </c>
      <c r="N61" s="40">
        <v>1982.990827335055</v>
      </c>
      <c r="O61" s="9">
        <f t="shared" si="2"/>
        <v>44.530785164142962</v>
      </c>
    </row>
    <row r="62" spans="1:15" x14ac:dyDescent="0.25">
      <c r="A62" s="40">
        <v>61</v>
      </c>
      <c r="B62" s="9">
        <v>20.031457644688881</v>
      </c>
      <c r="C62" s="11">
        <v>0.47673452134095362</v>
      </c>
      <c r="D62" s="9">
        <v>1012.466326529097</v>
      </c>
      <c r="E62" s="40">
        <f t="shared" si="0"/>
        <v>31.819276021448022</v>
      </c>
      <c r="F62" s="9"/>
      <c r="G62" s="40">
        <v>45.076979230496903</v>
      </c>
      <c r="H62" s="11">
        <v>1.54053654829107</v>
      </c>
      <c r="I62" s="40">
        <v>3095.5885301387611</v>
      </c>
      <c r="J62" s="9">
        <f t="shared" si="1"/>
        <v>55.638013355427788</v>
      </c>
      <c r="L62" s="40">
        <v>34.600227250097262</v>
      </c>
      <c r="M62" s="11">
        <v>0.92414413551188046</v>
      </c>
      <c r="N62" s="40">
        <v>2588.000961694539</v>
      </c>
      <c r="O62" s="9">
        <f t="shared" si="2"/>
        <v>50.87239881993515</v>
      </c>
    </row>
    <row r="63" spans="1:15" x14ac:dyDescent="0.25">
      <c r="A63" s="40">
        <v>62</v>
      </c>
      <c r="B63" s="9">
        <v>17.5119047138406</v>
      </c>
      <c r="C63" s="11">
        <v>0.38799857641062402</v>
      </c>
      <c r="D63" s="9">
        <v>744.98311622939298</v>
      </c>
      <c r="E63" s="40">
        <f t="shared" si="0"/>
        <v>27.294378839412943</v>
      </c>
      <c r="F63" s="9"/>
      <c r="G63" s="40">
        <v>39.35090388408819</v>
      </c>
      <c r="H63" s="11">
        <v>1.4651041142072481</v>
      </c>
      <c r="I63" s="40">
        <v>2962.702952237144</v>
      </c>
      <c r="J63" s="9">
        <f t="shared" si="1"/>
        <v>54.430716991760676</v>
      </c>
      <c r="L63" s="40">
        <v>32.240867542727521</v>
      </c>
      <c r="M63" s="11">
        <v>0.86216350966658939</v>
      </c>
      <c r="N63" s="40">
        <v>2026.6121994515329</v>
      </c>
      <c r="O63" s="9">
        <f t="shared" si="2"/>
        <v>45.01790976324348</v>
      </c>
    </row>
    <row r="64" spans="1:15" x14ac:dyDescent="0.25">
      <c r="A64" s="40">
        <v>63</v>
      </c>
      <c r="B64" s="9">
        <v>15.8777828779087</v>
      </c>
      <c r="C64" s="11">
        <v>0.523102696864302</v>
      </c>
      <c r="D64" s="9">
        <v>552.51242305382095</v>
      </c>
      <c r="E64" s="40">
        <f t="shared" si="0"/>
        <v>23.505582806087173</v>
      </c>
      <c r="F64" s="9"/>
      <c r="G64" s="40">
        <v>76.669570771238938</v>
      </c>
      <c r="H64" s="11">
        <v>3.1638299571356452</v>
      </c>
      <c r="I64" s="40">
        <v>6987.7744627838529</v>
      </c>
      <c r="J64" s="9">
        <f t="shared" si="1"/>
        <v>83.592909165693314</v>
      </c>
      <c r="L64" s="40">
        <v>36.608178837498862</v>
      </c>
      <c r="M64" s="11">
        <v>0.74722602677381733</v>
      </c>
      <c r="N64" s="40">
        <v>2641.2924297398681</v>
      </c>
      <c r="O64" s="9">
        <f t="shared" si="2"/>
        <v>51.393505715604455</v>
      </c>
    </row>
    <row r="65" spans="1:15" x14ac:dyDescent="0.25">
      <c r="A65" s="40">
        <v>64</v>
      </c>
      <c r="B65" s="9">
        <v>17.767482769437841</v>
      </c>
      <c r="C65" s="11">
        <v>0.51133357820117609</v>
      </c>
      <c r="D65" s="9">
        <v>716.64890340435738</v>
      </c>
      <c r="E65" s="40">
        <f t="shared" si="0"/>
        <v>26.770298903903882</v>
      </c>
      <c r="F65" s="9"/>
      <c r="G65" s="40">
        <v>51.067455996942357</v>
      </c>
      <c r="H65" s="11">
        <v>2.2656028130022179</v>
      </c>
      <c r="I65" s="40">
        <v>3438.3821110325289</v>
      </c>
      <c r="J65" s="9">
        <f t="shared" si="1"/>
        <v>58.637719183410681</v>
      </c>
      <c r="L65" s="40">
        <v>33.881104149749532</v>
      </c>
      <c r="M65" s="11">
        <v>1.4037673176939069</v>
      </c>
      <c r="N65" s="40">
        <v>2083.4272706797678</v>
      </c>
      <c r="O65" s="9">
        <f t="shared" si="2"/>
        <v>45.644575479237048</v>
      </c>
    </row>
    <row r="66" spans="1:15" x14ac:dyDescent="0.25">
      <c r="A66" s="40">
        <v>65</v>
      </c>
      <c r="B66" s="9">
        <v>14.723173377546059</v>
      </c>
      <c r="C66" s="11">
        <v>0.40197578041640419</v>
      </c>
      <c r="D66" s="9">
        <v>598.00512954951193</v>
      </c>
      <c r="E66" s="40">
        <f t="shared" si="0"/>
        <v>24.454143402489319</v>
      </c>
      <c r="F66" s="9"/>
      <c r="G66" s="40">
        <v>53.491630604075887</v>
      </c>
      <c r="H66" s="11">
        <v>1.5971027426602591</v>
      </c>
      <c r="I66" s="40">
        <v>3783.2758751516171</v>
      </c>
      <c r="J66" s="9">
        <f t="shared" si="1"/>
        <v>61.508339882910327</v>
      </c>
      <c r="L66" s="40">
        <v>35.180476818658683</v>
      </c>
      <c r="M66" s="11">
        <v>1.265257548445794</v>
      </c>
      <c r="N66" s="40">
        <v>2431.6632523307439</v>
      </c>
      <c r="O66" s="9">
        <f t="shared" si="2"/>
        <v>49.311897675213679</v>
      </c>
    </row>
    <row r="67" spans="1:15" x14ac:dyDescent="0.25">
      <c r="A67" s="40">
        <v>66</v>
      </c>
      <c r="B67" s="9">
        <v>18.308998881593709</v>
      </c>
      <c r="C67" s="11">
        <v>0.60096406006980974</v>
      </c>
      <c r="D67" s="9">
        <v>681.98781308930018</v>
      </c>
      <c r="E67" s="40">
        <f t="shared" ref="E67:E101" si="3">(D67)^0.5</f>
        <v>26.114896382894191</v>
      </c>
      <c r="F67" s="9"/>
      <c r="G67" s="40">
        <v>65.270781123718251</v>
      </c>
      <c r="H67" s="11">
        <v>2.5181739857664049</v>
      </c>
      <c r="I67" s="40">
        <v>5254.2669915304923</v>
      </c>
      <c r="J67" s="9">
        <f t="shared" ref="J67:J101" si="4">I67^0.5</f>
        <v>72.48632278940967</v>
      </c>
      <c r="L67" s="40">
        <v>38.282871263610659</v>
      </c>
      <c r="M67" s="11">
        <v>0.98256920721431107</v>
      </c>
      <c r="N67" s="40">
        <v>3019.4382657495812</v>
      </c>
      <c r="O67" s="9">
        <f t="shared" ref="O67:O101" si="5">N67^0.5</f>
        <v>54.949415517815851</v>
      </c>
    </row>
    <row r="68" spans="1:15" x14ac:dyDescent="0.25">
      <c r="A68" s="40">
        <v>67</v>
      </c>
      <c r="B68" s="9">
        <v>13.72648743363025</v>
      </c>
      <c r="C68" s="11">
        <v>0.57798245136577231</v>
      </c>
      <c r="D68" s="9">
        <v>345.08829055065769</v>
      </c>
      <c r="E68" s="40">
        <f t="shared" si="3"/>
        <v>18.576552170697816</v>
      </c>
      <c r="F68" s="9"/>
      <c r="G68" s="40">
        <v>67.737577046277707</v>
      </c>
      <c r="H68" s="11">
        <v>2.8916749496900378</v>
      </c>
      <c r="I68" s="40">
        <v>5157.4974626986686</v>
      </c>
      <c r="J68" s="9">
        <f t="shared" si="4"/>
        <v>71.815718771719247</v>
      </c>
      <c r="L68" s="40">
        <v>33.566514035553553</v>
      </c>
      <c r="M68" s="11">
        <v>1.090004913968708</v>
      </c>
      <c r="N68" s="40">
        <v>2218.3855430446738</v>
      </c>
      <c r="O68" s="9">
        <f t="shared" si="5"/>
        <v>47.099740371308563</v>
      </c>
    </row>
    <row r="69" spans="1:15" x14ac:dyDescent="0.25">
      <c r="A69" s="40">
        <v>68</v>
      </c>
      <c r="B69" s="9">
        <v>10.98608999035083</v>
      </c>
      <c r="C69" s="11">
        <v>0.46298989682273939</v>
      </c>
      <c r="D69" s="9">
        <v>214.86038049290261</v>
      </c>
      <c r="E69" s="40">
        <f t="shared" si="3"/>
        <v>14.658116539750344</v>
      </c>
      <c r="F69" s="9"/>
      <c r="G69" s="40">
        <v>58.126597313689629</v>
      </c>
      <c r="H69" s="11">
        <v>2.370091974359084</v>
      </c>
      <c r="I69" s="40">
        <v>4113.4994824430141</v>
      </c>
      <c r="J69" s="9">
        <f t="shared" si="4"/>
        <v>64.136568994942451</v>
      </c>
      <c r="L69" s="40">
        <v>31.632606484235239</v>
      </c>
      <c r="M69" s="11">
        <v>1.529908499295261</v>
      </c>
      <c r="N69" s="40">
        <v>1703.282964441785</v>
      </c>
      <c r="O69" s="9">
        <f t="shared" si="5"/>
        <v>41.270848845665689</v>
      </c>
    </row>
    <row r="70" spans="1:15" x14ac:dyDescent="0.25">
      <c r="A70" s="40">
        <v>69</v>
      </c>
      <c r="B70" s="9">
        <v>19.18217627541857</v>
      </c>
      <c r="C70" s="11">
        <v>0.42270306742821478</v>
      </c>
      <c r="D70" s="9">
        <v>826.45202100675237</v>
      </c>
      <c r="E70" s="40">
        <f t="shared" si="3"/>
        <v>28.748078561997016</v>
      </c>
      <c r="F70" s="9"/>
      <c r="G70" s="40">
        <v>69.826484320516798</v>
      </c>
      <c r="H70" s="11">
        <v>2.7057157395558651</v>
      </c>
      <c r="I70" s="40">
        <v>5646.4835069246119</v>
      </c>
      <c r="J70" s="9">
        <f t="shared" si="4"/>
        <v>75.143086887115643</v>
      </c>
      <c r="L70" s="40">
        <v>32.262543427586237</v>
      </c>
      <c r="M70" s="11">
        <v>1.3138875862867121</v>
      </c>
      <c r="N70" s="40">
        <v>1846.967588580919</v>
      </c>
      <c r="O70" s="9">
        <f t="shared" si="5"/>
        <v>42.976360811275299</v>
      </c>
    </row>
    <row r="71" spans="1:15" x14ac:dyDescent="0.25">
      <c r="A71" s="40">
        <v>70</v>
      </c>
      <c r="B71" s="9">
        <v>18.10133329864534</v>
      </c>
      <c r="C71" s="11">
        <v>0.57279093187572683</v>
      </c>
      <c r="D71" s="9">
        <v>663.76306042415047</v>
      </c>
      <c r="E71" s="40">
        <f t="shared" si="3"/>
        <v>25.763599523827224</v>
      </c>
      <c r="F71" s="9"/>
      <c r="G71" s="40">
        <v>44.811033210420497</v>
      </c>
      <c r="H71" s="11">
        <v>1.3310874993623449</v>
      </c>
      <c r="I71" s="40">
        <v>2780.8571067796352</v>
      </c>
      <c r="J71" s="9">
        <f t="shared" si="4"/>
        <v>52.733832657788447</v>
      </c>
      <c r="L71" s="40">
        <v>35.037133265161252</v>
      </c>
      <c r="M71" s="11">
        <v>0.82799542328596121</v>
      </c>
      <c r="N71" s="40">
        <v>2477.7451952482502</v>
      </c>
      <c r="O71" s="9">
        <f t="shared" si="5"/>
        <v>49.776954459350463</v>
      </c>
    </row>
    <row r="72" spans="1:15" x14ac:dyDescent="0.25">
      <c r="A72" s="40">
        <v>71</v>
      </c>
      <c r="B72" s="9">
        <v>18.7242229488972</v>
      </c>
      <c r="C72" s="11">
        <v>0.40104236816324201</v>
      </c>
      <c r="D72" s="9">
        <v>953.38885702221398</v>
      </c>
      <c r="E72" s="40">
        <f t="shared" si="3"/>
        <v>30.876995595786418</v>
      </c>
      <c r="F72" s="9"/>
      <c r="G72" s="40">
        <v>59.6926063143367</v>
      </c>
      <c r="H72" s="11">
        <v>2.471597150891061</v>
      </c>
      <c r="I72" s="40">
        <v>4517.218001391765</v>
      </c>
      <c r="J72" s="9">
        <f t="shared" si="4"/>
        <v>67.210252204494552</v>
      </c>
      <c r="L72" s="40">
        <v>35.109155536688242</v>
      </c>
      <c r="M72" s="11">
        <v>0.65188035189101823</v>
      </c>
      <c r="N72" s="40">
        <v>2549.290738347634</v>
      </c>
      <c r="O72" s="9">
        <f t="shared" si="5"/>
        <v>50.49050146658908</v>
      </c>
    </row>
    <row r="73" spans="1:15" x14ac:dyDescent="0.25">
      <c r="A73" s="40">
        <v>72</v>
      </c>
      <c r="B73" s="9">
        <v>15.060520479151901</v>
      </c>
      <c r="C73" s="11">
        <v>0.42641172768150798</v>
      </c>
      <c r="D73" s="9">
        <v>486.35180532588902</v>
      </c>
      <c r="E73" s="40">
        <f t="shared" si="3"/>
        <v>22.053385348419617</v>
      </c>
      <c r="F73" s="9"/>
      <c r="G73" s="40">
        <v>69.511647369580928</v>
      </c>
      <c r="H73" s="11">
        <v>2.6972269907038502</v>
      </c>
      <c r="I73" s="40">
        <v>5585.892803943716</v>
      </c>
      <c r="J73" s="9">
        <f t="shared" si="4"/>
        <v>74.73883063002603</v>
      </c>
      <c r="L73" s="40">
        <v>35.102023846370557</v>
      </c>
      <c r="M73" s="11">
        <v>1.220496672914803</v>
      </c>
      <c r="N73" s="40">
        <v>2432.9963896753529</v>
      </c>
      <c r="O73" s="9">
        <f t="shared" si="5"/>
        <v>49.325413223564105</v>
      </c>
    </row>
    <row r="74" spans="1:15" x14ac:dyDescent="0.25">
      <c r="A74" s="40">
        <v>73</v>
      </c>
      <c r="B74" s="9">
        <v>15.046953358014459</v>
      </c>
      <c r="C74" s="11">
        <v>0.43279144368936401</v>
      </c>
      <c r="D74" s="9">
        <v>536.27299341169874</v>
      </c>
      <c r="E74" s="40">
        <f t="shared" si="3"/>
        <v>23.157568814789233</v>
      </c>
      <c r="F74" s="9"/>
      <c r="G74" s="40">
        <v>49.679933051748478</v>
      </c>
      <c r="H74" s="11">
        <v>1.7001166265781631</v>
      </c>
      <c r="I74" s="40">
        <v>3116.9547907269298</v>
      </c>
      <c r="J74" s="9">
        <f t="shared" si="4"/>
        <v>55.829694524750266</v>
      </c>
      <c r="L74" s="40">
        <v>29.978033831641898</v>
      </c>
      <c r="M74" s="11">
        <v>0.76978276855433425</v>
      </c>
      <c r="N74" s="40">
        <v>1813.9346500504571</v>
      </c>
      <c r="O74" s="9">
        <f t="shared" si="5"/>
        <v>42.590311692337458</v>
      </c>
    </row>
    <row r="75" spans="1:15" x14ac:dyDescent="0.25">
      <c r="A75" s="40">
        <v>74</v>
      </c>
      <c r="B75" s="9">
        <v>16.821936047762499</v>
      </c>
      <c r="C75" s="11">
        <v>0.39023981792939222</v>
      </c>
      <c r="D75" s="9">
        <v>643.20902740982194</v>
      </c>
      <c r="E75" s="40">
        <f t="shared" si="3"/>
        <v>25.361565949479971</v>
      </c>
      <c r="F75" s="9"/>
      <c r="G75" s="40">
        <v>66.386680517881445</v>
      </c>
      <c r="H75" s="11">
        <v>2.460445931264192</v>
      </c>
      <c r="I75" s="40">
        <v>5302.5969852469116</v>
      </c>
      <c r="J75" s="9">
        <f t="shared" si="4"/>
        <v>72.818932876326272</v>
      </c>
      <c r="L75" s="40">
        <v>41.305094245683527</v>
      </c>
      <c r="M75" s="11">
        <v>0.6847058823742771</v>
      </c>
      <c r="N75" s="40">
        <v>3657.106939055855</v>
      </c>
      <c r="O75" s="9">
        <f t="shared" si="5"/>
        <v>60.474018710979138</v>
      </c>
    </row>
    <row r="76" spans="1:15" x14ac:dyDescent="0.25">
      <c r="A76" s="40">
        <v>75</v>
      </c>
      <c r="B76" s="9">
        <v>14.6446789286259</v>
      </c>
      <c r="C76" s="11">
        <v>0.62700559634517505</v>
      </c>
      <c r="D76" s="9">
        <v>431.57844408828601</v>
      </c>
      <c r="E76" s="40">
        <f t="shared" si="3"/>
        <v>20.774466156517381</v>
      </c>
      <c r="F76" s="9"/>
      <c r="G76" s="40">
        <v>65.434377625179437</v>
      </c>
      <c r="H76" s="11">
        <v>2.721702857948435</v>
      </c>
      <c r="I76" s="40">
        <v>4947.8838697625988</v>
      </c>
      <c r="J76" s="9">
        <f t="shared" si="4"/>
        <v>70.341196106994076</v>
      </c>
      <c r="L76" s="40">
        <v>35.97517069061265</v>
      </c>
      <c r="M76" s="11">
        <v>0.75229932155564783</v>
      </c>
      <c r="N76" s="40">
        <v>2573.136014526905</v>
      </c>
      <c r="O76" s="9">
        <f t="shared" si="5"/>
        <v>50.726088105893844</v>
      </c>
    </row>
    <row r="77" spans="1:15" x14ac:dyDescent="0.25">
      <c r="A77" s="40">
        <v>76</v>
      </c>
      <c r="B77" s="9">
        <v>24.715600951377191</v>
      </c>
      <c r="C77" s="11">
        <v>0.39201828877698192</v>
      </c>
      <c r="D77" s="9">
        <v>1317.7667941369391</v>
      </c>
      <c r="E77" s="40">
        <f t="shared" si="3"/>
        <v>36.301057755070154</v>
      </c>
      <c r="F77" s="9"/>
      <c r="G77" s="40">
        <v>47.879179804873282</v>
      </c>
      <c r="H77" s="11">
        <v>2.000462479700615</v>
      </c>
      <c r="I77" s="40">
        <v>2973.6191830386888</v>
      </c>
      <c r="J77" s="9">
        <f t="shared" si="4"/>
        <v>54.530901175743359</v>
      </c>
      <c r="L77" s="40">
        <v>35.037133265161252</v>
      </c>
      <c r="M77" s="11">
        <v>0.82799542328596121</v>
      </c>
      <c r="N77" s="40">
        <v>2477.7451952482502</v>
      </c>
      <c r="O77" s="9">
        <f t="shared" si="5"/>
        <v>49.776954459350463</v>
      </c>
    </row>
    <row r="78" spans="1:15" x14ac:dyDescent="0.25">
      <c r="A78" s="40">
        <v>77</v>
      </c>
      <c r="B78" s="9">
        <v>12.907185544608399</v>
      </c>
      <c r="C78" s="11">
        <v>0.55268171994910398</v>
      </c>
      <c r="D78" s="9">
        <v>295.07061913058902</v>
      </c>
      <c r="E78" s="40">
        <f t="shared" si="3"/>
        <v>17.177619716671721</v>
      </c>
      <c r="F78" s="9"/>
      <c r="G78" s="40">
        <v>57.844233688664012</v>
      </c>
      <c r="H78" s="11">
        <v>2.3885163565455851</v>
      </c>
      <c r="I78" s="40">
        <v>4598.4655335205134</v>
      </c>
      <c r="J78" s="9">
        <f t="shared" si="4"/>
        <v>67.811986650742753</v>
      </c>
      <c r="L78" s="40">
        <v>36.198827256157891</v>
      </c>
      <c r="M78" s="11">
        <v>0.77222262656146334</v>
      </c>
      <c r="N78" s="40">
        <v>2556.3611124419581</v>
      </c>
      <c r="O78" s="9">
        <f t="shared" si="5"/>
        <v>50.560469859782337</v>
      </c>
    </row>
    <row r="79" spans="1:15" x14ac:dyDescent="0.25">
      <c r="A79" s="40">
        <v>78</v>
      </c>
      <c r="B79" s="9">
        <v>20.49874200028237</v>
      </c>
      <c r="C79" s="11">
        <v>0.49213331706442581</v>
      </c>
      <c r="D79" s="9">
        <v>930.87538365229375</v>
      </c>
      <c r="E79" s="40">
        <f t="shared" si="3"/>
        <v>30.510250468527683</v>
      </c>
      <c r="F79" s="9"/>
      <c r="G79" s="40">
        <v>47.141695897956978</v>
      </c>
      <c r="H79" s="11">
        <v>1.890416443897279</v>
      </c>
      <c r="I79" s="40">
        <v>3077.8977416082671</v>
      </c>
      <c r="J79" s="9">
        <f t="shared" si="4"/>
        <v>55.478804435642509</v>
      </c>
      <c r="L79" s="40">
        <v>34.600227250097262</v>
      </c>
      <c r="M79" s="11">
        <v>0.92414413551188046</v>
      </c>
      <c r="N79" s="40">
        <v>2588.000961694539</v>
      </c>
      <c r="O79" s="9">
        <f t="shared" si="5"/>
        <v>50.87239881993515</v>
      </c>
    </row>
    <row r="80" spans="1:15" x14ac:dyDescent="0.25">
      <c r="A80" s="40">
        <v>79</v>
      </c>
      <c r="B80" s="9">
        <v>18.634307973818171</v>
      </c>
      <c r="C80" s="11">
        <v>0.56917657602183269</v>
      </c>
      <c r="D80" s="9">
        <v>694.96757431569233</v>
      </c>
      <c r="E80" s="40">
        <f t="shared" si="3"/>
        <v>26.362237657598271</v>
      </c>
      <c r="F80" s="9"/>
      <c r="G80" s="40">
        <v>47.338373328132597</v>
      </c>
      <c r="H80" s="11">
        <v>1.929252150256793</v>
      </c>
      <c r="I80" s="40">
        <v>2937.1642042908888</v>
      </c>
      <c r="J80" s="9">
        <f t="shared" si="4"/>
        <v>54.195610562949547</v>
      </c>
      <c r="L80" s="40">
        <v>29.65426168013105</v>
      </c>
      <c r="M80" s="11">
        <v>1.064434700396931</v>
      </c>
      <c r="N80" s="40">
        <v>1653.299711118729</v>
      </c>
      <c r="O80" s="9">
        <f t="shared" si="5"/>
        <v>40.660788373059482</v>
      </c>
    </row>
    <row r="81" spans="1:15" x14ac:dyDescent="0.25">
      <c r="A81" s="40">
        <v>80</v>
      </c>
      <c r="B81" s="9">
        <v>14.431379349301279</v>
      </c>
      <c r="C81" s="11">
        <v>0.35344648707886939</v>
      </c>
      <c r="D81" s="9">
        <v>455.91635885615722</v>
      </c>
      <c r="E81" s="40">
        <f t="shared" si="3"/>
        <v>21.35219798653425</v>
      </c>
      <c r="F81" s="9"/>
      <c r="G81" s="40">
        <v>66.40684174175064</v>
      </c>
      <c r="H81" s="11">
        <v>2.8788555199586399</v>
      </c>
      <c r="I81" s="40">
        <v>5435.5270560607159</v>
      </c>
      <c r="J81" s="9">
        <f t="shared" si="4"/>
        <v>73.726026992241458</v>
      </c>
      <c r="L81" s="40">
        <v>30.633913617236139</v>
      </c>
      <c r="M81" s="11">
        <v>1.26707756492791</v>
      </c>
      <c r="N81" s="40">
        <v>1680.381725941123</v>
      </c>
      <c r="O81" s="9">
        <f t="shared" si="5"/>
        <v>40.992459379026322</v>
      </c>
    </row>
    <row r="82" spans="1:15" x14ac:dyDescent="0.25">
      <c r="A82" s="40">
        <v>81</v>
      </c>
      <c r="B82" s="9">
        <v>21.955557959774701</v>
      </c>
      <c r="C82" s="11">
        <v>0.41434899671416298</v>
      </c>
      <c r="D82" s="9">
        <v>1392.4946228761601</v>
      </c>
      <c r="E82" s="40">
        <f t="shared" si="3"/>
        <v>37.31614426593616</v>
      </c>
      <c r="F82" s="9"/>
      <c r="G82" s="40">
        <v>48.439268159027357</v>
      </c>
      <c r="H82" s="11">
        <v>1.799186334595164</v>
      </c>
      <c r="I82" s="40">
        <v>3290.146489147683</v>
      </c>
      <c r="J82" s="9">
        <f t="shared" si="4"/>
        <v>57.359798545215298</v>
      </c>
      <c r="L82" s="40">
        <v>32.531289979619842</v>
      </c>
      <c r="M82" s="11">
        <v>1.0251103691801779</v>
      </c>
      <c r="N82" s="40">
        <v>2222.425232898514</v>
      </c>
      <c r="O82" s="9">
        <f t="shared" si="5"/>
        <v>47.142605283315788</v>
      </c>
    </row>
    <row r="83" spans="1:15" x14ac:dyDescent="0.25">
      <c r="A83" s="40">
        <v>82</v>
      </c>
      <c r="B83" s="9">
        <v>28.330595645364099</v>
      </c>
      <c r="C83" s="11">
        <v>0.62896962985032301</v>
      </c>
      <c r="D83" s="9">
        <v>1518.52514740835</v>
      </c>
      <c r="E83" s="40">
        <f t="shared" si="3"/>
        <v>38.968258203419225</v>
      </c>
      <c r="F83" s="9"/>
      <c r="G83" s="40">
        <v>58.585682973786838</v>
      </c>
      <c r="H83" s="11">
        <v>2.3894093954212572</v>
      </c>
      <c r="I83" s="40">
        <v>4173.5276457751506</v>
      </c>
      <c r="J83" s="9">
        <f t="shared" si="4"/>
        <v>64.602845492866265</v>
      </c>
      <c r="L83" s="40">
        <v>36.134256342389683</v>
      </c>
      <c r="M83" s="11">
        <v>1.271172124715404</v>
      </c>
      <c r="N83" s="40">
        <v>2603.0683676103222</v>
      </c>
      <c r="O83" s="9">
        <f t="shared" si="5"/>
        <v>51.020274084037631</v>
      </c>
    </row>
    <row r="84" spans="1:15" x14ac:dyDescent="0.25">
      <c r="A84" s="40">
        <v>83</v>
      </c>
      <c r="B84" s="9">
        <v>22.736767377908709</v>
      </c>
      <c r="C84" s="11">
        <v>0.39158503174320791</v>
      </c>
      <c r="D84" s="9">
        <v>1181.3918839774119</v>
      </c>
      <c r="E84" s="40">
        <f t="shared" si="3"/>
        <v>34.371381758338025</v>
      </c>
      <c r="F84" s="9"/>
      <c r="G84" s="40">
        <v>39.488914593829861</v>
      </c>
      <c r="H84" s="11">
        <v>1.397883603473687</v>
      </c>
      <c r="I84" s="40">
        <v>2386.9187337627541</v>
      </c>
      <c r="J84" s="9">
        <f t="shared" si="4"/>
        <v>48.856102318571772</v>
      </c>
      <c r="L84" s="40">
        <v>34.686674760435352</v>
      </c>
      <c r="M84" s="11">
        <v>1.351239993937525</v>
      </c>
      <c r="N84" s="40">
        <v>2289.5454747989479</v>
      </c>
      <c r="O84" s="9">
        <f t="shared" si="5"/>
        <v>47.849195132195774</v>
      </c>
    </row>
    <row r="85" spans="1:15" x14ac:dyDescent="0.25">
      <c r="A85" s="40">
        <v>84</v>
      </c>
      <c r="B85" s="9">
        <v>22.969114845099838</v>
      </c>
      <c r="C85" s="11">
        <v>0.5697723382123594</v>
      </c>
      <c r="D85" s="9">
        <v>1129.355733785806</v>
      </c>
      <c r="E85" s="40">
        <f t="shared" si="3"/>
        <v>33.60588837965463</v>
      </c>
      <c r="F85" s="9"/>
      <c r="G85" s="40">
        <v>46.399252208303999</v>
      </c>
      <c r="H85" s="11">
        <v>2.573596008292979</v>
      </c>
      <c r="I85" s="40">
        <v>4632.1273116483417</v>
      </c>
      <c r="J85" s="9">
        <f t="shared" si="4"/>
        <v>68.059733408590006</v>
      </c>
      <c r="L85" s="40">
        <v>35.181850401138369</v>
      </c>
      <c r="M85" s="11">
        <v>0.83695175836127844</v>
      </c>
      <c r="N85" s="40">
        <v>2432.0159215241292</v>
      </c>
      <c r="O85" s="9">
        <f t="shared" si="5"/>
        <v>49.31547344925454</v>
      </c>
    </row>
    <row r="86" spans="1:15" x14ac:dyDescent="0.25">
      <c r="A86" s="40">
        <v>85</v>
      </c>
      <c r="B86" s="9">
        <v>14.11642476210268</v>
      </c>
      <c r="C86" s="11">
        <v>0.63887880408818309</v>
      </c>
      <c r="D86" s="9">
        <v>331.60215741045789</v>
      </c>
      <c r="E86" s="40">
        <f t="shared" si="3"/>
        <v>18.209946661384208</v>
      </c>
      <c r="F86" s="9"/>
      <c r="G86" s="40">
        <v>44.706125649643567</v>
      </c>
      <c r="H86" s="11">
        <v>3.1140191354</v>
      </c>
      <c r="I86" s="40">
        <v>6147</v>
      </c>
      <c r="J86" s="9">
        <f t="shared" si="4"/>
        <v>78.402806072231883</v>
      </c>
      <c r="L86" s="40">
        <v>32.868154192688444</v>
      </c>
      <c r="M86" s="11">
        <v>1.3363905131881211</v>
      </c>
      <c r="N86" s="40">
        <v>2012.0470699983989</v>
      </c>
      <c r="O86" s="9">
        <f t="shared" si="5"/>
        <v>44.855847667816946</v>
      </c>
    </row>
    <row r="87" spans="1:15" x14ac:dyDescent="0.25">
      <c r="A87" s="40">
        <v>86</v>
      </c>
      <c r="B87" s="9">
        <v>14.690952690271001</v>
      </c>
      <c r="C87" s="11">
        <v>0.47002864874335798</v>
      </c>
      <c r="D87" s="9">
        <v>688.60793217038201</v>
      </c>
      <c r="E87" s="40">
        <f t="shared" si="3"/>
        <v>26.241340136707613</v>
      </c>
      <c r="F87" s="9"/>
      <c r="G87" s="40">
        <v>44.67479863214389</v>
      </c>
      <c r="H87" s="11">
        <v>2.056593478586251</v>
      </c>
      <c r="I87" s="40">
        <v>3916.0941487043629</v>
      </c>
      <c r="J87" s="9">
        <f t="shared" si="4"/>
        <v>62.578703635536932</v>
      </c>
      <c r="L87" s="40">
        <v>35.924345241184923</v>
      </c>
      <c r="M87" s="11">
        <v>0.81252911909534409</v>
      </c>
      <c r="N87" s="40">
        <v>2534.598030053809</v>
      </c>
      <c r="O87" s="9">
        <f t="shared" si="5"/>
        <v>50.344791488830388</v>
      </c>
    </row>
    <row r="88" spans="1:15" x14ac:dyDescent="0.25">
      <c r="A88" s="40">
        <v>87</v>
      </c>
      <c r="B88" s="9">
        <v>16.340055120908509</v>
      </c>
      <c r="C88" s="11">
        <v>0.47549942632609338</v>
      </c>
      <c r="D88" s="9">
        <v>579.21347874999276</v>
      </c>
      <c r="E88" s="40">
        <f t="shared" si="3"/>
        <v>24.066854359263338</v>
      </c>
      <c r="F88" s="9"/>
      <c r="G88" s="40">
        <v>44.541015369715943</v>
      </c>
      <c r="H88" s="11">
        <v>2.056593478586251</v>
      </c>
      <c r="I88" s="40">
        <v>3916.0941487043629</v>
      </c>
      <c r="J88" s="9">
        <f t="shared" si="4"/>
        <v>62.578703635536932</v>
      </c>
      <c r="L88" s="40">
        <v>32.649125491727631</v>
      </c>
      <c r="M88" s="11">
        <v>0.90989240681269445</v>
      </c>
      <c r="N88" s="40">
        <v>2014.2614699485291</v>
      </c>
      <c r="O88" s="9">
        <f t="shared" si="5"/>
        <v>44.88052439475868</v>
      </c>
    </row>
    <row r="89" spans="1:15" x14ac:dyDescent="0.25">
      <c r="A89" s="40">
        <v>88</v>
      </c>
      <c r="B89" s="9">
        <v>20.457389060201631</v>
      </c>
      <c r="C89" s="11">
        <v>0.41802695224483949</v>
      </c>
      <c r="D89" s="9">
        <v>974.4097335410147</v>
      </c>
      <c r="E89" s="40">
        <f t="shared" si="3"/>
        <v>31.215536733188085</v>
      </c>
      <c r="F89" s="9"/>
      <c r="G89" s="40">
        <v>44.522672654108838</v>
      </c>
      <c r="H89" s="11">
        <v>1.120574199557252</v>
      </c>
      <c r="I89" s="40">
        <v>1976.6560545768959</v>
      </c>
      <c r="J89" s="9">
        <f t="shared" si="4"/>
        <v>44.45960025210411</v>
      </c>
      <c r="L89" s="40">
        <v>33.881104149749532</v>
      </c>
      <c r="M89" s="11">
        <v>1.4037673176939069</v>
      </c>
      <c r="N89" s="40">
        <v>2083.4272706797678</v>
      </c>
      <c r="O89" s="9">
        <f t="shared" si="5"/>
        <v>45.644575479237048</v>
      </c>
    </row>
    <row r="90" spans="1:15" x14ac:dyDescent="0.25">
      <c r="A90" s="40">
        <v>89</v>
      </c>
      <c r="B90" s="9">
        <v>13.71490249683692</v>
      </c>
      <c r="C90" s="11">
        <v>0.42200765822646052</v>
      </c>
      <c r="D90" s="9">
        <v>421.01345481137781</v>
      </c>
      <c r="E90" s="40">
        <f t="shared" si="3"/>
        <v>20.518612399754957</v>
      </c>
      <c r="F90" s="9"/>
      <c r="G90" s="40">
        <v>42.83099959599074</v>
      </c>
      <c r="H90" s="11">
        <v>1.1502300743689009</v>
      </c>
      <c r="I90" s="40">
        <v>1849.634689296101</v>
      </c>
      <c r="J90" s="9">
        <f t="shared" si="4"/>
        <v>43.007379474877347</v>
      </c>
      <c r="L90" s="40">
        <v>35.536982427663119</v>
      </c>
      <c r="M90" s="11">
        <v>1.1383343071530589</v>
      </c>
      <c r="N90" s="40">
        <v>2551.974682678539</v>
      </c>
      <c r="O90" s="9">
        <f t="shared" si="5"/>
        <v>50.517073180050119</v>
      </c>
    </row>
    <row r="91" spans="1:15" x14ac:dyDescent="0.25">
      <c r="A91" s="40">
        <v>90</v>
      </c>
      <c r="B91" s="9">
        <v>21.517169132175081</v>
      </c>
      <c r="C91" s="11">
        <v>0.42678954907633981</v>
      </c>
      <c r="D91" s="9">
        <v>1089.896214207396</v>
      </c>
      <c r="E91" s="40">
        <f t="shared" si="3"/>
        <v>33.013576210513698</v>
      </c>
      <c r="F91" s="9"/>
      <c r="G91" s="40">
        <v>41.686938106824662</v>
      </c>
      <c r="H91" s="11">
        <v>1.8851802733764511</v>
      </c>
      <c r="I91" s="40">
        <v>4242.6524870923758</v>
      </c>
      <c r="J91" s="9">
        <f t="shared" si="4"/>
        <v>65.135646823320755</v>
      </c>
      <c r="L91" s="40">
        <v>29.65426168013105</v>
      </c>
      <c r="M91" s="11">
        <v>1.064434700396931</v>
      </c>
      <c r="N91" s="40">
        <v>1653.299711118729</v>
      </c>
      <c r="O91" s="9">
        <f t="shared" si="5"/>
        <v>40.660788373059482</v>
      </c>
    </row>
    <row r="92" spans="1:15" x14ac:dyDescent="0.25">
      <c r="A92" s="40">
        <v>91</v>
      </c>
      <c r="B92" s="9">
        <v>18.251804938536502</v>
      </c>
      <c r="C92" s="11">
        <v>0.45561018399740699</v>
      </c>
      <c r="D92" s="9">
        <v>701.92529063629695</v>
      </c>
      <c r="E92" s="40">
        <f t="shared" si="3"/>
        <v>26.493872699858301</v>
      </c>
      <c r="F92" s="9"/>
      <c r="G92" s="40">
        <v>39.488914593829861</v>
      </c>
      <c r="H92" s="11">
        <v>1.397883603473687</v>
      </c>
      <c r="I92" s="40">
        <v>2386.9187337627541</v>
      </c>
      <c r="J92" s="9">
        <f t="shared" si="4"/>
        <v>48.856102318571772</v>
      </c>
      <c r="L92" s="40">
        <v>32.594458002669853</v>
      </c>
      <c r="M92" s="11">
        <v>0.77036331006868819</v>
      </c>
      <c r="N92" s="40">
        <v>2167.2144293607662</v>
      </c>
      <c r="O92" s="9">
        <f t="shared" si="5"/>
        <v>46.553350355917097</v>
      </c>
    </row>
    <row r="93" spans="1:15" x14ac:dyDescent="0.25">
      <c r="A93" s="40">
        <v>92</v>
      </c>
      <c r="B93" s="9">
        <v>17.103687532869149</v>
      </c>
      <c r="C93" s="11">
        <v>0.42561545380866689</v>
      </c>
      <c r="D93" s="9">
        <v>697.74809402351514</v>
      </c>
      <c r="E93" s="40">
        <f t="shared" si="3"/>
        <v>26.414921806121537</v>
      </c>
      <c r="F93" s="9"/>
      <c r="G93" s="40">
        <v>59.715239188757373</v>
      </c>
      <c r="H93" s="11">
        <v>2.095907577337162</v>
      </c>
      <c r="I93" s="40">
        <v>2884.6362266707551</v>
      </c>
      <c r="J93" s="9">
        <f t="shared" si="4"/>
        <v>53.708809581583125</v>
      </c>
      <c r="L93" s="40">
        <v>31.98153313846263</v>
      </c>
      <c r="M93" s="11">
        <v>1.0528441081490141</v>
      </c>
      <c r="N93" s="40">
        <v>1989.6346132876549</v>
      </c>
      <c r="O93" s="9">
        <f t="shared" si="5"/>
        <v>44.605320459421151</v>
      </c>
    </row>
    <row r="94" spans="1:15" x14ac:dyDescent="0.25">
      <c r="A94" s="40">
        <v>93</v>
      </c>
      <c r="B94" s="9">
        <v>20.18757875256436</v>
      </c>
      <c r="C94" s="11">
        <v>0.34963523511051942</v>
      </c>
      <c r="D94" s="9">
        <v>1185.90501392651</v>
      </c>
      <c r="E94" s="40">
        <f t="shared" si="3"/>
        <v>34.43697161375416</v>
      </c>
      <c r="F94" s="9"/>
      <c r="G94" s="40">
        <v>36.156902346444731</v>
      </c>
      <c r="H94" s="11">
        <v>2.758459019561029</v>
      </c>
      <c r="I94" s="40">
        <v>5436.6941259308614</v>
      </c>
      <c r="J94" s="9">
        <f t="shared" si="4"/>
        <v>73.733941478337243</v>
      </c>
      <c r="L94" s="40">
        <v>33.776076659469368</v>
      </c>
      <c r="M94" s="11">
        <v>0.72297656278473621</v>
      </c>
      <c r="N94" s="40">
        <v>2247.654511526071</v>
      </c>
      <c r="O94" s="9">
        <f t="shared" si="5"/>
        <v>47.409434836602628</v>
      </c>
    </row>
    <row r="95" spans="1:15" x14ac:dyDescent="0.25">
      <c r="A95" s="40">
        <v>94</v>
      </c>
      <c r="B95" s="9">
        <v>13.831790295342101</v>
      </c>
      <c r="C95" s="11">
        <v>0.49403336202207598</v>
      </c>
      <c r="D95" s="9">
        <v>415.47978149083099</v>
      </c>
      <c r="E95" s="40">
        <f t="shared" si="3"/>
        <v>20.383321159487995</v>
      </c>
      <c r="F95" s="9"/>
      <c r="G95" s="40">
        <v>32.585388798397879</v>
      </c>
      <c r="H95" s="11">
        <v>2.8079416945641258</v>
      </c>
      <c r="I95" s="40">
        <v>4461.5920814719211</v>
      </c>
      <c r="J95" s="9">
        <f t="shared" si="4"/>
        <v>66.795150134361705</v>
      </c>
      <c r="L95" s="40">
        <v>32.594458002669853</v>
      </c>
      <c r="M95" s="11">
        <v>0.77036331006868819</v>
      </c>
      <c r="N95" s="40">
        <v>2167.2144293607662</v>
      </c>
      <c r="O95" s="9">
        <f t="shared" si="5"/>
        <v>46.553350355917097</v>
      </c>
    </row>
    <row r="96" spans="1:15" x14ac:dyDescent="0.25">
      <c r="A96" s="40">
        <v>95</v>
      </c>
      <c r="B96" s="9">
        <v>16.236818187793322</v>
      </c>
      <c r="C96" s="11">
        <v>0.48815863862967351</v>
      </c>
      <c r="D96" s="9">
        <v>748.16783298256496</v>
      </c>
      <c r="E96" s="40">
        <f t="shared" si="3"/>
        <v>27.352656781061778</v>
      </c>
      <c r="F96" s="9"/>
      <c r="G96" s="40">
        <v>58.448798882996229</v>
      </c>
      <c r="H96" s="11">
        <v>1.6116522999369529</v>
      </c>
      <c r="I96" s="40">
        <v>3842.2413961518978</v>
      </c>
      <c r="J96" s="9">
        <f t="shared" si="4"/>
        <v>61.985816088456055</v>
      </c>
      <c r="L96" s="40">
        <v>29.98435860013139</v>
      </c>
      <c r="M96" s="11">
        <v>1.5136527473405319</v>
      </c>
      <c r="N96" s="40">
        <v>1519.891313186924</v>
      </c>
      <c r="O96" s="9">
        <f t="shared" si="5"/>
        <v>38.985783475350651</v>
      </c>
    </row>
    <row r="97" spans="1:15" x14ac:dyDescent="0.25">
      <c r="A97" s="40">
        <v>96</v>
      </c>
      <c r="B97" s="9">
        <v>13.69875275656325</v>
      </c>
      <c r="C97" s="11">
        <v>0.35490842553601232</v>
      </c>
      <c r="D97" s="9">
        <v>417.3205412152746</v>
      </c>
      <c r="E97" s="40">
        <f t="shared" si="3"/>
        <v>20.428424834413313</v>
      </c>
      <c r="F97" s="9"/>
      <c r="G97" s="40">
        <v>58.130769224881902</v>
      </c>
      <c r="H97" s="11">
        <v>1.296571731681144</v>
      </c>
      <c r="I97" s="40">
        <v>2637.4684417097542</v>
      </c>
      <c r="J97" s="9">
        <f t="shared" si="4"/>
        <v>51.356289212809699</v>
      </c>
      <c r="L97" s="40">
        <v>31.836477706188099</v>
      </c>
      <c r="M97" s="11">
        <v>0.92611251162845687</v>
      </c>
      <c r="N97" s="40">
        <v>1983.494024973658</v>
      </c>
      <c r="O97" s="9">
        <f t="shared" si="5"/>
        <v>44.536434803132344</v>
      </c>
    </row>
    <row r="98" spans="1:15" x14ac:dyDescent="0.25">
      <c r="A98" s="40">
        <v>97</v>
      </c>
      <c r="B98" s="9">
        <v>19.817429323072439</v>
      </c>
      <c r="C98" s="11">
        <v>0.40058502501418042</v>
      </c>
      <c r="D98" s="9">
        <v>835.69893450782979</v>
      </c>
      <c r="E98" s="40">
        <f t="shared" si="3"/>
        <v>28.908457836900084</v>
      </c>
      <c r="F98" s="9"/>
      <c r="G98" s="40">
        <v>57.851632264560493</v>
      </c>
      <c r="H98" s="11">
        <v>2.7065351193335978</v>
      </c>
      <c r="I98" s="40">
        <v>4898.7878493109838</v>
      </c>
      <c r="J98" s="9">
        <f t="shared" si="4"/>
        <v>69.991341245263925</v>
      </c>
      <c r="L98" s="40">
        <v>32.624845495208938</v>
      </c>
      <c r="M98" s="11">
        <v>1.173014565245369</v>
      </c>
      <c r="N98" s="40">
        <v>2161.7924913740071</v>
      </c>
      <c r="O98" s="9">
        <f t="shared" si="5"/>
        <v>46.49508029215572</v>
      </c>
    </row>
    <row r="99" spans="1:15" x14ac:dyDescent="0.25">
      <c r="A99" s="40">
        <v>98</v>
      </c>
      <c r="B99" s="9">
        <v>13.908041017914689</v>
      </c>
      <c r="C99" s="11">
        <v>0.50822022997454686</v>
      </c>
      <c r="D99" s="9">
        <v>408.17816718688613</v>
      </c>
      <c r="E99" s="40">
        <f t="shared" si="3"/>
        <v>20.203419690410982</v>
      </c>
      <c r="F99" s="9"/>
      <c r="G99" s="40">
        <v>57.811833264714949</v>
      </c>
      <c r="H99" s="11">
        <v>3.2290668715446982</v>
      </c>
      <c r="I99" s="40">
        <v>6690.4827599663986</v>
      </c>
      <c r="J99" s="9">
        <f t="shared" si="4"/>
        <v>81.795371262476692</v>
      </c>
      <c r="L99" s="40">
        <v>30.941844900643471</v>
      </c>
      <c r="M99" s="11">
        <v>1.3965832130247</v>
      </c>
      <c r="N99" s="40">
        <v>1669.2294005939641</v>
      </c>
      <c r="O99" s="9">
        <f t="shared" si="5"/>
        <v>40.856203942534407</v>
      </c>
    </row>
    <row r="100" spans="1:15" x14ac:dyDescent="0.25">
      <c r="A100" s="40">
        <v>99</v>
      </c>
      <c r="B100" s="9">
        <v>14.53454929675793</v>
      </c>
      <c r="C100" s="11">
        <v>0.41685185252894191</v>
      </c>
      <c r="D100" s="9">
        <v>478.83448315209728</v>
      </c>
      <c r="E100" s="40">
        <f t="shared" si="3"/>
        <v>21.882286972620054</v>
      </c>
      <c r="F100" s="9"/>
      <c r="G100" s="40">
        <v>55.853014579229843</v>
      </c>
      <c r="H100" s="11">
        <v>2.9634380684161719</v>
      </c>
      <c r="I100" s="40">
        <v>4560.7064871098019</v>
      </c>
      <c r="J100" s="9">
        <f t="shared" si="4"/>
        <v>67.533002947520416</v>
      </c>
      <c r="L100" s="40">
        <v>37.785935226621802</v>
      </c>
      <c r="M100" s="11">
        <v>0.80610835670592629</v>
      </c>
      <c r="N100" s="40">
        <v>2961.5753424234531</v>
      </c>
      <c r="O100" s="9">
        <f t="shared" si="5"/>
        <v>54.420357793967625</v>
      </c>
    </row>
    <row r="101" spans="1:15" x14ac:dyDescent="0.25">
      <c r="A101" s="40">
        <v>100</v>
      </c>
      <c r="B101" s="9">
        <v>15.5473433417064</v>
      </c>
      <c r="C101" s="11">
        <v>0.54473925583224503</v>
      </c>
      <c r="D101" s="9">
        <v>536.39567927469705</v>
      </c>
      <c r="E101" s="40">
        <f t="shared" si="3"/>
        <v>23.160217599899553</v>
      </c>
      <c r="F101" s="9"/>
      <c r="G101" s="40">
        <v>55.425533764083163</v>
      </c>
      <c r="H101" s="11">
        <v>2.4432739969272799</v>
      </c>
      <c r="I101" s="40">
        <v>3664.2141611123288</v>
      </c>
      <c r="J101" s="9">
        <f t="shared" si="4"/>
        <v>60.532752796418642</v>
      </c>
      <c r="L101" s="40">
        <v>34.383843588360271</v>
      </c>
      <c r="M101" s="11">
        <v>1.090731767941068</v>
      </c>
      <c r="N101" s="40">
        <v>2261.1537400441171</v>
      </c>
      <c r="O101" s="9">
        <f t="shared" si="5"/>
        <v>47.551590299842935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69FE-5A3B-4B11-8CA1-19476A9B3D12}">
  <dimension ref="A1:O101"/>
  <sheetViews>
    <sheetView topLeftCell="A85" zoomScaleNormal="100" workbookViewId="0">
      <selection activeCell="G1" activeCellId="1" sqref="B1:B1048576 G1:G1048576"/>
    </sheetView>
  </sheetViews>
  <sheetFormatPr defaultRowHeight="14.4" x14ac:dyDescent="0.25"/>
  <cols>
    <col min="1" max="1" width="8.88671875" style="40"/>
    <col min="2" max="2" width="12.88671875" style="40" bestFit="1" customWidth="1"/>
    <col min="3" max="3" width="12.88671875" style="11" bestFit="1" customWidth="1"/>
    <col min="4" max="4" width="12.88671875" style="40" bestFit="1" customWidth="1"/>
    <col min="5" max="5" width="13.33203125" style="40" bestFit="1" customWidth="1"/>
    <col min="6" max="6" width="8.88671875" style="40"/>
    <col min="7" max="7" width="9" style="40" bestFit="1" customWidth="1"/>
    <col min="8" max="8" width="11.33203125" style="11" bestFit="1" customWidth="1"/>
    <col min="9" max="9" width="9.5546875" style="40" bestFit="1" customWidth="1"/>
    <col min="10" max="13" width="8.88671875" style="40"/>
    <col min="14" max="14" width="13.77734375" style="40" bestFit="1" customWidth="1"/>
    <col min="15" max="16384" width="8.88671875" style="40"/>
  </cols>
  <sheetData>
    <row r="1" spans="1:15" x14ac:dyDescent="0.25">
      <c r="A1" s="40" t="s">
        <v>0</v>
      </c>
      <c r="B1" s="40" t="s">
        <v>58</v>
      </c>
      <c r="C1" s="40" t="s">
        <v>58</v>
      </c>
      <c r="D1" s="40" t="s">
        <v>58</v>
      </c>
      <c r="E1" s="40" t="s">
        <v>58</v>
      </c>
      <c r="G1" s="40" t="s">
        <v>41</v>
      </c>
      <c r="H1" s="40" t="s">
        <v>41</v>
      </c>
      <c r="I1" s="40" t="s">
        <v>41</v>
      </c>
      <c r="J1" s="40" t="s">
        <v>41</v>
      </c>
      <c r="L1" s="40" t="s">
        <v>39</v>
      </c>
      <c r="M1" s="40" t="s">
        <v>39</v>
      </c>
      <c r="N1" s="40" t="s">
        <v>39</v>
      </c>
      <c r="O1" s="40" t="s">
        <v>39</v>
      </c>
    </row>
    <row r="2" spans="1:15" x14ac:dyDescent="0.25">
      <c r="A2" s="40">
        <v>1</v>
      </c>
      <c r="B2" s="9">
        <v>15.67985028891275</v>
      </c>
      <c r="C2" s="11">
        <v>0.41443892796648613</v>
      </c>
      <c r="D2" s="9">
        <v>660.00856706302648</v>
      </c>
      <c r="E2" s="40">
        <f>(D2)^0.5</f>
        <v>25.690631893027202</v>
      </c>
      <c r="F2" s="9"/>
      <c r="G2" s="9">
        <v>19.183422772023761</v>
      </c>
      <c r="H2" s="11">
        <v>0.52967799738084564</v>
      </c>
      <c r="I2" s="9">
        <v>778.23213515579596</v>
      </c>
      <c r="J2" s="40">
        <f>(I2)^0.5</f>
        <v>27.896812275881917</v>
      </c>
      <c r="K2" s="9"/>
      <c r="L2" s="40">
        <v>31.80818281999807</v>
      </c>
      <c r="M2" s="40">
        <v>1.0635583622237961</v>
      </c>
      <c r="N2" s="40">
        <v>2033.1552579183981</v>
      </c>
      <c r="O2" s="40">
        <f>(N2)^0.5</f>
        <v>45.090522927976764</v>
      </c>
    </row>
    <row r="3" spans="1:15" x14ac:dyDescent="0.25">
      <c r="A3" s="40">
        <v>2</v>
      </c>
      <c r="B3" s="9">
        <v>16.43741601312913</v>
      </c>
      <c r="C3" s="11">
        <v>0.4632823365703706</v>
      </c>
      <c r="D3" s="9">
        <v>644.63920199105314</v>
      </c>
      <c r="E3" s="40">
        <f t="shared" ref="E3:E66" si="0">(D3)^0.5</f>
        <v>25.389746000916457</v>
      </c>
      <c r="F3" s="9"/>
      <c r="G3" s="9">
        <v>19.587711759635621</v>
      </c>
      <c r="H3" s="11">
        <v>0.57377916104097637</v>
      </c>
      <c r="I3" s="9">
        <v>795.01844210160243</v>
      </c>
      <c r="J3" s="40">
        <f t="shared" ref="J3:J66" si="1">(I3)^0.5</f>
        <v>28.196071394816734</v>
      </c>
      <c r="K3" s="9"/>
      <c r="L3" s="40">
        <v>33.136983297985857</v>
      </c>
      <c r="M3" s="40">
        <v>1.349259792067049</v>
      </c>
      <c r="N3" s="40">
        <v>2066.3265268234131</v>
      </c>
      <c r="O3" s="40">
        <f t="shared" ref="O3:O66" si="2">(N3)^0.5</f>
        <v>45.456864463174462</v>
      </c>
    </row>
    <row r="4" spans="1:15" x14ac:dyDescent="0.25">
      <c r="A4" s="40">
        <v>3</v>
      </c>
      <c r="B4" s="9">
        <v>15.48337202941623</v>
      </c>
      <c r="C4" s="11">
        <v>0.35650837986054429</v>
      </c>
      <c r="D4" s="9">
        <v>649.28870015049768</v>
      </c>
      <c r="E4" s="40">
        <f t="shared" si="0"/>
        <v>25.481144011807981</v>
      </c>
      <c r="F4" s="9"/>
      <c r="G4" s="9">
        <v>19.013917084059731</v>
      </c>
      <c r="H4" s="11">
        <v>0.59911039598738824</v>
      </c>
      <c r="I4" s="9">
        <v>707.37726760209341</v>
      </c>
      <c r="J4" s="40">
        <f t="shared" si="1"/>
        <v>26.5965649586952</v>
      </c>
      <c r="K4" s="9"/>
      <c r="L4" s="40">
        <v>33.556526145305916</v>
      </c>
      <c r="M4" s="40">
        <v>1.0224906199358399</v>
      </c>
      <c r="N4" s="40">
        <v>2244.4171412729202</v>
      </c>
      <c r="O4" s="40">
        <f t="shared" si="2"/>
        <v>47.375279854296586</v>
      </c>
    </row>
    <row r="5" spans="1:15" x14ac:dyDescent="0.25">
      <c r="A5" s="40">
        <v>4</v>
      </c>
      <c r="B5" s="9">
        <v>15.142572430638239</v>
      </c>
      <c r="C5" s="11">
        <v>0.36890316337238088</v>
      </c>
      <c r="D5" s="9">
        <v>569.22563454330964</v>
      </c>
      <c r="E5" s="40">
        <f t="shared" si="0"/>
        <v>23.858449961037067</v>
      </c>
      <c r="F5" s="9"/>
      <c r="G5" s="9">
        <v>19.344005865639929</v>
      </c>
      <c r="H5" s="11">
        <v>0.51776133112511691</v>
      </c>
      <c r="I5" s="9">
        <v>825.81031990807548</v>
      </c>
      <c r="J5" s="40">
        <f t="shared" si="1"/>
        <v>28.736915629692682</v>
      </c>
      <c r="K5" s="9"/>
      <c r="L5" s="40">
        <v>33.078175242924281</v>
      </c>
      <c r="M5" s="40">
        <v>1.086105312290325</v>
      </c>
      <c r="N5" s="40">
        <v>2126.107718927567</v>
      </c>
      <c r="O5" s="40">
        <f t="shared" si="2"/>
        <v>46.109735619796901</v>
      </c>
    </row>
    <row r="6" spans="1:15" x14ac:dyDescent="0.25">
      <c r="A6" s="40">
        <v>5</v>
      </c>
      <c r="B6" s="9">
        <v>16.40110705491136</v>
      </c>
      <c r="C6" s="11">
        <v>0.37813232187406109</v>
      </c>
      <c r="D6" s="9">
        <v>705.98603667558507</v>
      </c>
      <c r="E6" s="40">
        <f t="shared" si="0"/>
        <v>26.570397751550221</v>
      </c>
      <c r="F6" s="9"/>
      <c r="G6" s="9">
        <v>19.35067502180264</v>
      </c>
      <c r="H6" s="11">
        <v>0.55717522677978648</v>
      </c>
      <c r="I6" s="9">
        <v>829.55335437803137</v>
      </c>
      <c r="J6" s="40">
        <f t="shared" si="1"/>
        <v>28.8019678907194</v>
      </c>
      <c r="K6" s="9"/>
      <c r="L6" s="40">
        <v>33.416491036176048</v>
      </c>
      <c r="M6" s="40">
        <v>1.1491504793166141</v>
      </c>
      <c r="N6" s="40">
        <v>2158.7686768057611</v>
      </c>
      <c r="O6" s="40">
        <f t="shared" si="2"/>
        <v>46.462551337671513</v>
      </c>
    </row>
    <row r="7" spans="1:15" x14ac:dyDescent="0.25">
      <c r="A7" s="40">
        <v>6</v>
      </c>
      <c r="B7" s="9">
        <v>17.68949429734657</v>
      </c>
      <c r="C7" s="11">
        <v>0.3554068792913736</v>
      </c>
      <c r="D7" s="9">
        <v>816.47226729520696</v>
      </c>
      <c r="E7" s="40">
        <f t="shared" si="0"/>
        <v>28.573978849561833</v>
      </c>
      <c r="F7" s="9"/>
      <c r="G7" s="9">
        <v>19.357328136585011</v>
      </c>
      <c r="H7" s="11">
        <v>0.54662121349772042</v>
      </c>
      <c r="I7" s="9">
        <v>812.52044492221387</v>
      </c>
      <c r="J7" s="40">
        <f t="shared" si="1"/>
        <v>28.504744252882077</v>
      </c>
      <c r="K7" s="9"/>
      <c r="L7" s="40">
        <v>32.684975177138462</v>
      </c>
      <c r="M7" s="40">
        <v>1.207115297282656</v>
      </c>
      <c r="N7" s="40">
        <v>2084.946765681716</v>
      </c>
      <c r="O7" s="40">
        <f t="shared" si="2"/>
        <v>45.661217303984749</v>
      </c>
    </row>
    <row r="8" spans="1:15" x14ac:dyDescent="0.25">
      <c r="A8" s="40">
        <v>7</v>
      </c>
      <c r="B8" s="9">
        <v>15.306633703059561</v>
      </c>
      <c r="C8" s="11">
        <v>0.38197620230117513</v>
      </c>
      <c r="D8" s="9">
        <v>583.27345949821961</v>
      </c>
      <c r="E8" s="40">
        <f t="shared" si="0"/>
        <v>24.151055039029238</v>
      </c>
      <c r="F8" s="9"/>
      <c r="G8" s="9">
        <v>19.361875301206609</v>
      </c>
      <c r="H8" s="11">
        <v>0.57945678017273405</v>
      </c>
      <c r="I8" s="9">
        <v>798.94530736051672</v>
      </c>
      <c r="J8" s="40">
        <f t="shared" si="1"/>
        <v>28.26562059040128</v>
      </c>
      <c r="K8" s="9"/>
      <c r="L8" s="40">
        <v>218.5486727723661</v>
      </c>
      <c r="M8" s="40">
        <v>8.8115127952718044</v>
      </c>
      <c r="N8" s="40">
        <v>1128493.8433795359</v>
      </c>
      <c r="O8" s="40">
        <f t="shared" si="2"/>
        <v>1062.3059085684952</v>
      </c>
    </row>
    <row r="9" spans="1:15" x14ac:dyDescent="0.25">
      <c r="A9" s="40">
        <v>8</v>
      </c>
      <c r="B9" s="9">
        <v>15.16572977690052</v>
      </c>
      <c r="C9" s="11">
        <v>0.39287267479845672</v>
      </c>
      <c r="D9" s="9">
        <v>597.39057740678663</v>
      </c>
      <c r="E9" s="40">
        <f t="shared" si="0"/>
        <v>24.441574773463078</v>
      </c>
      <c r="F9" s="9"/>
      <c r="G9" s="9">
        <v>18.969258813521929</v>
      </c>
      <c r="H9" s="11">
        <v>0.55108074883946967</v>
      </c>
      <c r="I9" s="9">
        <v>784.72081758248157</v>
      </c>
      <c r="J9" s="40">
        <f t="shared" si="1"/>
        <v>28.012868785300828</v>
      </c>
      <c r="K9" s="9"/>
      <c r="L9" s="40">
        <v>30.334876332093209</v>
      </c>
      <c r="M9" s="40">
        <v>0.98735468245241476</v>
      </c>
      <c r="N9" s="40">
        <v>1795.245940534418</v>
      </c>
      <c r="O9" s="40">
        <f t="shared" si="2"/>
        <v>42.370342700223915</v>
      </c>
    </row>
    <row r="10" spans="1:15" x14ac:dyDescent="0.25">
      <c r="A10" s="40">
        <v>9</v>
      </c>
      <c r="B10" s="9">
        <v>14.748790530185881</v>
      </c>
      <c r="C10" s="11">
        <v>0.38391702096596408</v>
      </c>
      <c r="D10" s="9">
        <v>513.92234453772517</v>
      </c>
      <c r="E10" s="40">
        <f t="shared" si="0"/>
        <v>22.669855415015888</v>
      </c>
      <c r="F10" s="9"/>
      <c r="G10" s="9">
        <v>19.737760467974979</v>
      </c>
      <c r="H10" s="11">
        <v>0.52648586778987627</v>
      </c>
      <c r="I10" s="9">
        <v>842.43738190326656</v>
      </c>
      <c r="J10" s="40">
        <f t="shared" si="1"/>
        <v>29.024771866515447</v>
      </c>
      <c r="K10" s="9"/>
      <c r="L10" s="40">
        <v>153.10188726628161</v>
      </c>
      <c r="M10" s="40">
        <v>4.6180483403776957</v>
      </c>
      <c r="N10" s="40">
        <v>776477.5272746837</v>
      </c>
      <c r="O10" s="40">
        <f t="shared" si="2"/>
        <v>881.1796225938748</v>
      </c>
    </row>
    <row r="11" spans="1:15" x14ac:dyDescent="0.25">
      <c r="A11" s="40">
        <v>10</v>
      </c>
      <c r="B11" s="9">
        <v>16.302268797002469</v>
      </c>
      <c r="C11" s="11">
        <v>0.3381892382606615</v>
      </c>
      <c r="D11" s="9">
        <v>618.42703243023448</v>
      </c>
      <c r="E11" s="40">
        <f t="shared" si="0"/>
        <v>24.86819318789032</v>
      </c>
      <c r="F11" s="9"/>
      <c r="G11" s="9">
        <v>19.95175945557439</v>
      </c>
      <c r="H11" s="11">
        <v>0.57975051346878514</v>
      </c>
      <c r="I11" s="9">
        <v>858.88512203622702</v>
      </c>
      <c r="J11" s="40">
        <f t="shared" si="1"/>
        <v>29.306741921206918</v>
      </c>
      <c r="K11" s="9"/>
      <c r="L11" s="40">
        <v>32.967442892264017</v>
      </c>
      <c r="M11" s="40">
        <v>1.1622522184941111</v>
      </c>
      <c r="N11" s="40">
        <v>2036.6954258309199</v>
      </c>
      <c r="O11" s="40">
        <f t="shared" si="2"/>
        <v>45.129762084802969</v>
      </c>
    </row>
    <row r="12" spans="1:15" x14ac:dyDescent="0.25">
      <c r="A12" s="40">
        <v>11</v>
      </c>
      <c r="B12" s="9">
        <v>16.826099115327061</v>
      </c>
      <c r="C12" s="11">
        <v>0.38675106184803709</v>
      </c>
      <c r="D12" s="9">
        <v>725.35513522249971</v>
      </c>
      <c r="E12" s="40">
        <f t="shared" si="0"/>
        <v>26.932417923805129</v>
      </c>
      <c r="F12" s="9"/>
      <c r="G12" s="9">
        <v>20.094973018559131</v>
      </c>
      <c r="H12" s="11">
        <v>0.66351375101693544</v>
      </c>
      <c r="I12" s="9">
        <v>808.20956131002197</v>
      </c>
      <c r="J12" s="40">
        <f t="shared" si="1"/>
        <v>28.429026738705318</v>
      </c>
      <c r="K12" s="9"/>
      <c r="L12" s="40">
        <v>31.355516849109261</v>
      </c>
      <c r="M12" s="40">
        <v>1.0313557786952841</v>
      </c>
      <c r="N12" s="40">
        <v>1953.9345246726059</v>
      </c>
      <c r="O12" s="40">
        <f t="shared" si="2"/>
        <v>44.203331601504949</v>
      </c>
    </row>
    <row r="13" spans="1:15" x14ac:dyDescent="0.25">
      <c r="A13" s="40">
        <v>12</v>
      </c>
      <c r="B13" s="9">
        <v>14.76996196173592</v>
      </c>
      <c r="C13" s="11">
        <v>0.38506032418983738</v>
      </c>
      <c r="D13" s="9">
        <v>481.69343954807408</v>
      </c>
      <c r="E13" s="40">
        <f t="shared" si="0"/>
        <v>21.947515566643848</v>
      </c>
      <c r="F13" s="9"/>
      <c r="G13" s="9">
        <v>18.755464606830881</v>
      </c>
      <c r="H13" s="11">
        <v>0.49256887227873342</v>
      </c>
      <c r="I13" s="9">
        <v>765.96458701300867</v>
      </c>
      <c r="J13" s="40">
        <f t="shared" si="1"/>
        <v>27.676065237186602</v>
      </c>
      <c r="K13" s="9"/>
      <c r="L13" s="40">
        <v>34.664417045368367</v>
      </c>
      <c r="M13" s="40">
        <v>1.0523701067612461</v>
      </c>
      <c r="N13" s="40">
        <v>2380.2464069165781</v>
      </c>
      <c r="O13" s="40">
        <f t="shared" si="2"/>
        <v>48.787769029917506</v>
      </c>
    </row>
    <row r="14" spans="1:15" x14ac:dyDescent="0.25">
      <c r="A14" s="40">
        <v>13</v>
      </c>
      <c r="B14" s="9">
        <v>16.088498882846881</v>
      </c>
      <c r="C14" s="11">
        <v>0.40430975442478562</v>
      </c>
      <c r="D14" s="9">
        <v>687.44579940192727</v>
      </c>
      <c r="E14" s="40">
        <f t="shared" si="0"/>
        <v>26.219187619030595</v>
      </c>
      <c r="F14" s="9"/>
      <c r="G14" s="9">
        <v>18.77949700508179</v>
      </c>
      <c r="H14" s="11">
        <v>0.53312411377204427</v>
      </c>
      <c r="I14" s="9">
        <v>734.65007546565596</v>
      </c>
      <c r="J14" s="40">
        <f t="shared" si="1"/>
        <v>27.104429074703933</v>
      </c>
      <c r="K14" s="9"/>
      <c r="L14" s="40">
        <v>35.895118021254568</v>
      </c>
      <c r="M14" s="40">
        <v>1.2932306299578129</v>
      </c>
      <c r="N14" s="40">
        <v>2326.6633599393449</v>
      </c>
      <c r="O14" s="40">
        <f t="shared" si="2"/>
        <v>48.235498960198854</v>
      </c>
    </row>
    <row r="15" spans="1:15" x14ac:dyDescent="0.25">
      <c r="A15" s="40">
        <v>14</v>
      </c>
      <c r="B15" s="9">
        <v>17.30162946566109</v>
      </c>
      <c r="C15" s="11">
        <v>0.56188545929304456</v>
      </c>
      <c r="D15" s="9">
        <v>736.61717732388377</v>
      </c>
      <c r="E15" s="40">
        <f t="shared" si="0"/>
        <v>27.140692277904108</v>
      </c>
      <c r="F15" s="9"/>
      <c r="G15" s="9">
        <v>18.752006595134251</v>
      </c>
      <c r="H15" s="11">
        <v>0.56212075749740242</v>
      </c>
      <c r="I15" s="9">
        <v>730.0567837866738</v>
      </c>
      <c r="J15" s="40">
        <f t="shared" si="1"/>
        <v>27.019562982895817</v>
      </c>
      <c r="K15" s="9"/>
      <c r="L15" s="40">
        <v>31.598654412707631</v>
      </c>
      <c r="M15" s="40">
        <v>0.95333551907398928</v>
      </c>
      <c r="N15" s="40">
        <v>1902.8654556828419</v>
      </c>
      <c r="O15" s="40">
        <f t="shared" si="2"/>
        <v>43.621846082930077</v>
      </c>
    </row>
    <row r="16" spans="1:15" x14ac:dyDescent="0.25">
      <c r="A16" s="40">
        <v>15</v>
      </c>
      <c r="B16" s="9">
        <v>16.598652779613449</v>
      </c>
      <c r="C16" s="11">
        <v>0.47928232518985642</v>
      </c>
      <c r="D16" s="9">
        <v>688.45869897745081</v>
      </c>
      <c r="E16" s="40">
        <f t="shared" si="0"/>
        <v>26.238496507564051</v>
      </c>
      <c r="F16" s="9"/>
      <c r="G16" s="9">
        <v>18.842641776007511</v>
      </c>
      <c r="H16" s="11">
        <v>0.59908532372622092</v>
      </c>
      <c r="I16" s="9">
        <v>705.07075085571307</v>
      </c>
      <c r="J16" s="40">
        <f t="shared" si="1"/>
        <v>26.553168376969875</v>
      </c>
      <c r="K16" s="9"/>
      <c r="L16" s="40">
        <v>37.058450584244767</v>
      </c>
      <c r="M16" s="40">
        <v>1.20476058569122</v>
      </c>
      <c r="N16" s="40">
        <v>2620.1862006200331</v>
      </c>
      <c r="O16" s="40">
        <f t="shared" si="2"/>
        <v>51.187754401028698</v>
      </c>
    </row>
    <row r="17" spans="1:15" x14ac:dyDescent="0.25">
      <c r="A17" s="40">
        <v>16</v>
      </c>
      <c r="B17" s="9">
        <v>16.637350837092189</v>
      </c>
      <c r="C17" s="11">
        <v>0.48043994556654063</v>
      </c>
      <c r="D17" s="9">
        <v>656.33833756436093</v>
      </c>
      <c r="E17" s="40">
        <f t="shared" si="0"/>
        <v>25.619101029590421</v>
      </c>
      <c r="F17" s="9"/>
      <c r="G17" s="9">
        <v>19.140789753451891</v>
      </c>
      <c r="H17" s="11">
        <v>0.59292143822950472</v>
      </c>
      <c r="I17" s="9">
        <v>793.2058992076503</v>
      </c>
      <c r="J17" s="40">
        <f t="shared" si="1"/>
        <v>28.163911291005913</v>
      </c>
      <c r="K17" s="9"/>
      <c r="L17" s="40">
        <v>32.753624298431617</v>
      </c>
      <c r="M17" s="40">
        <v>1.04250328158218</v>
      </c>
      <c r="N17" s="40">
        <v>2039.3419489797759</v>
      </c>
      <c r="O17" s="40">
        <f t="shared" si="2"/>
        <v>45.15907382774558</v>
      </c>
    </row>
    <row r="18" spans="1:15" x14ac:dyDescent="0.25">
      <c r="A18" s="40">
        <v>17</v>
      </c>
      <c r="B18" s="9">
        <v>14.539568518476839</v>
      </c>
      <c r="C18" s="11">
        <v>0.40028743025401059</v>
      </c>
      <c r="D18" s="9">
        <v>490.4956433030863</v>
      </c>
      <c r="E18" s="40">
        <f t="shared" si="0"/>
        <v>22.147136232549038</v>
      </c>
      <c r="F18" s="9"/>
      <c r="G18" s="9">
        <v>19.232718810242069</v>
      </c>
      <c r="H18" s="11">
        <v>0.56531230872156712</v>
      </c>
      <c r="I18" s="9">
        <v>786.41645967841555</v>
      </c>
      <c r="J18" s="40">
        <f t="shared" si="1"/>
        <v>28.043117866571389</v>
      </c>
      <c r="K18" s="9"/>
      <c r="L18" s="40">
        <v>36.050237370880083</v>
      </c>
      <c r="M18" s="40">
        <v>1.354713633159881</v>
      </c>
      <c r="N18" s="40">
        <v>2412.71791640124</v>
      </c>
      <c r="O18" s="40">
        <f t="shared" si="2"/>
        <v>49.119425041435896</v>
      </c>
    </row>
    <row r="19" spans="1:15" x14ac:dyDescent="0.25">
      <c r="A19" s="40">
        <v>18</v>
      </c>
      <c r="B19" s="9">
        <v>18.126475535436029</v>
      </c>
      <c r="C19" s="11">
        <v>0.38276355342242141</v>
      </c>
      <c r="D19" s="9">
        <v>863.32868431264478</v>
      </c>
      <c r="E19" s="40">
        <f t="shared" si="0"/>
        <v>29.382455382636842</v>
      </c>
      <c r="F19" s="9"/>
      <c r="G19" s="9">
        <v>18.995106902951481</v>
      </c>
      <c r="H19" s="11">
        <v>0.55958361882168117</v>
      </c>
      <c r="I19" s="9">
        <v>730.96843263270034</v>
      </c>
      <c r="J19" s="40">
        <f t="shared" si="1"/>
        <v>27.036427882261005</v>
      </c>
      <c r="K19" s="9"/>
      <c r="L19" s="40">
        <v>33.019848351444153</v>
      </c>
      <c r="M19" s="40">
        <v>1.1032621004176439</v>
      </c>
      <c r="N19" s="40">
        <v>2120.635874026621</v>
      </c>
      <c r="O19" s="40">
        <f t="shared" si="2"/>
        <v>46.050362365855719</v>
      </c>
    </row>
    <row r="20" spans="1:15" x14ac:dyDescent="0.25">
      <c r="A20" s="40">
        <v>19</v>
      </c>
      <c r="B20" s="9">
        <v>16.548133942139351</v>
      </c>
      <c r="C20" s="11">
        <v>0.38756657666477801</v>
      </c>
      <c r="D20" s="9">
        <v>660.44231128455112</v>
      </c>
      <c r="E20" s="40">
        <f t="shared" si="0"/>
        <v>25.699072187231803</v>
      </c>
      <c r="F20" s="9"/>
      <c r="G20" s="9">
        <v>19.08120163850392</v>
      </c>
      <c r="H20" s="11">
        <v>0.57859627386513945</v>
      </c>
      <c r="I20" s="9">
        <v>728.18526788964209</v>
      </c>
      <c r="J20" s="40">
        <f t="shared" si="1"/>
        <v>26.984908150476297</v>
      </c>
      <c r="K20" s="9"/>
      <c r="L20" s="40">
        <v>31.07884075908645</v>
      </c>
      <c r="M20" s="40">
        <v>1.0975512165101771</v>
      </c>
      <c r="N20" s="40">
        <v>1883.486899449681</v>
      </c>
      <c r="O20" s="40">
        <f t="shared" si="2"/>
        <v>43.399157819590016</v>
      </c>
    </row>
    <row r="21" spans="1:15" x14ac:dyDescent="0.25">
      <c r="A21" s="40">
        <v>20</v>
      </c>
      <c r="B21" s="9">
        <v>16.233913053742569</v>
      </c>
      <c r="C21" s="11">
        <v>0.46760688885332607</v>
      </c>
      <c r="D21" s="9">
        <v>602.06970962430159</v>
      </c>
      <c r="E21" s="40">
        <f t="shared" si="0"/>
        <v>24.537108827738887</v>
      </c>
      <c r="F21" s="9"/>
      <c r="G21" s="9">
        <v>19.29021099658863</v>
      </c>
      <c r="H21" s="11">
        <v>0.53453112477497589</v>
      </c>
      <c r="I21" s="9">
        <v>819.87158377909577</v>
      </c>
      <c r="J21" s="40">
        <f t="shared" si="1"/>
        <v>28.633399794280383</v>
      </c>
      <c r="K21" s="9"/>
      <c r="L21" s="40">
        <v>36.589575902042199</v>
      </c>
      <c r="M21" s="40">
        <v>1.229382298679353</v>
      </c>
      <c r="N21" s="40">
        <v>2627.4919488724322</v>
      </c>
      <c r="O21" s="40">
        <f t="shared" si="2"/>
        <v>51.259066991825286</v>
      </c>
    </row>
    <row r="22" spans="1:15" x14ac:dyDescent="0.25">
      <c r="A22" s="40">
        <v>21</v>
      </c>
      <c r="B22" s="9">
        <v>17.558765173894152</v>
      </c>
      <c r="C22" s="11">
        <v>0.39421567740903107</v>
      </c>
      <c r="D22" s="9">
        <v>819.61614922604417</v>
      </c>
      <c r="E22" s="40">
        <f t="shared" si="0"/>
        <v>28.628939016771895</v>
      </c>
      <c r="F22" s="9"/>
      <c r="G22" s="9">
        <v>19.30800054323408</v>
      </c>
      <c r="H22" s="11">
        <v>0.57112896638771171</v>
      </c>
      <c r="I22" s="9">
        <v>814.48044284328546</v>
      </c>
      <c r="J22" s="40">
        <f t="shared" si="1"/>
        <v>28.539103749825177</v>
      </c>
      <c r="K22" s="9"/>
      <c r="L22" s="40">
        <v>35.156709076778057</v>
      </c>
      <c r="M22" s="40">
        <v>0.96590088867323376</v>
      </c>
      <c r="N22" s="40">
        <v>2462.0565871689059</v>
      </c>
      <c r="O22" s="40">
        <f t="shared" si="2"/>
        <v>49.619115138915021</v>
      </c>
    </row>
    <row r="23" spans="1:15" x14ac:dyDescent="0.25">
      <c r="A23" s="40">
        <v>22</v>
      </c>
      <c r="B23" s="9">
        <v>17.326072729853149</v>
      </c>
      <c r="C23" s="11">
        <v>0.43745746031164029</v>
      </c>
      <c r="D23" s="9">
        <v>682.23034777417411</v>
      </c>
      <c r="E23" s="40">
        <f t="shared" si="0"/>
        <v>26.119539578142913</v>
      </c>
      <c r="F23" s="9"/>
      <c r="G23" s="9">
        <v>19.6298733773897</v>
      </c>
      <c r="H23" s="11">
        <v>0.58135725718562947</v>
      </c>
      <c r="I23" s="9">
        <v>833.18693646707288</v>
      </c>
      <c r="J23" s="40">
        <f t="shared" si="1"/>
        <v>28.864977680003026</v>
      </c>
      <c r="K23" s="9"/>
      <c r="L23" s="40">
        <v>31.96380543442892</v>
      </c>
      <c r="M23" s="40">
        <v>1.108429865581136</v>
      </c>
      <c r="N23" s="40">
        <v>1944.3114411137931</v>
      </c>
      <c r="O23" s="40">
        <f t="shared" si="2"/>
        <v>44.094347042606188</v>
      </c>
    </row>
    <row r="24" spans="1:15" x14ac:dyDescent="0.25">
      <c r="A24" s="40">
        <v>23</v>
      </c>
      <c r="B24" s="9">
        <v>16.920961266277288</v>
      </c>
      <c r="C24" s="11">
        <v>0.42597926682706511</v>
      </c>
      <c r="D24" s="9">
        <v>721.21726600315549</v>
      </c>
      <c r="E24" s="40">
        <f t="shared" si="0"/>
        <v>26.855488563851441</v>
      </c>
      <c r="F24" s="9"/>
      <c r="G24" s="9">
        <v>19.869051702109971</v>
      </c>
      <c r="H24" s="11">
        <v>0.62377975768807481</v>
      </c>
      <c r="I24" s="9">
        <v>828.32917496276355</v>
      </c>
      <c r="J24" s="40">
        <f t="shared" si="1"/>
        <v>28.780708381879059</v>
      </c>
      <c r="K24" s="9"/>
      <c r="L24" s="40">
        <v>32.459813631747473</v>
      </c>
      <c r="M24" s="40">
        <v>1.293669200988222</v>
      </c>
      <c r="N24" s="40">
        <v>1944.645735156696</v>
      </c>
      <c r="O24" s="40">
        <f t="shared" si="2"/>
        <v>44.098137547482615</v>
      </c>
    </row>
    <row r="25" spans="1:15" x14ac:dyDescent="0.25">
      <c r="A25" s="40">
        <v>24</v>
      </c>
      <c r="B25" s="9">
        <v>17.006274880498871</v>
      </c>
      <c r="C25" s="11">
        <v>0.44193765016374148</v>
      </c>
      <c r="D25" s="9">
        <v>681.32006572829971</v>
      </c>
      <c r="E25" s="40">
        <f t="shared" si="0"/>
        <v>26.102108453692008</v>
      </c>
      <c r="F25" s="9"/>
      <c r="G25" s="9">
        <v>18.784151788404731</v>
      </c>
      <c r="H25" s="11">
        <v>0.52132850421051458</v>
      </c>
      <c r="I25" s="9">
        <v>761.86765523827933</v>
      </c>
      <c r="J25" s="40">
        <f t="shared" si="1"/>
        <v>27.60195020715528</v>
      </c>
      <c r="K25" s="9"/>
      <c r="L25" s="40">
        <v>34.387529404829138</v>
      </c>
      <c r="M25" s="40">
        <v>1.1194404554744819</v>
      </c>
      <c r="N25" s="40">
        <v>2285.544700788987</v>
      </c>
      <c r="O25" s="40">
        <f t="shared" si="2"/>
        <v>47.807370778876631</v>
      </c>
    </row>
    <row r="26" spans="1:15" x14ac:dyDescent="0.25">
      <c r="A26" s="40">
        <v>25</v>
      </c>
      <c r="B26" s="9">
        <v>17.01595481043465</v>
      </c>
      <c r="C26" s="11">
        <v>0.44800706145441188</v>
      </c>
      <c r="D26" s="9">
        <v>735.27491228423082</v>
      </c>
      <c r="E26" s="40">
        <f t="shared" si="0"/>
        <v>27.115953095626768</v>
      </c>
      <c r="F26" s="9"/>
      <c r="G26" s="9">
        <v>19.099986745313139</v>
      </c>
      <c r="H26" s="11">
        <v>0.46058721004432468</v>
      </c>
      <c r="I26" s="9">
        <v>849.74416704023383</v>
      </c>
      <c r="J26" s="40">
        <f t="shared" si="1"/>
        <v>29.150371644976225</v>
      </c>
      <c r="K26" s="9"/>
      <c r="L26" s="40">
        <v>31.595984480208639</v>
      </c>
      <c r="M26" s="40">
        <v>1.08399830686351</v>
      </c>
      <c r="N26" s="40">
        <v>1947.4147668717931</v>
      </c>
      <c r="O26" s="40">
        <f t="shared" si="2"/>
        <v>44.129522622296662</v>
      </c>
    </row>
    <row r="27" spans="1:15" x14ac:dyDescent="0.25">
      <c r="A27" s="40">
        <v>26</v>
      </c>
      <c r="B27" s="9">
        <v>15.15711858304506</v>
      </c>
      <c r="C27" s="11">
        <v>0.439590310987793</v>
      </c>
      <c r="D27" s="9">
        <v>507.22642579086857</v>
      </c>
      <c r="E27" s="40">
        <f t="shared" si="0"/>
        <v>22.521687898354077</v>
      </c>
      <c r="F27" s="9"/>
      <c r="G27" s="9">
        <v>18.911789052582751</v>
      </c>
      <c r="H27" s="11">
        <v>0.56518911601229938</v>
      </c>
      <c r="I27" s="9">
        <v>766.30867378086111</v>
      </c>
      <c r="J27" s="40">
        <f t="shared" si="1"/>
        <v>27.682280863051389</v>
      </c>
      <c r="K27" s="9"/>
      <c r="L27" s="40">
        <v>37.108062697331192</v>
      </c>
      <c r="M27" s="40">
        <v>1.2654317438813969</v>
      </c>
      <c r="N27" s="40">
        <v>2840.9837089634939</v>
      </c>
      <c r="O27" s="40">
        <f t="shared" si="2"/>
        <v>53.300879063703007</v>
      </c>
    </row>
    <row r="28" spans="1:15" x14ac:dyDescent="0.25">
      <c r="A28" s="40">
        <v>27</v>
      </c>
      <c r="B28" s="9">
        <v>18.173537731128679</v>
      </c>
      <c r="C28" s="11">
        <v>0.47042116975004589</v>
      </c>
      <c r="D28" s="9">
        <v>804.59412592218496</v>
      </c>
      <c r="E28" s="40">
        <f t="shared" si="0"/>
        <v>28.365368425638067</v>
      </c>
      <c r="F28" s="9"/>
      <c r="G28" s="9">
        <v>19.458669769553062</v>
      </c>
      <c r="H28" s="11">
        <v>0.60311431406756444</v>
      </c>
      <c r="I28" s="9">
        <v>791.8960937818016</v>
      </c>
      <c r="J28" s="40">
        <f t="shared" si="1"/>
        <v>28.140648425041693</v>
      </c>
      <c r="K28" s="9"/>
      <c r="L28" s="40">
        <v>32.632143833577217</v>
      </c>
      <c r="M28" s="40">
        <v>0.97730586035426148</v>
      </c>
      <c r="N28" s="40">
        <v>2089.86190135577</v>
      </c>
      <c r="O28" s="40">
        <f t="shared" si="2"/>
        <v>45.715007397525049</v>
      </c>
    </row>
    <row r="29" spans="1:15" x14ac:dyDescent="0.25">
      <c r="A29" s="40">
        <v>28</v>
      </c>
      <c r="B29" s="9">
        <v>17.96373483931281</v>
      </c>
      <c r="C29" s="11">
        <v>0.41975115082508913</v>
      </c>
      <c r="D29" s="9">
        <v>761.52175898961013</v>
      </c>
      <c r="E29" s="40">
        <f t="shared" si="0"/>
        <v>27.595683702159114</v>
      </c>
      <c r="F29" s="9"/>
      <c r="G29" s="9">
        <v>18.81880762116387</v>
      </c>
      <c r="H29" s="11">
        <v>0.59827518986205219</v>
      </c>
      <c r="I29" s="9">
        <v>713.96318348932425</v>
      </c>
      <c r="J29" s="40">
        <f t="shared" si="1"/>
        <v>26.720089511252095</v>
      </c>
      <c r="K29" s="9"/>
      <c r="L29" s="40">
        <v>30.277793914995009</v>
      </c>
      <c r="M29" s="40">
        <v>0.97267796156045361</v>
      </c>
      <c r="N29" s="40">
        <v>1826.3539186763189</v>
      </c>
      <c r="O29" s="40">
        <f t="shared" si="2"/>
        <v>42.735862208177323</v>
      </c>
    </row>
    <row r="30" spans="1:15" x14ac:dyDescent="0.25">
      <c r="A30" s="40">
        <v>29</v>
      </c>
      <c r="B30" s="9">
        <v>15.608450758004279</v>
      </c>
      <c r="C30" s="11">
        <v>0.39106477947208268</v>
      </c>
      <c r="D30" s="9">
        <v>601.26730598692154</v>
      </c>
      <c r="E30" s="40">
        <f t="shared" si="0"/>
        <v>24.52075255751588</v>
      </c>
      <c r="F30" s="9"/>
      <c r="G30" s="9">
        <v>19.642409140710331</v>
      </c>
      <c r="H30" s="11">
        <v>0.57172806472156978</v>
      </c>
      <c r="I30" s="9">
        <v>828.13088645111986</v>
      </c>
      <c r="J30" s="40">
        <f t="shared" si="1"/>
        <v>28.777263359310592</v>
      </c>
      <c r="K30" s="9"/>
      <c r="L30" s="40">
        <v>221.90037274224389</v>
      </c>
      <c r="M30" s="40">
        <v>7.5711094922171647</v>
      </c>
      <c r="N30" s="40">
        <v>1148855.6638151959</v>
      </c>
      <c r="O30" s="40">
        <f t="shared" si="2"/>
        <v>1071.8468471825609</v>
      </c>
    </row>
    <row r="31" spans="1:15" x14ac:dyDescent="0.25">
      <c r="A31" s="40">
        <v>30</v>
      </c>
      <c r="B31" s="9">
        <v>17.355855202841131</v>
      </c>
      <c r="C31" s="11">
        <v>0.36787665207774972</v>
      </c>
      <c r="D31" s="9">
        <v>859.79886232438253</v>
      </c>
      <c r="E31" s="40">
        <f t="shared" si="0"/>
        <v>29.322327027785203</v>
      </c>
      <c r="F31" s="9"/>
      <c r="G31" s="9">
        <v>19.875804394744321</v>
      </c>
      <c r="H31" s="11">
        <v>0.59842823553780022</v>
      </c>
      <c r="I31" s="9">
        <v>820.53124255372086</v>
      </c>
      <c r="J31" s="40">
        <f t="shared" si="1"/>
        <v>28.644916522023955</v>
      </c>
      <c r="K31" s="9"/>
      <c r="L31" s="40">
        <v>34.937514062328617</v>
      </c>
      <c r="M31" s="40">
        <v>0.98835449636628059</v>
      </c>
      <c r="N31" s="40">
        <v>2469.6680500435282</v>
      </c>
      <c r="O31" s="40">
        <f t="shared" si="2"/>
        <v>49.695754849318149</v>
      </c>
    </row>
    <row r="32" spans="1:15" x14ac:dyDescent="0.25">
      <c r="A32" s="40">
        <v>31</v>
      </c>
      <c r="B32" s="9">
        <v>15.5929631240085</v>
      </c>
      <c r="C32" s="11">
        <v>0.3801376201037262</v>
      </c>
      <c r="D32" s="9">
        <v>595.62455316851003</v>
      </c>
      <c r="E32" s="40">
        <f t="shared" si="0"/>
        <v>24.405420569383967</v>
      </c>
      <c r="F32" s="9"/>
      <c r="G32" s="9">
        <v>19.876022623755741</v>
      </c>
      <c r="H32" s="11">
        <v>0.4980815964526854</v>
      </c>
      <c r="I32" s="9">
        <v>870.59510380498625</v>
      </c>
      <c r="J32" s="40">
        <f t="shared" si="1"/>
        <v>29.505848637261497</v>
      </c>
      <c r="K32" s="9"/>
      <c r="L32" s="40">
        <v>29.150364646295991</v>
      </c>
      <c r="M32" s="40">
        <v>1.0610202298546449</v>
      </c>
      <c r="N32" s="40">
        <v>1655.2065520901861</v>
      </c>
      <c r="O32" s="40">
        <f t="shared" si="2"/>
        <v>40.684229771376849</v>
      </c>
    </row>
    <row r="33" spans="1:15" x14ac:dyDescent="0.25">
      <c r="A33" s="40">
        <v>32</v>
      </c>
      <c r="B33" s="9">
        <v>16.26902779266916</v>
      </c>
      <c r="C33" s="11">
        <v>0.38050158813108109</v>
      </c>
      <c r="D33" s="9">
        <v>674.42680178367868</v>
      </c>
      <c r="E33" s="40">
        <f t="shared" si="0"/>
        <v>25.969728565845248</v>
      </c>
      <c r="F33" s="9"/>
      <c r="G33" s="9">
        <v>19.06689138360851</v>
      </c>
      <c r="H33" s="11">
        <v>0.53481519239054431</v>
      </c>
      <c r="I33" s="9">
        <v>777.35815926758141</v>
      </c>
      <c r="J33" s="40">
        <f t="shared" si="1"/>
        <v>27.881143435440045</v>
      </c>
      <c r="K33" s="9"/>
      <c r="L33" s="40">
        <v>37.585050444330157</v>
      </c>
      <c r="M33" s="40">
        <v>1.1838398333316289</v>
      </c>
      <c r="N33" s="40">
        <v>2669.3754576404981</v>
      </c>
      <c r="O33" s="40">
        <f t="shared" si="2"/>
        <v>51.665999048121563</v>
      </c>
    </row>
    <row r="34" spans="1:15" x14ac:dyDescent="0.25">
      <c r="A34" s="40">
        <v>33</v>
      </c>
      <c r="B34" s="9">
        <v>16.217775215923659</v>
      </c>
      <c r="C34" s="11">
        <v>0.43743414095744282</v>
      </c>
      <c r="D34" s="9">
        <v>607.26880108483351</v>
      </c>
      <c r="E34" s="40">
        <f t="shared" si="0"/>
        <v>24.642824535447097</v>
      </c>
      <c r="F34" s="9"/>
      <c r="G34" s="9">
        <v>19.85314350186648</v>
      </c>
      <c r="H34" s="11">
        <v>0.59173465249570356</v>
      </c>
      <c r="I34" s="9">
        <v>835.56140501805328</v>
      </c>
      <c r="J34" s="40">
        <f t="shared" si="1"/>
        <v>28.906079032239106</v>
      </c>
      <c r="K34" s="9"/>
      <c r="L34" s="40">
        <v>33.034402689486193</v>
      </c>
      <c r="M34" s="40">
        <v>1.0446123106327689</v>
      </c>
      <c r="N34" s="40">
        <v>2105.0207637118988</v>
      </c>
      <c r="O34" s="40">
        <f t="shared" si="2"/>
        <v>45.880505268707523</v>
      </c>
    </row>
    <row r="35" spans="1:15" x14ac:dyDescent="0.25">
      <c r="A35" s="40">
        <v>34</v>
      </c>
      <c r="B35" s="9">
        <v>16.3212338237783</v>
      </c>
      <c r="C35" s="11">
        <v>0.36541552090092572</v>
      </c>
      <c r="D35" s="9">
        <v>681.57918996482158</v>
      </c>
      <c r="E35" s="40">
        <f t="shared" si="0"/>
        <v>26.107071646678829</v>
      </c>
      <c r="F35" s="9"/>
      <c r="G35" s="9">
        <v>18.616036022815909</v>
      </c>
      <c r="H35" s="11">
        <v>0.53328620734919385</v>
      </c>
      <c r="I35" s="9">
        <v>754.0638672493601</v>
      </c>
      <c r="J35" s="40">
        <f t="shared" si="1"/>
        <v>27.460223364884708</v>
      </c>
      <c r="K35" s="9"/>
      <c r="L35" s="40">
        <v>31.496365196273739</v>
      </c>
      <c r="M35" s="40">
        <v>1.1998566197111991</v>
      </c>
      <c r="N35" s="40">
        <v>1815.9735019864761</v>
      </c>
      <c r="O35" s="40">
        <f t="shared" si="2"/>
        <v>42.614240600842301</v>
      </c>
    </row>
    <row r="36" spans="1:15" x14ac:dyDescent="0.25">
      <c r="A36" s="40">
        <v>35</v>
      </c>
      <c r="B36" s="9">
        <v>17.04663387283999</v>
      </c>
      <c r="C36" s="11">
        <v>0.40494362327003502</v>
      </c>
      <c r="D36" s="9">
        <v>703.73629578546115</v>
      </c>
      <c r="E36" s="40">
        <f t="shared" si="0"/>
        <v>26.528028494131657</v>
      </c>
      <c r="F36" s="9"/>
      <c r="G36" s="9">
        <v>18.667602180976921</v>
      </c>
      <c r="H36" s="11">
        <v>0.55361826997588559</v>
      </c>
      <c r="I36" s="9">
        <v>731.19393905962647</v>
      </c>
      <c r="J36" s="40">
        <f t="shared" si="1"/>
        <v>27.040597978957983</v>
      </c>
      <c r="K36" s="9"/>
      <c r="L36" s="40">
        <v>38.10537346338328</v>
      </c>
      <c r="M36" s="40">
        <v>1.2449875200875149</v>
      </c>
      <c r="N36" s="40">
        <v>2723.4387454523799</v>
      </c>
      <c r="O36" s="40">
        <f t="shared" si="2"/>
        <v>52.18657629556072</v>
      </c>
    </row>
    <row r="37" spans="1:15" x14ac:dyDescent="0.25">
      <c r="A37" s="40">
        <v>36</v>
      </c>
      <c r="B37" s="9">
        <v>16.547333398276969</v>
      </c>
      <c r="C37" s="11">
        <v>0.44645297663514011</v>
      </c>
      <c r="D37" s="9">
        <v>672.68904532754732</v>
      </c>
      <c r="E37" s="40">
        <f t="shared" si="0"/>
        <v>25.936249638826876</v>
      </c>
      <c r="F37" s="9"/>
      <c r="G37" s="9">
        <v>18.65180299101781</v>
      </c>
      <c r="H37" s="11">
        <v>0.53136708528533039</v>
      </c>
      <c r="I37" s="9">
        <v>740.37871984512628</v>
      </c>
      <c r="J37" s="40">
        <f t="shared" si="1"/>
        <v>27.209901136261525</v>
      </c>
      <c r="K37" s="9"/>
      <c r="L37" s="40">
        <v>34.64352463394269</v>
      </c>
      <c r="M37" s="40">
        <v>1.298058370985361</v>
      </c>
      <c r="N37" s="40">
        <v>2370.441025657492</v>
      </c>
      <c r="O37" s="40">
        <f t="shared" si="2"/>
        <v>48.687175166130679</v>
      </c>
    </row>
    <row r="38" spans="1:15" x14ac:dyDescent="0.25">
      <c r="A38" s="40">
        <v>37</v>
      </c>
      <c r="B38" s="9">
        <v>16.495602712729539</v>
      </c>
      <c r="C38" s="11">
        <v>0.37771893754858382</v>
      </c>
      <c r="D38" s="9">
        <v>703.69560469912437</v>
      </c>
      <c r="E38" s="40">
        <f t="shared" si="0"/>
        <v>26.527261537880694</v>
      </c>
      <c r="F38" s="9"/>
      <c r="G38" s="9">
        <v>18.637956917827189</v>
      </c>
      <c r="H38" s="11">
        <v>0.53351270569622589</v>
      </c>
      <c r="I38" s="9">
        <v>770.59769258484687</v>
      </c>
      <c r="J38" s="40">
        <f t="shared" si="1"/>
        <v>27.759641434731229</v>
      </c>
      <c r="K38" s="9"/>
      <c r="L38" s="40">
        <v>30.189662839679599</v>
      </c>
      <c r="M38" s="40">
        <v>0.93303193826017639</v>
      </c>
      <c r="N38" s="40">
        <v>1874.618753585147</v>
      </c>
      <c r="O38" s="40">
        <f t="shared" si="2"/>
        <v>43.29686771101516</v>
      </c>
    </row>
    <row r="39" spans="1:15" x14ac:dyDescent="0.25">
      <c r="A39" s="40">
        <v>38</v>
      </c>
      <c r="B39" s="9">
        <v>16.959992323416351</v>
      </c>
      <c r="C39" s="11">
        <v>0.40031281551769721</v>
      </c>
      <c r="D39" s="9">
        <v>758.39210564282655</v>
      </c>
      <c r="E39" s="40">
        <f t="shared" si="0"/>
        <v>27.538919834351283</v>
      </c>
      <c r="F39" s="9"/>
      <c r="G39" s="9">
        <v>18.639404780399531</v>
      </c>
      <c r="H39" s="11">
        <v>0.57314233121979319</v>
      </c>
      <c r="I39" s="9">
        <v>744.7680299468617</v>
      </c>
      <c r="J39" s="40">
        <f t="shared" si="1"/>
        <v>27.290438434493165</v>
      </c>
      <c r="K39" s="9"/>
      <c r="L39" s="40">
        <v>34.462676925850623</v>
      </c>
      <c r="M39" s="40">
        <v>0.90571648488384449</v>
      </c>
      <c r="N39" s="40">
        <v>2417.0265656714068</v>
      </c>
      <c r="O39" s="40">
        <f t="shared" si="2"/>
        <v>49.163264391936046</v>
      </c>
    </row>
    <row r="40" spans="1:15" x14ac:dyDescent="0.25">
      <c r="A40" s="40">
        <v>39</v>
      </c>
      <c r="B40" s="9">
        <v>17.128601004114731</v>
      </c>
      <c r="C40" s="11">
        <v>0.46021073361907727</v>
      </c>
      <c r="D40" s="9">
        <v>686.19381042349698</v>
      </c>
      <c r="E40" s="40">
        <f t="shared" si="0"/>
        <v>26.195301304308316</v>
      </c>
      <c r="F40" s="9"/>
      <c r="G40" s="9">
        <v>18.655004206576599</v>
      </c>
      <c r="H40" s="11">
        <v>0.56011440928961065</v>
      </c>
      <c r="I40" s="9">
        <v>722.8072716299489</v>
      </c>
      <c r="J40" s="40">
        <f t="shared" si="1"/>
        <v>26.885075258030223</v>
      </c>
      <c r="K40" s="9"/>
      <c r="L40" s="40">
        <v>35.052727062573403</v>
      </c>
      <c r="M40" s="40">
        <v>1.289453876122985</v>
      </c>
      <c r="N40" s="40">
        <v>2271.6799338556912</v>
      </c>
      <c r="O40" s="40">
        <f t="shared" si="2"/>
        <v>47.66214361372861</v>
      </c>
    </row>
    <row r="41" spans="1:15" x14ac:dyDescent="0.25">
      <c r="A41" s="40">
        <v>40</v>
      </c>
      <c r="B41" s="9">
        <v>14.88754211655254</v>
      </c>
      <c r="C41" s="11">
        <v>0.39623149178244421</v>
      </c>
      <c r="D41" s="9">
        <v>512.32939830257601</v>
      </c>
      <c r="E41" s="40">
        <f t="shared" si="0"/>
        <v>22.634694570560832</v>
      </c>
      <c r="F41" s="9"/>
      <c r="G41" s="9">
        <v>18.661118672873229</v>
      </c>
      <c r="H41" s="11">
        <v>0.48398382042885713</v>
      </c>
      <c r="I41" s="9">
        <v>774.37861059194131</v>
      </c>
      <c r="J41" s="40">
        <f t="shared" si="1"/>
        <v>27.827659092923021</v>
      </c>
      <c r="K41" s="9"/>
      <c r="L41" s="40">
        <v>31.332036282368868</v>
      </c>
      <c r="M41" s="40">
        <v>1.1427659218649271</v>
      </c>
      <c r="N41" s="40">
        <v>1945.438476974384</v>
      </c>
      <c r="O41" s="40">
        <f t="shared" si="2"/>
        <v>44.107125013702536</v>
      </c>
    </row>
    <row r="42" spans="1:15" x14ac:dyDescent="0.25">
      <c r="A42" s="40">
        <v>41</v>
      </c>
      <c r="B42" s="9">
        <v>14.536325869788801</v>
      </c>
      <c r="C42" s="11">
        <v>0.38619919253522561</v>
      </c>
      <c r="D42" s="9">
        <v>527.93579741766086</v>
      </c>
      <c r="E42" s="40">
        <f t="shared" si="0"/>
        <v>22.976853514301318</v>
      </c>
      <c r="F42" s="9"/>
      <c r="G42" s="9">
        <v>18.70923087287138</v>
      </c>
      <c r="H42" s="11">
        <v>0.49303150924123479</v>
      </c>
      <c r="I42" s="9">
        <v>776.71085071774178</v>
      </c>
      <c r="J42" s="40">
        <f t="shared" si="1"/>
        <v>27.869532660554999</v>
      </c>
      <c r="K42" s="9"/>
      <c r="L42" s="40">
        <v>35.298440367853082</v>
      </c>
      <c r="M42" s="40">
        <v>1.1848125318921461</v>
      </c>
      <c r="N42" s="40">
        <v>2323.7948643674372</v>
      </c>
      <c r="O42" s="40">
        <f t="shared" si="2"/>
        <v>48.205755510804281</v>
      </c>
    </row>
    <row r="43" spans="1:15" x14ac:dyDescent="0.25">
      <c r="A43" s="40">
        <v>42</v>
      </c>
      <c r="B43" s="9">
        <v>16.16457996245493</v>
      </c>
      <c r="C43" s="11">
        <v>0.47767334862442012</v>
      </c>
      <c r="D43" s="9">
        <v>590.96417492234718</v>
      </c>
      <c r="E43" s="40">
        <f t="shared" si="0"/>
        <v>24.309754727729096</v>
      </c>
      <c r="F43" s="9"/>
      <c r="G43" s="9">
        <v>18.72549541314654</v>
      </c>
      <c r="H43" s="11">
        <v>0.59540712616393299</v>
      </c>
      <c r="I43" s="9">
        <v>719.37360060979233</v>
      </c>
      <c r="J43" s="40">
        <f t="shared" si="1"/>
        <v>26.821140926697961</v>
      </c>
      <c r="K43" s="9"/>
      <c r="L43" s="40">
        <v>33.693527313824823</v>
      </c>
      <c r="M43" s="40">
        <v>1.1278101787787971</v>
      </c>
      <c r="N43" s="40">
        <v>2121.038215311728</v>
      </c>
      <c r="O43" s="40">
        <f t="shared" si="2"/>
        <v>46.054730650734761</v>
      </c>
    </row>
    <row r="44" spans="1:15" x14ac:dyDescent="0.25">
      <c r="A44" s="40">
        <v>43</v>
      </c>
      <c r="B44" s="9">
        <v>16.92358643603816</v>
      </c>
      <c r="C44" s="11">
        <v>0.41259262872145541</v>
      </c>
      <c r="D44" s="9">
        <v>745.5142159974265</v>
      </c>
      <c r="E44" s="40">
        <f t="shared" si="0"/>
        <v>27.304106211290392</v>
      </c>
      <c r="F44" s="9"/>
      <c r="G44" s="9">
        <v>18.752940866303572</v>
      </c>
      <c r="H44" s="11">
        <v>0.55392178440759021</v>
      </c>
      <c r="I44" s="9">
        <v>725.2040460462382</v>
      </c>
      <c r="J44" s="40">
        <f t="shared" si="1"/>
        <v>26.929612809066494</v>
      </c>
      <c r="K44" s="9"/>
      <c r="L44" s="40">
        <v>29.014128043601101</v>
      </c>
      <c r="M44" s="40">
        <v>0.94849760060269972</v>
      </c>
      <c r="N44" s="40">
        <v>1678.6404107246669</v>
      </c>
      <c r="O44" s="40">
        <f t="shared" si="2"/>
        <v>40.971214416034421</v>
      </c>
    </row>
    <row r="45" spans="1:15" x14ac:dyDescent="0.25">
      <c r="A45" s="40">
        <v>44</v>
      </c>
      <c r="B45" s="9">
        <v>16.98472837176849</v>
      </c>
      <c r="C45" s="11">
        <v>0.49225901456711407</v>
      </c>
      <c r="D45" s="9">
        <v>644.81398828717488</v>
      </c>
      <c r="E45" s="40">
        <f t="shared" si="0"/>
        <v>25.393187832313902</v>
      </c>
      <c r="F45" s="9"/>
      <c r="G45" s="9">
        <v>18.791173299391868</v>
      </c>
      <c r="H45" s="11">
        <v>0.54947644936715923</v>
      </c>
      <c r="I45" s="9">
        <v>740.3074036147483</v>
      </c>
      <c r="J45" s="40">
        <f t="shared" si="1"/>
        <v>27.20859062161707</v>
      </c>
      <c r="K45" s="9"/>
      <c r="L45" s="40">
        <v>44.277586916455718</v>
      </c>
      <c r="M45" s="40">
        <v>1.5437985780086729</v>
      </c>
      <c r="N45" s="40">
        <v>7408.5696949937019</v>
      </c>
      <c r="O45" s="40">
        <f t="shared" si="2"/>
        <v>86.073048598232546</v>
      </c>
    </row>
    <row r="46" spans="1:15" x14ac:dyDescent="0.25">
      <c r="A46" s="40">
        <v>45</v>
      </c>
      <c r="B46" s="9">
        <v>17.208191620909659</v>
      </c>
      <c r="C46" s="11">
        <v>0.34818601597449472</v>
      </c>
      <c r="D46" s="9">
        <v>730.84277790677845</v>
      </c>
      <c r="E46" s="40">
        <f t="shared" si="0"/>
        <v>27.034103978249</v>
      </c>
      <c r="F46" s="9"/>
      <c r="G46" s="9">
        <v>18.803016829811789</v>
      </c>
      <c r="H46" s="11">
        <v>0.53970818519662189</v>
      </c>
      <c r="I46" s="9">
        <v>782.59144738921282</v>
      </c>
      <c r="J46" s="40">
        <f t="shared" si="1"/>
        <v>27.974835967154711</v>
      </c>
      <c r="K46" s="9"/>
      <c r="L46" s="40">
        <v>31.978216080222129</v>
      </c>
      <c r="M46" s="40">
        <v>1.2145424154468829</v>
      </c>
      <c r="N46" s="40">
        <v>1906.633584977169</v>
      </c>
      <c r="O46" s="40">
        <f t="shared" si="2"/>
        <v>43.665015572849263</v>
      </c>
    </row>
    <row r="47" spans="1:15" x14ac:dyDescent="0.25">
      <c r="A47" s="40">
        <v>46</v>
      </c>
      <c r="B47" s="9">
        <v>15.677206373328801</v>
      </c>
      <c r="C47" s="11">
        <v>0.33215263351187241</v>
      </c>
      <c r="D47" s="9">
        <v>632.52314008070971</v>
      </c>
      <c r="E47" s="40">
        <f t="shared" si="0"/>
        <v>25.150012725259398</v>
      </c>
      <c r="F47" s="9"/>
      <c r="G47" s="9">
        <v>18.826006782893391</v>
      </c>
      <c r="H47" s="11">
        <v>0.52638999668444031</v>
      </c>
      <c r="I47" s="9">
        <v>781.5671955027143</v>
      </c>
      <c r="J47" s="40">
        <f t="shared" si="1"/>
        <v>27.956523308571729</v>
      </c>
      <c r="K47" s="9"/>
      <c r="L47" s="40">
        <v>32.353067220279343</v>
      </c>
      <c r="M47" s="40">
        <v>0.97864000746395907</v>
      </c>
      <c r="N47" s="40">
        <v>2043.290922055822</v>
      </c>
      <c r="O47" s="40">
        <f t="shared" si="2"/>
        <v>45.202775601237384</v>
      </c>
    </row>
    <row r="48" spans="1:15" x14ac:dyDescent="0.25">
      <c r="A48" s="40">
        <v>47</v>
      </c>
      <c r="B48" s="9">
        <v>16.234701418814989</v>
      </c>
      <c r="C48" s="11">
        <v>0.3822394051879997</v>
      </c>
      <c r="D48" s="9">
        <v>688.6781240467659</v>
      </c>
      <c r="E48" s="40">
        <f t="shared" si="0"/>
        <v>26.242677531966244</v>
      </c>
      <c r="F48" s="9"/>
      <c r="G48" s="9">
        <v>18.833866707914719</v>
      </c>
      <c r="H48" s="11">
        <v>0.63224442313229712</v>
      </c>
      <c r="I48" s="9">
        <v>696.21727501947578</v>
      </c>
      <c r="J48" s="40">
        <f t="shared" si="1"/>
        <v>26.385929489397864</v>
      </c>
      <c r="K48" s="9"/>
      <c r="L48" s="40">
        <v>32.372583456406858</v>
      </c>
      <c r="M48" s="40">
        <v>1.145319340665057</v>
      </c>
      <c r="N48" s="40">
        <v>1936.292960753294</v>
      </c>
      <c r="O48" s="40">
        <f t="shared" si="2"/>
        <v>44.003328973536696</v>
      </c>
    </row>
    <row r="49" spans="1:15" x14ac:dyDescent="0.25">
      <c r="A49" s="40">
        <v>48</v>
      </c>
      <c r="B49" s="9">
        <v>16.70892059661664</v>
      </c>
      <c r="C49" s="11">
        <v>0.41657645264656989</v>
      </c>
      <c r="D49" s="9">
        <v>700.14010479411843</v>
      </c>
      <c r="E49" s="40">
        <f t="shared" si="0"/>
        <v>26.460160709907232</v>
      </c>
      <c r="F49" s="9"/>
      <c r="G49" s="9">
        <v>18.85579937365933</v>
      </c>
      <c r="H49" s="11">
        <v>0.66004988179020474</v>
      </c>
      <c r="I49" s="9">
        <v>721.98663060554941</v>
      </c>
      <c r="J49" s="40">
        <f t="shared" si="1"/>
        <v>26.869808905266694</v>
      </c>
      <c r="K49" s="9"/>
      <c r="L49" s="40">
        <v>35.237146251665507</v>
      </c>
      <c r="M49" s="40">
        <v>1.0655336100699171</v>
      </c>
      <c r="N49" s="40">
        <v>2431.06141230914</v>
      </c>
      <c r="O49" s="40">
        <f t="shared" si="2"/>
        <v>49.305794916106365</v>
      </c>
    </row>
    <row r="50" spans="1:15" x14ac:dyDescent="0.25">
      <c r="A50" s="40">
        <v>49</v>
      </c>
      <c r="B50" s="9">
        <v>15.57185120485692</v>
      </c>
      <c r="C50" s="11">
        <v>0.41457816903502542</v>
      </c>
      <c r="D50" s="9">
        <v>596.38126706778007</v>
      </c>
      <c r="E50" s="40">
        <f t="shared" si="0"/>
        <v>24.420918636852711</v>
      </c>
      <c r="F50" s="9"/>
      <c r="G50" s="9">
        <v>18.911506586767171</v>
      </c>
      <c r="H50" s="11">
        <v>0.5753249648698765</v>
      </c>
      <c r="I50" s="9">
        <v>774.39573398294147</v>
      </c>
      <c r="J50" s="40">
        <f t="shared" si="1"/>
        <v>27.827966759771392</v>
      </c>
      <c r="K50" s="9"/>
      <c r="L50" s="40">
        <v>30.898621711108301</v>
      </c>
      <c r="M50" s="40">
        <v>0.91691342358601169</v>
      </c>
      <c r="N50" s="40">
        <v>1916.543071611826</v>
      </c>
      <c r="O50" s="40">
        <f t="shared" si="2"/>
        <v>43.778340210791754</v>
      </c>
    </row>
    <row r="51" spans="1:15" x14ac:dyDescent="0.25">
      <c r="A51" s="40">
        <v>50</v>
      </c>
      <c r="B51" s="9">
        <v>17.438890535647051</v>
      </c>
      <c r="C51" s="11">
        <v>0.50842052694661144</v>
      </c>
      <c r="D51" s="9">
        <v>706.82715526293384</v>
      </c>
      <c r="E51" s="40">
        <f t="shared" si="0"/>
        <v>26.586221154254581</v>
      </c>
      <c r="F51" s="9"/>
      <c r="G51" s="9">
        <v>18.913314420903191</v>
      </c>
      <c r="H51" s="11">
        <v>0.48053733711842522</v>
      </c>
      <c r="I51" s="9">
        <v>791.88464119573302</v>
      </c>
      <c r="J51" s="40">
        <f t="shared" si="1"/>
        <v>28.140444935994402</v>
      </c>
      <c r="K51" s="9"/>
      <c r="L51" s="40">
        <v>34.820579817916567</v>
      </c>
      <c r="M51" s="40">
        <v>1.161917536912247</v>
      </c>
      <c r="N51" s="40">
        <v>2308.331047161093</v>
      </c>
      <c r="O51" s="40">
        <f t="shared" si="2"/>
        <v>48.045093892728453</v>
      </c>
    </row>
    <row r="52" spans="1:15" x14ac:dyDescent="0.25">
      <c r="A52" s="40">
        <v>51</v>
      </c>
      <c r="B52" s="9">
        <v>15.32210892266562</v>
      </c>
      <c r="C52" s="11">
        <v>0.40374164197774493</v>
      </c>
      <c r="D52" s="9">
        <v>629.33771819425169</v>
      </c>
      <c r="E52" s="40">
        <f t="shared" si="0"/>
        <v>25.086604357589962</v>
      </c>
      <c r="F52" s="9"/>
      <c r="G52" s="9">
        <v>18.91567175118729</v>
      </c>
      <c r="H52" s="11">
        <v>0.48904898346098108</v>
      </c>
      <c r="I52" s="9">
        <v>825.95952602712737</v>
      </c>
      <c r="J52" s="40">
        <f t="shared" si="1"/>
        <v>28.739511582960617</v>
      </c>
      <c r="K52" s="9"/>
      <c r="L52" s="40">
        <v>32.778544774372662</v>
      </c>
      <c r="M52" s="40">
        <v>0.98151896426068097</v>
      </c>
      <c r="N52" s="40">
        <v>2139.4602336443108</v>
      </c>
      <c r="O52" s="40">
        <f t="shared" si="2"/>
        <v>46.254299623324869</v>
      </c>
    </row>
    <row r="53" spans="1:15" x14ac:dyDescent="0.25">
      <c r="A53" s="40">
        <v>52</v>
      </c>
      <c r="B53" s="9">
        <v>13.89076694095535</v>
      </c>
      <c r="C53" s="11">
        <v>0.3478710998111022</v>
      </c>
      <c r="D53" s="9">
        <v>498.73243829494868</v>
      </c>
      <c r="E53" s="40">
        <f t="shared" si="0"/>
        <v>22.332318247216268</v>
      </c>
      <c r="F53" s="9"/>
      <c r="G53" s="9">
        <v>18.91759100056133</v>
      </c>
      <c r="H53" s="11">
        <v>0.55587267178097943</v>
      </c>
      <c r="I53" s="9">
        <v>747.01422833965182</v>
      </c>
      <c r="J53" s="40">
        <f t="shared" si="1"/>
        <v>27.33156103005556</v>
      </c>
      <c r="K53" s="9"/>
      <c r="L53" s="40">
        <v>32.069345673925049</v>
      </c>
      <c r="M53" s="40">
        <v>1.090262667872637</v>
      </c>
      <c r="N53" s="40">
        <v>1999.80299069386</v>
      </c>
      <c r="O53" s="40">
        <f t="shared" si="2"/>
        <v>44.719156864747127</v>
      </c>
    </row>
    <row r="54" spans="1:15" x14ac:dyDescent="0.25">
      <c r="A54" s="40">
        <v>53</v>
      </c>
      <c r="B54" s="9">
        <v>16.04751944014329</v>
      </c>
      <c r="C54" s="11">
        <v>0.39936246046791901</v>
      </c>
      <c r="D54" s="9">
        <v>691.16405244949533</v>
      </c>
      <c r="E54" s="40">
        <f t="shared" si="0"/>
        <v>26.289999095654135</v>
      </c>
      <c r="F54" s="9"/>
      <c r="G54" s="9">
        <v>18.92399063897474</v>
      </c>
      <c r="H54" s="11">
        <v>0.52457281034340075</v>
      </c>
      <c r="I54" s="9">
        <v>781.5264778010154</v>
      </c>
      <c r="J54" s="40">
        <f t="shared" si="1"/>
        <v>27.955795066515556</v>
      </c>
      <c r="K54" s="9"/>
      <c r="L54" s="40">
        <v>34.14582507124009</v>
      </c>
      <c r="M54" s="40">
        <v>1.1784383148328439</v>
      </c>
      <c r="N54" s="40">
        <v>2255.388410702044</v>
      </c>
      <c r="O54" s="40">
        <f t="shared" si="2"/>
        <v>47.490929772979221</v>
      </c>
    </row>
    <row r="55" spans="1:15" x14ac:dyDescent="0.25">
      <c r="A55" s="40">
        <v>54</v>
      </c>
      <c r="B55" s="9">
        <v>15.779619100534109</v>
      </c>
      <c r="C55" s="11">
        <v>0.43434653724467109</v>
      </c>
      <c r="D55" s="9">
        <v>601.97315843235367</v>
      </c>
      <c r="E55" s="40">
        <f t="shared" si="0"/>
        <v>24.535141296360077</v>
      </c>
      <c r="F55" s="9"/>
      <c r="G55" s="9">
        <v>18.966116173814779</v>
      </c>
      <c r="H55" s="11">
        <v>0.55385671977044104</v>
      </c>
      <c r="I55" s="9">
        <v>778.36672101850979</v>
      </c>
      <c r="J55" s="40">
        <f t="shared" si="1"/>
        <v>27.899224380231608</v>
      </c>
      <c r="K55" s="9"/>
      <c r="L55" s="40">
        <v>33.549729690255433</v>
      </c>
      <c r="M55" s="40">
        <v>1.1563513448263969</v>
      </c>
      <c r="N55" s="40">
        <v>2194.2233385574518</v>
      </c>
      <c r="O55" s="40">
        <f t="shared" si="2"/>
        <v>46.842537704072477</v>
      </c>
    </row>
    <row r="56" spans="1:15" x14ac:dyDescent="0.25">
      <c r="A56" s="40">
        <v>55</v>
      </c>
      <c r="B56" s="9">
        <v>17.11227793064592</v>
      </c>
      <c r="C56" s="11">
        <v>0.40955494290174937</v>
      </c>
      <c r="D56" s="9">
        <v>705.94584452658876</v>
      </c>
      <c r="E56" s="40">
        <f t="shared" si="0"/>
        <v>26.569641407564927</v>
      </c>
      <c r="F56" s="9"/>
      <c r="G56" s="9">
        <v>18.97112999427079</v>
      </c>
      <c r="H56" s="11">
        <v>0.563607578026182</v>
      </c>
      <c r="I56" s="9">
        <v>792.91677728469995</v>
      </c>
      <c r="J56" s="40">
        <f t="shared" si="1"/>
        <v>28.158777979250093</v>
      </c>
      <c r="K56" s="9"/>
      <c r="L56" s="40">
        <v>30.897444504016939</v>
      </c>
      <c r="M56" s="40">
        <v>0.91049637013068452</v>
      </c>
      <c r="N56" s="40">
        <v>1871.9818852942919</v>
      </c>
      <c r="O56" s="40">
        <f t="shared" si="2"/>
        <v>43.266405966919557</v>
      </c>
    </row>
    <row r="57" spans="1:15" x14ac:dyDescent="0.25">
      <c r="A57" s="40">
        <v>56</v>
      </c>
      <c r="B57" s="9">
        <v>15.73825061786015</v>
      </c>
      <c r="C57" s="11">
        <v>0.37723378097318688</v>
      </c>
      <c r="D57" s="9">
        <v>624.71446579963208</v>
      </c>
      <c r="E57" s="40">
        <f t="shared" si="0"/>
        <v>24.994288663605374</v>
      </c>
      <c r="F57" s="9"/>
      <c r="G57" s="9">
        <v>18.98742747029387</v>
      </c>
      <c r="H57" s="11">
        <v>0.65017103124810027</v>
      </c>
      <c r="I57" s="9">
        <v>742.31684683846674</v>
      </c>
      <c r="J57" s="40">
        <f t="shared" si="1"/>
        <v>27.245492229696765</v>
      </c>
      <c r="K57" s="9"/>
      <c r="L57" s="40">
        <v>275.35294993841342</v>
      </c>
      <c r="M57" s="40">
        <v>8.4555453617493761</v>
      </c>
      <c r="N57" s="40">
        <v>1866616.8350207291</v>
      </c>
      <c r="O57" s="40">
        <f t="shared" si="2"/>
        <v>1366.2418654911469</v>
      </c>
    </row>
    <row r="58" spans="1:15" x14ac:dyDescent="0.25">
      <c r="A58" s="40">
        <v>57</v>
      </c>
      <c r="B58" s="9">
        <v>16.804342799042509</v>
      </c>
      <c r="C58" s="11">
        <v>0.41530238507532002</v>
      </c>
      <c r="D58" s="9">
        <v>714.7938241227738</v>
      </c>
      <c r="E58" s="40">
        <f t="shared" si="0"/>
        <v>26.735628365960913</v>
      </c>
      <c r="F58" s="9"/>
      <c r="G58" s="9">
        <v>18.997842990870229</v>
      </c>
      <c r="H58" s="11">
        <v>0.53704210585916634</v>
      </c>
      <c r="I58" s="9">
        <v>739.31189736140618</v>
      </c>
      <c r="J58" s="40">
        <f t="shared" si="1"/>
        <v>27.190290497922344</v>
      </c>
      <c r="K58" s="9"/>
      <c r="L58" s="40">
        <v>31.337791564654879</v>
      </c>
      <c r="M58" s="40">
        <v>1.099256151678542</v>
      </c>
      <c r="N58" s="40">
        <v>1892.506805057249</v>
      </c>
      <c r="O58" s="40">
        <f t="shared" si="2"/>
        <v>43.50295168212439</v>
      </c>
    </row>
    <row r="59" spans="1:15" x14ac:dyDescent="0.25">
      <c r="A59" s="40">
        <v>58</v>
      </c>
      <c r="B59" s="9">
        <v>18.371342053013031</v>
      </c>
      <c r="C59" s="11">
        <v>0.47962944697847398</v>
      </c>
      <c r="D59" s="9">
        <v>791.2167782128065</v>
      </c>
      <c r="E59" s="40">
        <f t="shared" si="0"/>
        <v>28.12857582979996</v>
      </c>
      <c r="F59" s="9"/>
      <c r="G59" s="9">
        <v>19.015450940763529</v>
      </c>
      <c r="H59" s="11">
        <v>0.60628354011368824</v>
      </c>
      <c r="I59" s="9">
        <v>755.34642982646005</v>
      </c>
      <c r="J59" s="40">
        <f t="shared" si="1"/>
        <v>27.483566541234421</v>
      </c>
      <c r="K59" s="9"/>
      <c r="L59" s="40">
        <v>31.869962671564821</v>
      </c>
      <c r="M59" s="40">
        <v>1.0785612432072871</v>
      </c>
      <c r="N59" s="40">
        <v>1975.585756097729</v>
      </c>
      <c r="O59" s="40">
        <f t="shared" si="2"/>
        <v>44.447561868990398</v>
      </c>
    </row>
    <row r="60" spans="1:15" x14ac:dyDescent="0.25">
      <c r="A60" s="40">
        <v>59</v>
      </c>
      <c r="B60" s="9">
        <v>17.43815071927213</v>
      </c>
      <c r="C60" s="11">
        <v>0.37645618264195319</v>
      </c>
      <c r="D60" s="9">
        <v>789.69085820918133</v>
      </c>
      <c r="E60" s="40">
        <f t="shared" si="0"/>
        <v>28.101438721339186</v>
      </c>
      <c r="F60" s="9"/>
      <c r="G60" s="9">
        <v>19.03889712991586</v>
      </c>
      <c r="H60" s="11">
        <v>0.56672899234582064</v>
      </c>
      <c r="I60" s="9">
        <v>760.16138419006506</v>
      </c>
      <c r="J60" s="40">
        <f t="shared" si="1"/>
        <v>27.571024358736928</v>
      </c>
      <c r="K60" s="9"/>
      <c r="L60" s="40">
        <v>32.345844411451132</v>
      </c>
      <c r="M60" s="40">
        <v>1.0973104837263969</v>
      </c>
      <c r="N60" s="40">
        <v>1987.0775215040189</v>
      </c>
      <c r="O60" s="40">
        <f t="shared" si="2"/>
        <v>44.576647714964153</v>
      </c>
    </row>
    <row r="61" spans="1:15" x14ac:dyDescent="0.25">
      <c r="A61" s="40">
        <v>60</v>
      </c>
      <c r="B61" s="9">
        <v>16.782171265312488</v>
      </c>
      <c r="C61" s="11">
        <v>0.41468161674332299</v>
      </c>
      <c r="D61" s="9">
        <v>668.1365615197351</v>
      </c>
      <c r="E61" s="40">
        <f t="shared" si="0"/>
        <v>25.848337693548789</v>
      </c>
      <c r="F61" s="9"/>
      <c r="G61" s="9">
        <v>19.061604900969851</v>
      </c>
      <c r="H61" s="11">
        <v>0.64719690238848848</v>
      </c>
      <c r="I61" s="9">
        <v>730.46872709297566</v>
      </c>
      <c r="J61" s="40">
        <f t="shared" si="1"/>
        <v>27.027184964272095</v>
      </c>
      <c r="K61" s="9"/>
      <c r="L61" s="40">
        <v>30.251089514975622</v>
      </c>
      <c r="M61" s="40">
        <v>0.99973227321705194</v>
      </c>
      <c r="N61" s="40">
        <v>1790.569042854296</v>
      </c>
      <c r="O61" s="40">
        <f t="shared" si="2"/>
        <v>42.315116008990167</v>
      </c>
    </row>
    <row r="62" spans="1:15" x14ac:dyDescent="0.25">
      <c r="A62" s="40">
        <v>61</v>
      </c>
      <c r="B62" s="9">
        <v>15.64900676200236</v>
      </c>
      <c r="C62" s="11">
        <v>0.37679510485115719</v>
      </c>
      <c r="D62" s="9">
        <v>609.26967397801684</v>
      </c>
      <c r="E62" s="40">
        <f t="shared" si="0"/>
        <v>24.68338862429583</v>
      </c>
      <c r="F62" s="9"/>
      <c r="G62" s="9">
        <v>19.079905797318279</v>
      </c>
      <c r="H62" s="11">
        <v>0.50404249235767251</v>
      </c>
      <c r="I62" s="9">
        <v>810.71002141055476</v>
      </c>
      <c r="J62" s="40">
        <f t="shared" si="1"/>
        <v>28.472970013866743</v>
      </c>
      <c r="K62" s="9"/>
      <c r="L62" s="40">
        <v>32.806315985395081</v>
      </c>
      <c r="M62" s="40">
        <v>1.002874660637834</v>
      </c>
      <c r="N62" s="40">
        <v>2185.2299059137022</v>
      </c>
      <c r="O62" s="40">
        <f t="shared" si="2"/>
        <v>46.746442708656474</v>
      </c>
    </row>
    <row r="63" spans="1:15" x14ac:dyDescent="0.25">
      <c r="A63" s="40">
        <v>62</v>
      </c>
      <c r="B63" s="9">
        <v>16.307807020652749</v>
      </c>
      <c r="C63" s="11">
        <v>0.43359464122350411</v>
      </c>
      <c r="D63" s="9">
        <v>713.01384080067908</v>
      </c>
      <c r="E63" s="40">
        <f t="shared" si="0"/>
        <v>26.702319015409113</v>
      </c>
      <c r="F63" s="9"/>
      <c r="G63" s="9">
        <v>19.08050200266495</v>
      </c>
      <c r="H63" s="11">
        <v>0.5993267456593826</v>
      </c>
      <c r="I63" s="9">
        <v>748.82713893675088</v>
      </c>
      <c r="J63" s="40">
        <f t="shared" si="1"/>
        <v>27.3647060816803</v>
      </c>
      <c r="K63" s="9"/>
      <c r="L63" s="40">
        <v>33.389440017542043</v>
      </c>
      <c r="M63" s="40">
        <v>1.122239864506259</v>
      </c>
      <c r="N63" s="40">
        <v>2139.7687383546941</v>
      </c>
      <c r="O63" s="40">
        <f t="shared" si="2"/>
        <v>46.257634379145394</v>
      </c>
    </row>
    <row r="64" spans="1:15" x14ac:dyDescent="0.25">
      <c r="A64" s="40">
        <v>63</v>
      </c>
      <c r="B64" s="9">
        <v>18.064148771525161</v>
      </c>
      <c r="C64" s="11">
        <v>0.5353999530434328</v>
      </c>
      <c r="D64" s="9">
        <v>790.34277895661467</v>
      </c>
      <c r="E64" s="40">
        <f t="shared" si="0"/>
        <v>28.113035747791713</v>
      </c>
      <c r="F64" s="9"/>
      <c r="G64" s="9">
        <v>19.101801153807621</v>
      </c>
      <c r="H64" s="11">
        <v>0.63404004316565177</v>
      </c>
      <c r="I64" s="9">
        <v>743.92856480673265</v>
      </c>
      <c r="J64" s="40">
        <f t="shared" si="1"/>
        <v>27.275053891912528</v>
      </c>
      <c r="K64" s="9"/>
      <c r="L64" s="40">
        <v>67.287510490674478</v>
      </c>
      <c r="M64" s="40">
        <v>2.66957321720492</v>
      </c>
      <c r="N64" s="40">
        <v>44638.575677435983</v>
      </c>
      <c r="O64" s="40">
        <f t="shared" si="2"/>
        <v>211.27843164278738</v>
      </c>
    </row>
    <row r="65" spans="1:15" x14ac:dyDescent="0.25">
      <c r="A65" s="40">
        <v>64</v>
      </c>
      <c r="B65" s="9">
        <v>18.301058175818831</v>
      </c>
      <c r="C65" s="11">
        <v>0.4948234093668521</v>
      </c>
      <c r="D65" s="9">
        <v>770.27131797106642</v>
      </c>
      <c r="E65" s="40">
        <f t="shared" si="0"/>
        <v>27.753762230931258</v>
      </c>
      <c r="F65" s="9"/>
      <c r="G65" s="9">
        <v>19.116982231951489</v>
      </c>
      <c r="H65" s="11">
        <v>0.51224561582902806</v>
      </c>
      <c r="I65" s="9">
        <v>838.37749782871936</v>
      </c>
      <c r="J65" s="40">
        <f t="shared" si="1"/>
        <v>28.954749141180958</v>
      </c>
      <c r="K65" s="9"/>
      <c r="L65" s="40">
        <v>31.071939532576149</v>
      </c>
      <c r="M65" s="40">
        <v>1.0113902409251709</v>
      </c>
      <c r="N65" s="40">
        <v>1887.7849335190581</v>
      </c>
      <c r="O65" s="40">
        <f t="shared" si="2"/>
        <v>43.44864708502508</v>
      </c>
    </row>
    <row r="66" spans="1:15" x14ac:dyDescent="0.25">
      <c r="A66" s="40">
        <v>65</v>
      </c>
      <c r="B66" s="9">
        <v>17.519227792334078</v>
      </c>
      <c r="C66" s="11">
        <v>0.42578535045194132</v>
      </c>
      <c r="D66" s="9">
        <v>815.19438765812515</v>
      </c>
      <c r="E66" s="40">
        <f t="shared" si="0"/>
        <v>28.551609195597454</v>
      </c>
      <c r="F66" s="9"/>
      <c r="G66" s="9">
        <v>19.121553316063931</v>
      </c>
      <c r="H66" s="11">
        <v>0.54573966641304628</v>
      </c>
      <c r="I66" s="9">
        <v>798.19782546913075</v>
      </c>
      <c r="J66" s="40">
        <f t="shared" si="1"/>
        <v>28.252395039520646</v>
      </c>
      <c r="K66" s="9"/>
      <c r="L66" s="40">
        <v>31.751083671211621</v>
      </c>
      <c r="M66" s="40">
        <v>1.0135776332019859</v>
      </c>
      <c r="N66" s="40">
        <v>2027.0424680123531</v>
      </c>
      <c r="O66" s="40">
        <f t="shared" si="2"/>
        <v>45.022688369447167</v>
      </c>
    </row>
    <row r="67" spans="1:15" x14ac:dyDescent="0.25">
      <c r="A67" s="40">
        <v>66</v>
      </c>
      <c r="B67" s="9">
        <v>16.823239465228671</v>
      </c>
      <c r="C67" s="11">
        <v>0.47630644132180272</v>
      </c>
      <c r="D67" s="9">
        <v>747.33006487887803</v>
      </c>
      <c r="E67" s="40">
        <f t="shared" ref="E67:E101" si="3">(D67)^0.5</f>
        <v>27.337338291773726</v>
      </c>
      <c r="F67" s="9"/>
      <c r="G67" s="9">
        <v>19.132813616166828</v>
      </c>
      <c r="H67" s="11">
        <v>0.57448918629672918</v>
      </c>
      <c r="I67" s="9">
        <v>786.33453653144352</v>
      </c>
      <c r="J67" s="40">
        <f t="shared" ref="J67:J101" si="4">(I67)^0.5</f>
        <v>28.041657164501594</v>
      </c>
      <c r="K67" s="9"/>
      <c r="L67" s="40">
        <v>33.735892028456988</v>
      </c>
      <c r="M67" s="40">
        <v>1.169758657701198</v>
      </c>
      <c r="N67" s="40">
        <v>2169.0542223462762</v>
      </c>
      <c r="O67" s="40">
        <f t="shared" ref="O67:O101" si="5">(N67)^0.5</f>
        <v>46.573106213202877</v>
      </c>
    </row>
    <row r="68" spans="1:15" x14ac:dyDescent="0.25">
      <c r="A68" s="40">
        <v>67</v>
      </c>
      <c r="B68" s="9">
        <v>19.079189123999111</v>
      </c>
      <c r="C68" s="11">
        <v>0.42890460930217172</v>
      </c>
      <c r="D68" s="9">
        <v>974.36103279658118</v>
      </c>
      <c r="E68" s="40">
        <f t="shared" si="3"/>
        <v>31.2147566512472</v>
      </c>
      <c r="F68" s="9"/>
      <c r="G68" s="9">
        <v>19.151443628086579</v>
      </c>
      <c r="H68" s="11">
        <v>0.59763811916133758</v>
      </c>
      <c r="I68" s="9">
        <v>762.94268604886463</v>
      </c>
      <c r="J68" s="40">
        <f t="shared" si="4"/>
        <v>27.621417162210644</v>
      </c>
      <c r="K68" s="9"/>
      <c r="L68" s="40">
        <v>30.65599964301764</v>
      </c>
      <c r="M68" s="40">
        <v>0.92125403533040906</v>
      </c>
      <c r="N68" s="40">
        <v>1863.77792529572</v>
      </c>
      <c r="O68" s="40">
        <f t="shared" si="5"/>
        <v>43.171494360234043</v>
      </c>
    </row>
    <row r="69" spans="1:15" x14ac:dyDescent="0.25">
      <c r="A69" s="40">
        <v>68</v>
      </c>
      <c r="B69" s="9">
        <v>18.511727048216301</v>
      </c>
      <c r="C69" s="11">
        <v>0.4911533538849881</v>
      </c>
      <c r="D69" s="9">
        <v>823.13509702423733</v>
      </c>
      <c r="E69" s="40">
        <f t="shared" si="3"/>
        <v>28.690331072056964</v>
      </c>
      <c r="F69" s="9"/>
      <c r="G69" s="9">
        <v>19.152167537237219</v>
      </c>
      <c r="H69" s="11">
        <v>0.56116523100044646</v>
      </c>
      <c r="I69" s="9">
        <v>776.98603142552236</v>
      </c>
      <c r="J69" s="40">
        <f t="shared" si="4"/>
        <v>27.874469168497583</v>
      </c>
      <c r="K69" s="9"/>
      <c r="L69" s="40">
        <v>34.959601388697088</v>
      </c>
      <c r="M69" s="40">
        <v>1.160600808959994</v>
      </c>
      <c r="N69" s="40">
        <v>2346.5622108811681</v>
      </c>
      <c r="O69" s="40">
        <f t="shared" si="5"/>
        <v>48.441327509484793</v>
      </c>
    </row>
    <row r="70" spans="1:15" x14ac:dyDescent="0.25">
      <c r="A70" s="40">
        <v>69</v>
      </c>
      <c r="B70" s="9">
        <v>15.168017621192689</v>
      </c>
      <c r="C70" s="11">
        <v>0.37814216203141782</v>
      </c>
      <c r="D70" s="9">
        <v>599.83293145013249</v>
      </c>
      <c r="E70" s="40">
        <f t="shared" si="3"/>
        <v>24.491486917909505</v>
      </c>
      <c r="F70" s="9"/>
      <c r="G70" s="9">
        <v>19.15831150568216</v>
      </c>
      <c r="H70" s="11">
        <v>0.61155428755547092</v>
      </c>
      <c r="I70" s="9">
        <v>752.23561486686924</v>
      </c>
      <c r="J70" s="40">
        <f t="shared" si="4"/>
        <v>27.426914060223204</v>
      </c>
      <c r="K70" s="9"/>
      <c r="L70" s="40">
        <v>32.665431338900348</v>
      </c>
      <c r="M70" s="40">
        <v>1.0735140296144949</v>
      </c>
      <c r="N70" s="40">
        <v>2120.973595304838</v>
      </c>
      <c r="O70" s="40">
        <f t="shared" si="5"/>
        <v>46.054029088721848</v>
      </c>
    </row>
    <row r="71" spans="1:15" x14ac:dyDescent="0.25">
      <c r="A71" s="40">
        <v>70</v>
      </c>
      <c r="B71" s="9">
        <v>13.90844385104848</v>
      </c>
      <c r="C71" s="11">
        <v>0.35724968152108921</v>
      </c>
      <c r="D71" s="9">
        <v>477.9484552263857</v>
      </c>
      <c r="E71" s="40">
        <f t="shared" si="3"/>
        <v>21.862032275760313</v>
      </c>
      <c r="F71" s="9"/>
      <c r="G71" s="9">
        <v>19.16243492819914</v>
      </c>
      <c r="H71" s="11">
        <v>0.49248348193142433</v>
      </c>
      <c r="I71" s="9">
        <v>827.51299344391157</v>
      </c>
      <c r="J71" s="40">
        <f t="shared" si="4"/>
        <v>28.766525571294</v>
      </c>
      <c r="K71" s="9"/>
      <c r="L71" s="40">
        <v>32.048817802938082</v>
      </c>
      <c r="M71" s="40">
        <v>1.0225846661569009</v>
      </c>
      <c r="N71" s="40">
        <v>2007.019777448714</v>
      </c>
      <c r="O71" s="40">
        <f t="shared" si="5"/>
        <v>44.799774301314443</v>
      </c>
    </row>
    <row r="72" spans="1:15" x14ac:dyDescent="0.25">
      <c r="A72" s="40">
        <v>71</v>
      </c>
      <c r="B72" s="9">
        <v>17.27210055036144</v>
      </c>
      <c r="C72" s="11">
        <v>0.33530038542408941</v>
      </c>
      <c r="D72" s="9">
        <v>860.92987767115585</v>
      </c>
      <c r="E72" s="40">
        <f t="shared" si="3"/>
        <v>29.341606596625819</v>
      </c>
      <c r="F72" s="9"/>
      <c r="G72" s="9">
        <v>19.16598597119334</v>
      </c>
      <c r="H72" s="11">
        <v>0.54555418666467548</v>
      </c>
      <c r="I72" s="9">
        <v>804.61672362991942</v>
      </c>
      <c r="J72" s="40">
        <f t="shared" si="4"/>
        <v>28.365766755543898</v>
      </c>
      <c r="K72" s="9"/>
      <c r="L72" s="40">
        <v>34.237687674422197</v>
      </c>
      <c r="M72" s="40">
        <v>1.1580718043074409</v>
      </c>
      <c r="N72" s="40">
        <v>2161.283165381948</v>
      </c>
      <c r="O72" s="40">
        <f t="shared" si="5"/>
        <v>46.489602766446048</v>
      </c>
    </row>
    <row r="73" spans="1:15" x14ac:dyDescent="0.25">
      <c r="A73" s="40">
        <v>72</v>
      </c>
      <c r="B73" s="9">
        <v>15.070790409612989</v>
      </c>
      <c r="C73" s="11">
        <v>0.35291107538935451</v>
      </c>
      <c r="D73" s="9">
        <v>704.38099474460921</v>
      </c>
      <c r="E73" s="40">
        <f t="shared" si="3"/>
        <v>26.540176991584083</v>
      </c>
      <c r="F73" s="9"/>
      <c r="G73" s="9">
        <v>19.169935342979532</v>
      </c>
      <c r="H73" s="11">
        <v>0.51369913914020782</v>
      </c>
      <c r="I73" s="9">
        <v>820.92126146033013</v>
      </c>
      <c r="J73" s="40">
        <f t="shared" si="4"/>
        <v>28.651723533852724</v>
      </c>
      <c r="K73" s="9"/>
      <c r="L73" s="40">
        <v>30.95638280225333</v>
      </c>
      <c r="M73" s="40">
        <v>1.001261489571778</v>
      </c>
      <c r="N73" s="40">
        <v>1901.9590591215911</v>
      </c>
      <c r="O73" s="40">
        <f t="shared" si="5"/>
        <v>43.611455595079498</v>
      </c>
    </row>
    <row r="74" spans="1:15" x14ac:dyDescent="0.25">
      <c r="A74" s="40">
        <v>73</v>
      </c>
      <c r="B74" s="9">
        <v>17.42122485911025</v>
      </c>
      <c r="C74" s="11">
        <v>0.40665590290054809</v>
      </c>
      <c r="D74" s="9">
        <v>734.80109282248884</v>
      </c>
      <c r="E74" s="40">
        <f t="shared" si="3"/>
        <v>27.107214774345387</v>
      </c>
      <c r="F74" s="9"/>
      <c r="G74" s="9">
        <v>19.21233914333898</v>
      </c>
      <c r="H74" s="11">
        <v>0.5938616038686948</v>
      </c>
      <c r="I74" s="9">
        <v>737.59969727466739</v>
      </c>
      <c r="J74" s="40">
        <f t="shared" si="4"/>
        <v>27.158786741580844</v>
      </c>
      <c r="K74" s="9"/>
      <c r="L74" s="40">
        <v>31.66523447546238</v>
      </c>
      <c r="M74" s="40">
        <v>0.97814842240941258</v>
      </c>
      <c r="N74" s="40">
        <v>2044.961262504964</v>
      </c>
      <c r="O74" s="40">
        <f t="shared" si="5"/>
        <v>45.221247909638272</v>
      </c>
    </row>
    <row r="75" spans="1:15" x14ac:dyDescent="0.25">
      <c r="A75" s="40">
        <v>74</v>
      </c>
      <c r="B75" s="9">
        <v>16.934056447192159</v>
      </c>
      <c r="C75" s="11">
        <v>0.36522783330823</v>
      </c>
      <c r="D75" s="9">
        <v>730.09693351321289</v>
      </c>
      <c r="E75" s="40">
        <f t="shared" si="3"/>
        <v>27.020305947809195</v>
      </c>
      <c r="F75" s="9"/>
      <c r="G75" s="9">
        <v>19.27378032675864</v>
      </c>
      <c r="H75" s="11">
        <v>0.57621568364596187</v>
      </c>
      <c r="I75" s="9">
        <v>789.62721518939861</v>
      </c>
      <c r="J75" s="40">
        <f t="shared" si="4"/>
        <v>28.100306318426469</v>
      </c>
      <c r="K75" s="9"/>
      <c r="L75" s="40">
        <v>34.204053187723403</v>
      </c>
      <c r="M75" s="40">
        <v>1.101776439518465</v>
      </c>
      <c r="N75" s="40">
        <v>2251.0560109381331</v>
      </c>
      <c r="O75" s="40">
        <f t="shared" si="5"/>
        <v>47.445294929404042</v>
      </c>
    </row>
    <row r="76" spans="1:15" x14ac:dyDescent="0.25">
      <c r="A76" s="40">
        <v>75</v>
      </c>
      <c r="B76" s="9">
        <v>18.52479982992115</v>
      </c>
      <c r="C76" s="11">
        <v>0.47188832559634047</v>
      </c>
      <c r="D76" s="9">
        <v>826.10001618419369</v>
      </c>
      <c r="E76" s="40">
        <f t="shared" si="3"/>
        <v>28.741955677792589</v>
      </c>
      <c r="F76" s="9"/>
      <c r="G76" s="9">
        <v>19.27689389578628</v>
      </c>
      <c r="H76" s="11">
        <v>0.53647881353649496</v>
      </c>
      <c r="I76" s="9">
        <v>812.76108140491453</v>
      </c>
      <c r="J76" s="40">
        <f t="shared" si="4"/>
        <v>28.508964930437486</v>
      </c>
      <c r="K76" s="9"/>
      <c r="L76" s="40">
        <v>33.612213818486907</v>
      </c>
      <c r="M76" s="40">
        <v>1.0088115806466169</v>
      </c>
      <c r="N76" s="40">
        <v>2246.0133612021868</v>
      </c>
      <c r="O76" s="40">
        <f t="shared" si="5"/>
        <v>47.392123408876571</v>
      </c>
    </row>
    <row r="77" spans="1:15" x14ac:dyDescent="0.25">
      <c r="A77" s="40">
        <v>76</v>
      </c>
      <c r="B77" s="9">
        <v>16.580825957445651</v>
      </c>
      <c r="C77" s="11">
        <v>0.46847214858017161</v>
      </c>
      <c r="D77" s="9">
        <v>634.94200626727832</v>
      </c>
      <c r="E77" s="40">
        <f t="shared" si="3"/>
        <v>25.198055604892975</v>
      </c>
      <c r="F77" s="9"/>
      <c r="G77" s="9">
        <v>19.278594465344231</v>
      </c>
      <c r="H77" s="11">
        <v>0.62545886878788426</v>
      </c>
      <c r="I77" s="9">
        <v>773.08394852031483</v>
      </c>
      <c r="J77" s="40">
        <f t="shared" si="4"/>
        <v>27.804387217133826</v>
      </c>
      <c r="K77" s="9"/>
      <c r="L77" s="40">
        <v>31.307983877225642</v>
      </c>
      <c r="M77" s="40">
        <v>1.000610815674309</v>
      </c>
      <c r="N77" s="40">
        <v>1917.003462859396</v>
      </c>
      <c r="O77" s="40">
        <f t="shared" si="5"/>
        <v>43.78359810316411</v>
      </c>
    </row>
    <row r="78" spans="1:15" x14ac:dyDescent="0.25">
      <c r="A78" s="40">
        <v>77</v>
      </c>
      <c r="B78" s="9">
        <v>17.06268014122935</v>
      </c>
      <c r="C78" s="11">
        <v>0.5252968944142099</v>
      </c>
      <c r="D78" s="9">
        <v>716.73818275298379</v>
      </c>
      <c r="E78" s="40">
        <f t="shared" si="3"/>
        <v>26.771966359477293</v>
      </c>
      <c r="F78" s="9"/>
      <c r="G78" s="9">
        <v>19.286575459553148</v>
      </c>
      <c r="H78" s="11">
        <v>0.55874932183718673</v>
      </c>
      <c r="I78" s="9">
        <v>792.44407233889524</v>
      </c>
      <c r="J78" s="40">
        <f t="shared" si="4"/>
        <v>28.150383165045824</v>
      </c>
      <c r="K78" s="9"/>
      <c r="L78" s="40">
        <v>33.795991347549837</v>
      </c>
      <c r="M78" s="40">
        <v>1.0764303427005479</v>
      </c>
      <c r="N78" s="40">
        <v>2283.9996838327829</v>
      </c>
      <c r="O78" s="40">
        <f t="shared" si="5"/>
        <v>47.79120927359741</v>
      </c>
    </row>
    <row r="79" spans="1:15" x14ac:dyDescent="0.25">
      <c r="A79" s="40">
        <v>78</v>
      </c>
      <c r="B79" s="9">
        <v>16.606672438556011</v>
      </c>
      <c r="C79" s="11">
        <v>0.38003746579914</v>
      </c>
      <c r="D79" s="9">
        <v>770.57678189543981</v>
      </c>
      <c r="E79" s="40">
        <f t="shared" si="3"/>
        <v>27.759264793856481</v>
      </c>
      <c r="F79" s="9"/>
      <c r="G79" s="9">
        <v>19.28921556491493</v>
      </c>
      <c r="H79" s="11">
        <v>0.5457545938496956</v>
      </c>
      <c r="I79" s="9">
        <v>787.40563279857304</v>
      </c>
      <c r="J79" s="40">
        <f t="shared" si="4"/>
        <v>28.060748970734423</v>
      </c>
      <c r="K79" s="9"/>
      <c r="L79" s="40">
        <v>31.16798986011802</v>
      </c>
      <c r="M79" s="40">
        <v>0.95947644778520391</v>
      </c>
      <c r="N79" s="40">
        <v>1937.7528542675941</v>
      </c>
      <c r="O79" s="40">
        <f t="shared" si="5"/>
        <v>44.019914291915583</v>
      </c>
    </row>
    <row r="80" spans="1:15" x14ac:dyDescent="0.25">
      <c r="A80" s="40">
        <v>79</v>
      </c>
      <c r="B80" s="9">
        <v>14.84916482042952</v>
      </c>
      <c r="C80" s="11">
        <v>0.32982145157463172</v>
      </c>
      <c r="D80" s="9">
        <v>543.99976505388781</v>
      </c>
      <c r="E80" s="40">
        <f t="shared" si="3"/>
        <v>23.32380254276493</v>
      </c>
      <c r="F80" s="9"/>
      <c r="G80" s="9">
        <v>19.3137681779098</v>
      </c>
      <c r="H80" s="11">
        <v>0.61272334377210391</v>
      </c>
      <c r="I80" s="9">
        <v>748.74085718551009</v>
      </c>
      <c r="J80" s="40">
        <f t="shared" si="4"/>
        <v>27.363129521045469</v>
      </c>
      <c r="K80" s="9"/>
      <c r="L80" s="40">
        <v>30.79338256843662</v>
      </c>
      <c r="M80" s="40">
        <v>0.92217990454649235</v>
      </c>
      <c r="N80" s="40">
        <v>1892.9324692821001</v>
      </c>
      <c r="O80" s="40">
        <f t="shared" si="5"/>
        <v>43.507843767326598</v>
      </c>
    </row>
    <row r="81" spans="1:15" x14ac:dyDescent="0.25">
      <c r="A81" s="40">
        <v>80</v>
      </c>
      <c r="B81" s="9">
        <v>16.923955379168969</v>
      </c>
      <c r="C81" s="11">
        <v>0.46934567326186333</v>
      </c>
      <c r="D81" s="9">
        <v>702.69089485866107</v>
      </c>
      <c r="E81" s="40">
        <f t="shared" si="3"/>
        <v>26.508317465630689</v>
      </c>
      <c r="F81" s="9"/>
      <c r="G81" s="9">
        <v>19.32366905253317</v>
      </c>
      <c r="H81" s="11">
        <v>0.5827378935261045</v>
      </c>
      <c r="I81" s="9">
        <v>777.92803667581722</v>
      </c>
      <c r="J81" s="40">
        <f t="shared" si="4"/>
        <v>27.89136132704564</v>
      </c>
      <c r="K81" s="9"/>
      <c r="L81" s="40">
        <v>31.802467380157061</v>
      </c>
      <c r="M81" s="40">
        <v>0.97661797625183799</v>
      </c>
      <c r="N81" s="40">
        <v>2051.0534318434052</v>
      </c>
      <c r="O81" s="40">
        <f t="shared" si="5"/>
        <v>45.288557405192378</v>
      </c>
    </row>
    <row r="82" spans="1:15" x14ac:dyDescent="0.25">
      <c r="A82" s="40">
        <v>81</v>
      </c>
      <c r="B82" s="9">
        <v>17.942858737071621</v>
      </c>
      <c r="C82" s="11">
        <v>0.47111303661177523</v>
      </c>
      <c r="D82" s="9">
        <v>822.52907901314256</v>
      </c>
      <c r="E82" s="40">
        <f t="shared" si="3"/>
        <v>28.679767764281888</v>
      </c>
      <c r="F82" s="9"/>
      <c r="G82" s="9">
        <v>19.335295896345869</v>
      </c>
      <c r="H82" s="11">
        <v>0.56317038208377357</v>
      </c>
      <c r="I82" s="9">
        <v>782.80636328120613</v>
      </c>
      <c r="J82" s="40">
        <f t="shared" si="4"/>
        <v>27.978676939433825</v>
      </c>
      <c r="K82" s="9"/>
      <c r="L82" s="40">
        <v>35.326284055975307</v>
      </c>
      <c r="M82" s="40">
        <v>1.204326961501526</v>
      </c>
      <c r="N82" s="40">
        <v>2255.203385803426</v>
      </c>
      <c r="O82" s="40">
        <f t="shared" si="5"/>
        <v>47.488981730538569</v>
      </c>
    </row>
    <row r="83" spans="1:15" x14ac:dyDescent="0.25">
      <c r="A83" s="40">
        <v>82</v>
      </c>
      <c r="B83" s="9">
        <v>17.717293109028279</v>
      </c>
      <c r="C83" s="11">
        <v>0.39502655087691602</v>
      </c>
      <c r="D83" s="9">
        <v>848.30019831607569</v>
      </c>
      <c r="E83" s="40">
        <f t="shared" si="3"/>
        <v>29.125593527275555</v>
      </c>
      <c r="F83" s="9"/>
      <c r="G83" s="9">
        <v>19.407156208594131</v>
      </c>
      <c r="H83" s="11">
        <v>0.61166861381135551</v>
      </c>
      <c r="I83" s="9">
        <v>798.19954302188012</v>
      </c>
      <c r="J83" s="40">
        <f t="shared" si="4"/>
        <v>28.25242543609097</v>
      </c>
      <c r="K83" s="9"/>
      <c r="L83" s="40">
        <v>31.841760545783579</v>
      </c>
      <c r="M83" s="40">
        <v>1.2620088216280929</v>
      </c>
      <c r="N83" s="40">
        <v>1845.688131090619</v>
      </c>
      <c r="O83" s="40">
        <f t="shared" si="5"/>
        <v>42.96147263642878</v>
      </c>
    </row>
    <row r="84" spans="1:15" x14ac:dyDescent="0.25">
      <c r="A84" s="40">
        <v>83</v>
      </c>
      <c r="B84" s="9">
        <v>16.436900894527529</v>
      </c>
      <c r="C84" s="11">
        <v>0.38075421456748437</v>
      </c>
      <c r="D84" s="9">
        <v>716.4120219791464</v>
      </c>
      <c r="E84" s="40">
        <f t="shared" si="3"/>
        <v>26.765874205397186</v>
      </c>
      <c r="F84" s="9"/>
      <c r="G84" s="9">
        <v>19.439343546932179</v>
      </c>
      <c r="H84" s="11">
        <v>0.63103138006790227</v>
      </c>
      <c r="I84" s="9">
        <v>751.61961687247845</v>
      </c>
      <c r="J84" s="40">
        <f t="shared" si="4"/>
        <v>27.415681951621746</v>
      </c>
      <c r="K84" s="9"/>
      <c r="L84" s="40">
        <v>30.3296522642305</v>
      </c>
      <c r="M84" s="40">
        <v>1.035613421813355</v>
      </c>
      <c r="N84" s="40">
        <v>1760.246206691188</v>
      </c>
      <c r="O84" s="40">
        <f t="shared" si="5"/>
        <v>41.955288185057057</v>
      </c>
    </row>
    <row r="85" spans="1:15" x14ac:dyDescent="0.25">
      <c r="A85" s="40">
        <v>84</v>
      </c>
      <c r="B85" s="9">
        <v>17.77854036344257</v>
      </c>
      <c r="C85" s="11">
        <v>0.56361169917779319</v>
      </c>
      <c r="D85" s="9">
        <v>700.93204425950898</v>
      </c>
      <c r="E85" s="40">
        <f t="shared" si="3"/>
        <v>26.475121232196635</v>
      </c>
      <c r="F85" s="9"/>
      <c r="G85" s="9">
        <v>19.461564506944502</v>
      </c>
      <c r="H85" s="11">
        <v>0.60693699574745708</v>
      </c>
      <c r="I85" s="9">
        <v>771.90677901242111</v>
      </c>
      <c r="J85" s="40">
        <f t="shared" si="4"/>
        <v>27.783210379875488</v>
      </c>
      <c r="K85" s="9"/>
      <c r="L85" s="40">
        <v>35.85621411472043</v>
      </c>
      <c r="M85" s="40">
        <v>1.3788539345603881</v>
      </c>
      <c r="N85" s="40">
        <v>2352.7724249841881</v>
      </c>
      <c r="O85" s="40">
        <f t="shared" si="5"/>
        <v>48.505385525570127</v>
      </c>
    </row>
    <row r="86" spans="1:15" x14ac:dyDescent="0.25">
      <c r="A86" s="40">
        <v>85</v>
      </c>
      <c r="B86" s="9">
        <v>18.381750347372879</v>
      </c>
      <c r="C86" s="11">
        <v>0.42351001450658199</v>
      </c>
      <c r="D86" s="9">
        <v>987.18010636793292</v>
      </c>
      <c r="E86" s="40">
        <f t="shared" si="3"/>
        <v>31.419422438484336</v>
      </c>
      <c r="F86" s="9"/>
      <c r="G86" s="9">
        <v>19.467862208294729</v>
      </c>
      <c r="H86" s="11">
        <v>0.55282118005691161</v>
      </c>
      <c r="I86" s="9">
        <v>803.61347124301142</v>
      </c>
      <c r="J86" s="40">
        <f t="shared" si="4"/>
        <v>28.348077029015766</v>
      </c>
      <c r="K86" s="9"/>
      <c r="L86" s="40">
        <v>36.65326662724727</v>
      </c>
      <c r="M86" s="40">
        <v>1.2139253881905141</v>
      </c>
      <c r="N86" s="40">
        <v>2406.817485053532</v>
      </c>
      <c r="O86" s="40">
        <f t="shared" si="5"/>
        <v>49.059326178144069</v>
      </c>
    </row>
    <row r="87" spans="1:15" x14ac:dyDescent="0.25">
      <c r="A87" s="40">
        <v>86</v>
      </c>
      <c r="B87" s="9">
        <v>17.015261484747452</v>
      </c>
      <c r="C87" s="11">
        <v>0.37125414208462121</v>
      </c>
      <c r="D87" s="9">
        <v>713.2087495957885</v>
      </c>
      <c r="E87" s="40">
        <f t="shared" si="3"/>
        <v>26.705968426473294</v>
      </c>
      <c r="F87" s="9"/>
      <c r="G87" s="9">
        <v>19.515290426962569</v>
      </c>
      <c r="H87" s="11">
        <v>0.56304513434816672</v>
      </c>
      <c r="I87" s="9">
        <v>805.74948795788134</v>
      </c>
      <c r="J87" s="40">
        <f t="shared" si="4"/>
        <v>28.385726835116998</v>
      </c>
      <c r="K87" s="9"/>
      <c r="L87" s="40">
        <v>36.202262105645637</v>
      </c>
      <c r="M87" s="40">
        <v>1.0582556142782471</v>
      </c>
      <c r="N87" s="40">
        <v>2650.8014459753808</v>
      </c>
      <c r="O87" s="40">
        <f t="shared" si="5"/>
        <v>51.485934447918694</v>
      </c>
    </row>
    <row r="88" spans="1:15" x14ac:dyDescent="0.25">
      <c r="A88" s="40">
        <v>87</v>
      </c>
      <c r="B88" s="9">
        <v>18.577994964537279</v>
      </c>
      <c r="C88" s="11">
        <v>0.45404497009167788</v>
      </c>
      <c r="D88" s="9">
        <v>879.80724047840374</v>
      </c>
      <c r="E88" s="40">
        <f t="shared" si="3"/>
        <v>29.661544809372348</v>
      </c>
      <c r="F88" s="9"/>
      <c r="G88" s="9">
        <v>19.51824951671529</v>
      </c>
      <c r="H88" s="11">
        <v>0.48097215872842441</v>
      </c>
      <c r="I88" s="9">
        <v>831.71306181596503</v>
      </c>
      <c r="J88" s="40">
        <f t="shared" si="4"/>
        <v>28.839435878948205</v>
      </c>
      <c r="K88" s="9"/>
      <c r="L88" s="40">
        <v>33.264180981728458</v>
      </c>
      <c r="M88" s="40">
        <v>1.026309282255413</v>
      </c>
      <c r="N88" s="40">
        <v>2169.9724326099672</v>
      </c>
      <c r="O88" s="40">
        <f t="shared" si="5"/>
        <v>46.582962900721192</v>
      </c>
    </row>
    <row r="89" spans="1:15" x14ac:dyDescent="0.25">
      <c r="A89" s="40">
        <v>88</v>
      </c>
      <c r="B89" s="9">
        <v>16.998495011619411</v>
      </c>
      <c r="C89" s="11">
        <v>0.44236347944705418</v>
      </c>
      <c r="D89" s="9">
        <v>664.473427622028</v>
      </c>
      <c r="E89" s="40">
        <f t="shared" si="3"/>
        <v>25.777382094037943</v>
      </c>
      <c r="F89" s="9"/>
      <c r="G89" s="9">
        <v>19.52290432448217</v>
      </c>
      <c r="H89" s="11">
        <v>0.60377480932275418</v>
      </c>
      <c r="I89" s="9">
        <v>777.37173080209107</v>
      </c>
      <c r="J89" s="40">
        <f t="shared" si="4"/>
        <v>27.881386816334857</v>
      </c>
      <c r="K89" s="9"/>
      <c r="L89" s="40">
        <v>36.801352900842737</v>
      </c>
      <c r="M89" s="40">
        <v>1.3004765503793441</v>
      </c>
      <c r="N89" s="40">
        <v>2567.494392130513</v>
      </c>
      <c r="O89" s="40">
        <f t="shared" si="5"/>
        <v>50.670448903976691</v>
      </c>
    </row>
    <row r="90" spans="1:15" x14ac:dyDescent="0.25">
      <c r="A90" s="40">
        <v>89</v>
      </c>
      <c r="B90" s="9">
        <v>16.907621798165788</v>
      </c>
      <c r="C90" s="11">
        <v>0.4254144503411042</v>
      </c>
      <c r="D90" s="9">
        <v>737.12541844798182</v>
      </c>
      <c r="E90" s="40">
        <f t="shared" si="3"/>
        <v>27.150053746686797</v>
      </c>
      <c r="F90" s="9"/>
      <c r="G90" s="9">
        <v>19.596183189564449</v>
      </c>
      <c r="H90" s="11">
        <v>0.54492405017252199</v>
      </c>
      <c r="I90" s="9">
        <v>845.46559493570214</v>
      </c>
      <c r="J90" s="40">
        <f t="shared" si="4"/>
        <v>29.076891080989078</v>
      </c>
      <c r="K90" s="9"/>
      <c r="L90" s="40">
        <v>29.698094403121459</v>
      </c>
      <c r="M90" s="40">
        <v>1.046982193186637</v>
      </c>
      <c r="N90" s="40">
        <v>1709.5910759717331</v>
      </c>
      <c r="O90" s="40">
        <f t="shared" si="5"/>
        <v>41.347201549460792</v>
      </c>
    </row>
    <row r="91" spans="1:15" x14ac:dyDescent="0.25">
      <c r="A91" s="40">
        <v>90</v>
      </c>
      <c r="B91" s="9">
        <v>15.383206035619629</v>
      </c>
      <c r="C91" s="11">
        <v>0.40750123454330278</v>
      </c>
      <c r="D91" s="9">
        <v>600.04168720748123</v>
      </c>
      <c r="E91" s="40">
        <f t="shared" si="3"/>
        <v>24.49574834961123</v>
      </c>
      <c r="F91" s="9"/>
      <c r="G91" s="9">
        <v>19.621027821045079</v>
      </c>
      <c r="H91" s="11">
        <v>0.55889328832680951</v>
      </c>
      <c r="I91" s="9">
        <v>860.12573710883089</v>
      </c>
      <c r="J91" s="40">
        <f t="shared" si="4"/>
        <v>29.327900318789119</v>
      </c>
      <c r="K91" s="9"/>
      <c r="L91" s="40">
        <v>33.045713036605363</v>
      </c>
      <c r="M91" s="40">
        <v>1.2015793472280349</v>
      </c>
      <c r="N91" s="40">
        <v>2050.252119060578</v>
      </c>
      <c r="O91" s="40">
        <f t="shared" si="5"/>
        <v>45.279709794350254</v>
      </c>
    </row>
    <row r="92" spans="1:15" x14ac:dyDescent="0.25">
      <c r="A92" s="40">
        <v>91</v>
      </c>
      <c r="B92" s="9">
        <v>16.916182833562232</v>
      </c>
      <c r="C92" s="11">
        <v>0.4475519414652594</v>
      </c>
      <c r="D92" s="9">
        <v>643.25673132990596</v>
      </c>
      <c r="E92" s="40">
        <f t="shared" si="3"/>
        <v>25.36250640867156</v>
      </c>
      <c r="F92" s="9"/>
      <c r="G92" s="9">
        <v>19.639772091807409</v>
      </c>
      <c r="H92" s="11">
        <v>0.57867718903122278</v>
      </c>
      <c r="I92" s="9">
        <v>814.2709303524731</v>
      </c>
      <c r="J92" s="40">
        <f t="shared" si="4"/>
        <v>28.535432892326568</v>
      </c>
      <c r="K92" s="9"/>
      <c r="L92" s="40">
        <v>29.082950276988662</v>
      </c>
      <c r="M92" s="40">
        <v>0.90802070824942871</v>
      </c>
      <c r="N92" s="40">
        <v>1758.323785884241</v>
      </c>
      <c r="O92" s="40">
        <f t="shared" si="5"/>
        <v>41.932371574765966</v>
      </c>
    </row>
    <row r="93" spans="1:15" x14ac:dyDescent="0.25">
      <c r="A93" s="40">
        <v>92</v>
      </c>
      <c r="B93" s="9">
        <v>16.699626876141469</v>
      </c>
      <c r="C93" s="11">
        <v>0.41521845344995828</v>
      </c>
      <c r="D93" s="9">
        <v>747.88029741864159</v>
      </c>
      <c r="E93" s="40">
        <f t="shared" si="3"/>
        <v>27.347400194874862</v>
      </c>
      <c r="F93" s="9"/>
      <c r="G93" s="9">
        <v>19.69708871476028</v>
      </c>
      <c r="H93" s="11">
        <v>0.62141656859347993</v>
      </c>
      <c r="I93" s="9">
        <v>939.50946318989861</v>
      </c>
      <c r="J93" s="40">
        <f t="shared" si="4"/>
        <v>30.651418616271233</v>
      </c>
      <c r="K93" s="9"/>
      <c r="L93" s="40">
        <v>34.441795359426052</v>
      </c>
      <c r="M93" s="40">
        <v>1.2299334299906171</v>
      </c>
      <c r="N93" s="40">
        <v>2291.8156951146871</v>
      </c>
      <c r="O93" s="40">
        <f t="shared" si="5"/>
        <v>47.872911913885986</v>
      </c>
    </row>
    <row r="94" spans="1:15" x14ac:dyDescent="0.25">
      <c r="A94" s="40">
        <v>93</v>
      </c>
      <c r="B94" s="9">
        <v>18.241206662516969</v>
      </c>
      <c r="C94" s="11">
        <v>0.45134807267673538</v>
      </c>
      <c r="D94" s="9">
        <v>851.12970819164821</v>
      </c>
      <c r="E94" s="40">
        <f t="shared" si="3"/>
        <v>29.174127376695402</v>
      </c>
      <c r="F94" s="9"/>
      <c r="G94" s="9">
        <v>19.702994634867419</v>
      </c>
      <c r="H94" s="11">
        <v>0.56967847416821404</v>
      </c>
      <c r="I94" s="9">
        <v>826.64839981882824</v>
      </c>
      <c r="J94" s="40">
        <f t="shared" si="4"/>
        <v>28.751493871081347</v>
      </c>
      <c r="K94" s="9"/>
      <c r="L94" s="40">
        <v>32.271120494369988</v>
      </c>
      <c r="M94" s="40">
        <v>1.112404471114125</v>
      </c>
      <c r="N94" s="40">
        <v>2054.7253602066048</v>
      </c>
      <c r="O94" s="40">
        <f t="shared" si="5"/>
        <v>45.32907852809943</v>
      </c>
    </row>
    <row r="95" spans="1:15" x14ac:dyDescent="0.25">
      <c r="A95" s="40">
        <v>94</v>
      </c>
      <c r="B95" s="9">
        <v>16.574575111914971</v>
      </c>
      <c r="C95" s="11">
        <v>0.41935339027643181</v>
      </c>
      <c r="D95" s="9">
        <v>648.13130045787955</v>
      </c>
      <c r="E95" s="40">
        <f t="shared" si="3"/>
        <v>25.458422976647228</v>
      </c>
      <c r="F95" s="9"/>
      <c r="G95" s="9">
        <v>19.707979888807539</v>
      </c>
      <c r="H95" s="11">
        <v>0.61125942200565553</v>
      </c>
      <c r="I95" s="9">
        <v>1009.324709100542</v>
      </c>
      <c r="J95" s="40">
        <f t="shared" si="4"/>
        <v>31.769871090398556</v>
      </c>
      <c r="K95" s="9"/>
      <c r="L95" s="40">
        <v>33.959869425095292</v>
      </c>
      <c r="M95" s="40">
        <v>1.041300724724032</v>
      </c>
      <c r="N95" s="40">
        <v>2268.9529873153178</v>
      </c>
      <c r="O95" s="40">
        <f t="shared" si="5"/>
        <v>47.633527974687304</v>
      </c>
    </row>
    <row r="96" spans="1:15" x14ac:dyDescent="0.25">
      <c r="A96" s="40">
        <v>95</v>
      </c>
      <c r="B96" s="9">
        <v>16.37123359294382</v>
      </c>
      <c r="C96" s="11">
        <v>0.41198038346534382</v>
      </c>
      <c r="D96" s="9">
        <v>645.14885820989048</v>
      </c>
      <c r="E96" s="40">
        <f t="shared" si="3"/>
        <v>25.399780672476101</v>
      </c>
      <c r="F96" s="9"/>
      <c r="G96" s="9">
        <v>19.788591341037041</v>
      </c>
      <c r="H96" s="11">
        <v>0.54896299412277105</v>
      </c>
      <c r="I96" s="9">
        <v>871.5785846263185</v>
      </c>
      <c r="J96" s="40">
        <f t="shared" si="4"/>
        <v>29.522509795515667</v>
      </c>
      <c r="K96" s="9"/>
      <c r="L96" s="40">
        <v>213.8562687099062</v>
      </c>
      <c r="M96" s="40">
        <v>7.4248476298561261</v>
      </c>
      <c r="N96" s="40">
        <v>1138424.9567700641</v>
      </c>
      <c r="O96" s="40">
        <f t="shared" si="5"/>
        <v>1066.9699886923081</v>
      </c>
    </row>
    <row r="97" spans="1:15" x14ac:dyDescent="0.25">
      <c r="A97" s="40">
        <v>96</v>
      </c>
      <c r="B97" s="9">
        <v>17.21931965809905</v>
      </c>
      <c r="C97" s="11">
        <v>0.46079355472315608</v>
      </c>
      <c r="D97" s="9">
        <v>706.21623926102518</v>
      </c>
      <c r="E97" s="40">
        <f t="shared" si="3"/>
        <v>26.574729335611778</v>
      </c>
      <c r="F97" s="9"/>
      <c r="G97" s="9">
        <v>19.795657060251969</v>
      </c>
      <c r="H97" s="11">
        <v>0.65160414829014746</v>
      </c>
      <c r="I97" s="9">
        <v>785.68086865067437</v>
      </c>
      <c r="J97" s="40">
        <f t="shared" si="4"/>
        <v>28.029999440789762</v>
      </c>
      <c r="K97" s="9"/>
      <c r="L97" s="40">
        <v>35.667037767514408</v>
      </c>
      <c r="M97" s="40">
        <v>1.1027433170349601</v>
      </c>
      <c r="N97" s="40">
        <v>2394.6114809184369</v>
      </c>
      <c r="O97" s="40">
        <f t="shared" si="5"/>
        <v>48.934767608709834</v>
      </c>
    </row>
    <row r="98" spans="1:15" x14ac:dyDescent="0.25">
      <c r="A98" s="40">
        <v>97</v>
      </c>
      <c r="B98" s="9">
        <v>16.803445501469181</v>
      </c>
      <c r="C98" s="11">
        <v>0.42231881894554141</v>
      </c>
      <c r="D98" s="9">
        <v>709.54891961143608</v>
      </c>
      <c r="E98" s="40">
        <f t="shared" si="3"/>
        <v>26.63735947145355</v>
      </c>
      <c r="F98" s="9"/>
      <c r="G98" s="9">
        <v>19.80429162772031</v>
      </c>
      <c r="H98" s="11">
        <v>0.52468382353025278</v>
      </c>
      <c r="I98" s="9">
        <v>869.90061343242382</v>
      </c>
      <c r="J98" s="40">
        <f t="shared" si="4"/>
        <v>29.494077599281248</v>
      </c>
      <c r="K98" s="9"/>
      <c r="L98" s="40">
        <v>32.914434497643313</v>
      </c>
      <c r="M98" s="40">
        <v>0.98735982425724866</v>
      </c>
      <c r="N98" s="40">
        <v>2094.0415323145598</v>
      </c>
      <c r="O98" s="40">
        <f t="shared" si="5"/>
        <v>45.760698555797418</v>
      </c>
    </row>
    <row r="99" spans="1:15" x14ac:dyDescent="0.25">
      <c r="A99" s="40">
        <v>98</v>
      </c>
      <c r="B99" s="9">
        <v>16.637465455526321</v>
      </c>
      <c r="C99" s="11">
        <v>0.47958087442783548</v>
      </c>
      <c r="D99" s="9">
        <v>632.68130004317527</v>
      </c>
      <c r="E99" s="40">
        <f t="shared" si="3"/>
        <v>25.153156860385842</v>
      </c>
      <c r="F99" s="9"/>
      <c r="G99" s="9">
        <v>19.812786085772789</v>
      </c>
      <c r="H99" s="11">
        <v>0.56654342429134863</v>
      </c>
      <c r="I99" s="9">
        <v>832.81068233975338</v>
      </c>
      <c r="J99" s="40">
        <f t="shared" si="4"/>
        <v>28.858459458878837</v>
      </c>
      <c r="K99" s="9"/>
      <c r="L99" s="40">
        <v>31.811301608044161</v>
      </c>
      <c r="M99" s="40">
        <v>0.95605080295335254</v>
      </c>
      <c r="N99" s="40">
        <v>1979.8452455435729</v>
      </c>
      <c r="O99" s="40">
        <f t="shared" si="5"/>
        <v>44.495451964707279</v>
      </c>
    </row>
    <row r="100" spans="1:15" x14ac:dyDescent="0.25">
      <c r="A100" s="40">
        <v>99</v>
      </c>
      <c r="B100" s="9">
        <v>16.389756517296469</v>
      </c>
      <c r="C100" s="11">
        <v>0.3971456166769422</v>
      </c>
      <c r="D100" s="9">
        <v>622.65925739335376</v>
      </c>
      <c r="E100" s="40">
        <f t="shared" si="3"/>
        <v>24.953141232986155</v>
      </c>
      <c r="F100" s="9"/>
      <c r="G100" s="9">
        <v>19.894069687511401</v>
      </c>
      <c r="H100" s="11">
        <v>0.60750955819703045</v>
      </c>
      <c r="I100" s="9">
        <v>833.4035026810102</v>
      </c>
      <c r="J100" s="40">
        <f t="shared" si="4"/>
        <v>28.868728802650978</v>
      </c>
      <c r="K100" s="9"/>
      <c r="L100" s="40">
        <v>31.802502258683301</v>
      </c>
      <c r="M100" s="40">
        <v>1.164711476711026</v>
      </c>
      <c r="N100" s="40">
        <v>1900.063703177141</v>
      </c>
      <c r="O100" s="40">
        <f t="shared" si="5"/>
        <v>43.589720154838581</v>
      </c>
    </row>
    <row r="101" spans="1:15" x14ac:dyDescent="0.25">
      <c r="A101" s="40">
        <v>100</v>
      </c>
      <c r="B101" s="9">
        <v>17.159158888131341</v>
      </c>
      <c r="C101" s="11">
        <v>0.43822938205406969</v>
      </c>
      <c r="D101" s="9">
        <v>722.1162197012427</v>
      </c>
      <c r="E101" s="40">
        <f t="shared" si="3"/>
        <v>26.872220222773606</v>
      </c>
      <c r="F101" s="9"/>
      <c r="G101" s="9">
        <v>19.923963301749399</v>
      </c>
      <c r="H101" s="11">
        <v>0.59524641558930624</v>
      </c>
      <c r="I101" s="9">
        <v>826.6045544780294</v>
      </c>
      <c r="J101" s="40">
        <f t="shared" si="4"/>
        <v>28.75073137292388</v>
      </c>
      <c r="K101" s="9"/>
      <c r="L101" s="40">
        <v>37.183570029549607</v>
      </c>
      <c r="M101" s="40">
        <v>1.3202687734868439</v>
      </c>
      <c r="N101" s="40">
        <v>2527.9490904578038</v>
      </c>
      <c r="O101" s="40">
        <f t="shared" si="5"/>
        <v>50.278714089143172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A137-9A94-445D-975E-4A9F678FF8B9}">
  <dimension ref="A1:AH102"/>
  <sheetViews>
    <sheetView topLeftCell="A79" workbookViewId="0">
      <selection activeCell="A103" sqref="A103:XFD103"/>
    </sheetView>
  </sheetViews>
  <sheetFormatPr defaultRowHeight="14.4" x14ac:dyDescent="0.25"/>
  <cols>
    <col min="1" max="16384" width="8.88671875" style="32"/>
  </cols>
  <sheetData>
    <row r="1" spans="1:15" x14ac:dyDescent="0.25">
      <c r="A1" s="32" t="s">
        <v>0</v>
      </c>
      <c r="B1" s="32" t="s">
        <v>2</v>
      </c>
      <c r="C1" s="32" t="s">
        <v>1</v>
      </c>
      <c r="D1" s="32" t="s">
        <v>3</v>
      </c>
      <c r="F1" s="32" t="s">
        <v>2</v>
      </c>
      <c r="G1" s="32" t="s">
        <v>1</v>
      </c>
      <c r="H1" s="32" t="s">
        <v>3</v>
      </c>
    </row>
    <row r="2" spans="1:15" x14ac:dyDescent="0.25">
      <c r="B2" s="32">
        <v>28.962560955417651</v>
      </c>
      <c r="C2" s="32">
        <v>0.80922880393016439</v>
      </c>
      <c r="D2" s="32">
        <v>1495.34031305401</v>
      </c>
      <c r="F2" s="32">
        <v>31.932350035964141</v>
      </c>
      <c r="G2" s="32">
        <v>1.256060753890214</v>
      </c>
      <c r="H2" s="32">
        <v>1923.222467086274</v>
      </c>
    </row>
    <row r="3" spans="1:15" x14ac:dyDescent="0.25">
      <c r="B3" s="32">
        <v>24.706129067836031</v>
      </c>
      <c r="C3" s="32">
        <v>0.88257076458675376</v>
      </c>
      <c r="D3" s="32">
        <v>647.3567466115004</v>
      </c>
      <c r="F3" s="32">
        <v>29.978033831641898</v>
      </c>
      <c r="G3" s="32">
        <v>0.76978276855433425</v>
      </c>
      <c r="H3" s="32">
        <v>1813.9346500504571</v>
      </c>
    </row>
    <row r="4" spans="1:15" x14ac:dyDescent="0.25">
      <c r="B4" s="32">
        <v>26.28787470202268</v>
      </c>
      <c r="C4" s="32">
        <v>0.77891086123734976</v>
      </c>
      <c r="D4" s="32">
        <v>848.24194089968819</v>
      </c>
      <c r="F4" s="32">
        <v>31.25788153988605</v>
      </c>
      <c r="G4" s="32">
        <v>1.3581418496963651</v>
      </c>
      <c r="H4" s="32">
        <v>1737.359996256655</v>
      </c>
    </row>
    <row r="5" spans="1:15" x14ac:dyDescent="0.25">
      <c r="B5" s="32">
        <v>22.515754200399691</v>
      </c>
      <c r="C5" s="32">
        <v>0.75984113957708843</v>
      </c>
      <c r="D5" s="32">
        <v>1522.2098494005411</v>
      </c>
      <c r="F5" s="32">
        <v>34.501604787221197</v>
      </c>
      <c r="G5" s="32">
        <v>0.94113318033813498</v>
      </c>
      <c r="H5" s="32">
        <v>2447.6826559165761</v>
      </c>
    </row>
    <row r="6" spans="1:15" x14ac:dyDescent="0.25">
      <c r="B6" s="32">
        <v>27.300289420195519</v>
      </c>
      <c r="C6" s="32">
        <v>0.89161080148826644</v>
      </c>
      <c r="D6" s="32">
        <v>1417.938341360049</v>
      </c>
      <c r="F6" s="32">
        <v>34.070211272481721</v>
      </c>
      <c r="G6" s="32">
        <v>0.9999665942428696</v>
      </c>
      <c r="H6" s="32">
        <v>2182.139728364371</v>
      </c>
    </row>
    <row r="7" spans="1:15" x14ac:dyDescent="0.25">
      <c r="B7" s="32">
        <v>24.464153194201501</v>
      </c>
      <c r="C7" s="32">
        <v>0.80917613055159732</v>
      </c>
      <c r="D7" s="32">
        <v>1032.2417781941381</v>
      </c>
      <c r="F7" s="32">
        <v>36.035532114895922</v>
      </c>
      <c r="G7" s="32">
        <v>1.0772792820324371</v>
      </c>
      <c r="H7" s="32">
        <v>2668.6078909574112</v>
      </c>
    </row>
    <row r="8" spans="1:15" x14ac:dyDescent="0.25">
      <c r="B8" s="32">
        <v>23.88058556563341</v>
      </c>
      <c r="C8" s="32">
        <v>0.85963373532001441</v>
      </c>
      <c r="D8" s="32">
        <v>770.28253108385456</v>
      </c>
      <c r="F8" s="32">
        <v>32.258191176614687</v>
      </c>
      <c r="G8" s="32">
        <v>1.204848638847321</v>
      </c>
      <c r="H8" s="32">
        <v>1974.9365083652019</v>
      </c>
    </row>
    <row r="9" spans="1:15" x14ac:dyDescent="0.25">
      <c r="B9" s="32">
        <v>22.687253955498051</v>
      </c>
      <c r="C9" s="32">
        <v>0.74564901679361073</v>
      </c>
      <c r="D9" s="32">
        <v>1356.4855518232739</v>
      </c>
      <c r="F9" s="32">
        <v>32.643808503331961</v>
      </c>
      <c r="G9" s="32">
        <v>1.4845894821632499</v>
      </c>
      <c r="H9" s="32">
        <v>1893.8529097841399</v>
      </c>
    </row>
    <row r="10" spans="1:15" x14ac:dyDescent="0.25">
      <c r="B10" s="32">
        <v>29.48413932273991</v>
      </c>
      <c r="C10" s="32">
        <v>0.84981109783990916</v>
      </c>
      <c r="D10" s="32">
        <v>999.64619860359699</v>
      </c>
      <c r="F10" s="32">
        <v>33.312232974195062</v>
      </c>
      <c r="G10" s="32">
        <v>1.2886532206857439</v>
      </c>
      <c r="H10" s="32">
        <v>2174.4905019912771</v>
      </c>
    </row>
    <row r="11" spans="1:15" x14ac:dyDescent="0.25">
      <c r="B11" s="32">
        <v>26.528274115023098</v>
      </c>
      <c r="C11" s="32">
        <v>0.78029119757474119</v>
      </c>
      <c r="D11" s="32">
        <v>778.01177833742372</v>
      </c>
      <c r="F11" s="32">
        <v>30.493825689580991</v>
      </c>
      <c r="G11" s="32">
        <v>1.3669975894664581</v>
      </c>
      <c r="H11" s="32">
        <v>1634.7958971770649</v>
      </c>
    </row>
    <row r="12" spans="1:15" x14ac:dyDescent="0.25">
      <c r="B12" s="32">
        <v>26.95259226251461</v>
      </c>
      <c r="C12" s="32">
        <v>0.8781028809754835</v>
      </c>
      <c r="D12" s="32">
        <v>1621.274580200871</v>
      </c>
      <c r="F12" s="34">
        <v>33.776076659469368</v>
      </c>
      <c r="G12" s="34">
        <v>0.72297656278473621</v>
      </c>
      <c r="H12" s="34">
        <v>2247.654511526071</v>
      </c>
      <c r="K12" s="34">
        <v>33.776076659469368</v>
      </c>
      <c r="L12" s="34">
        <v>33.97612358728405</v>
      </c>
      <c r="M12" s="34">
        <v>31.98153313846263</v>
      </c>
      <c r="N12" s="34">
        <v>32.102714708777533</v>
      </c>
      <c r="O12" s="34">
        <v>32.868154192688444</v>
      </c>
    </row>
    <row r="13" spans="1:15" x14ac:dyDescent="0.25">
      <c r="B13" s="32">
        <v>27.250213483508411</v>
      </c>
      <c r="C13" s="32">
        <v>0.81211205840894862</v>
      </c>
      <c r="D13" s="32">
        <v>1035.1539686519679</v>
      </c>
      <c r="F13" s="34">
        <v>33.97612358728405</v>
      </c>
      <c r="G13" s="34">
        <v>0.75889204409481226</v>
      </c>
      <c r="H13" s="34">
        <v>2303.4375920178418</v>
      </c>
      <c r="K13" s="34">
        <v>0.72297656278473621</v>
      </c>
      <c r="L13" s="34">
        <v>0.75889204409481226</v>
      </c>
      <c r="M13" s="34">
        <v>1.0528441081490141</v>
      </c>
      <c r="N13" s="34">
        <v>1.555637067489424</v>
      </c>
      <c r="O13" s="34">
        <v>1.3363905131881211</v>
      </c>
    </row>
    <row r="14" spans="1:15" x14ac:dyDescent="0.25">
      <c r="B14" s="32">
        <v>23.52973893935598</v>
      </c>
      <c r="C14" s="32">
        <v>0.71128410026339162</v>
      </c>
      <c r="D14" s="32">
        <v>1723.6734861486491</v>
      </c>
      <c r="F14" s="34">
        <v>31.98153313846263</v>
      </c>
      <c r="G14" s="34">
        <v>1.0528441081490141</v>
      </c>
      <c r="H14" s="34">
        <v>1989.6346132876549</v>
      </c>
      <c r="K14" s="34">
        <v>2247.654511526071</v>
      </c>
      <c r="L14" s="34">
        <v>2303.4375920178418</v>
      </c>
      <c r="M14" s="34">
        <v>1989.6346132876549</v>
      </c>
      <c r="N14" s="34">
        <v>1821.875359015731</v>
      </c>
      <c r="O14" s="34">
        <v>2012.0470699983989</v>
      </c>
    </row>
    <row r="15" spans="1:15" x14ac:dyDescent="0.25">
      <c r="B15" s="32">
        <v>25.52018632022099</v>
      </c>
      <c r="C15" s="32">
        <v>0.89683826511213449</v>
      </c>
      <c r="D15" s="32">
        <v>1170.805115266058</v>
      </c>
      <c r="F15" s="34">
        <v>32.102714708777533</v>
      </c>
      <c r="G15" s="34">
        <v>1.555637067489424</v>
      </c>
      <c r="H15" s="34">
        <v>1821.875359015731</v>
      </c>
    </row>
    <row r="16" spans="1:15" x14ac:dyDescent="0.25">
      <c r="B16" s="32">
        <v>28.77443774820032</v>
      </c>
      <c r="C16" s="32">
        <v>0.85100215445902383</v>
      </c>
      <c r="D16" s="32">
        <v>1359.0671099892791</v>
      </c>
      <c r="F16" s="34">
        <v>32.868154192688444</v>
      </c>
      <c r="G16" s="34">
        <v>1.3363905131881211</v>
      </c>
      <c r="H16" s="34">
        <v>2012.0470699983989</v>
      </c>
    </row>
    <row r="17" spans="2:25" x14ac:dyDescent="0.25">
      <c r="B17" s="32">
        <v>29.511263195791422</v>
      </c>
      <c r="C17" s="32">
        <v>0.88558670816837759</v>
      </c>
      <c r="D17" s="32">
        <v>1686.2474946640641</v>
      </c>
      <c r="F17" s="34">
        <v>34.039458087421671</v>
      </c>
      <c r="G17" s="34">
        <v>1.4099570533103341</v>
      </c>
      <c r="H17" s="34">
        <v>2292.1119051887649</v>
      </c>
    </row>
    <row r="18" spans="2:25" x14ac:dyDescent="0.25">
      <c r="B18" s="32">
        <v>24.651637603742351</v>
      </c>
      <c r="C18" s="32">
        <v>0.78227412003919239</v>
      </c>
      <c r="D18" s="32">
        <v>1776.9224715343539</v>
      </c>
      <c r="F18" s="34">
        <v>30.484639672205549</v>
      </c>
      <c r="G18" s="34">
        <v>1.27812514782078</v>
      </c>
      <c r="H18" s="34">
        <v>1662.8576035927949</v>
      </c>
    </row>
    <row r="19" spans="2:25" x14ac:dyDescent="0.25">
      <c r="B19" s="32">
        <v>25.21581859641698</v>
      </c>
      <c r="C19" s="32">
        <v>0.88063880598435484</v>
      </c>
      <c r="D19" s="32">
        <v>1317.5221702561021</v>
      </c>
      <c r="F19" s="34">
        <v>35.283580387038121</v>
      </c>
      <c r="G19" s="34">
        <v>0.63343196797681101</v>
      </c>
      <c r="H19" s="34">
        <v>2565.7377266059279</v>
      </c>
    </row>
    <row r="20" spans="2:25" x14ac:dyDescent="0.25">
      <c r="B20" s="32">
        <v>24.488594736996081</v>
      </c>
      <c r="C20" s="32">
        <v>0.87479164671207865</v>
      </c>
      <c r="D20" s="32">
        <v>1056.449322002916</v>
      </c>
      <c r="F20" s="34">
        <v>37.538020879039429</v>
      </c>
      <c r="G20" s="34">
        <v>0.6385855402651357</v>
      </c>
      <c r="H20" s="34">
        <v>2860.314139452913</v>
      </c>
    </row>
    <row r="21" spans="2:25" x14ac:dyDescent="0.25">
      <c r="B21" s="32">
        <v>25.400659880508009</v>
      </c>
      <c r="C21" s="32">
        <v>0.87763044577767657</v>
      </c>
      <c r="D21" s="32">
        <v>1499.6453101380689</v>
      </c>
      <c r="F21" s="34">
        <v>31.92147281217002</v>
      </c>
      <c r="G21" s="34">
        <v>1.1064478626531671</v>
      </c>
      <c r="H21" s="34">
        <v>1991.9668029917441</v>
      </c>
    </row>
    <row r="22" spans="2:25" x14ac:dyDescent="0.25">
      <c r="B22" s="32">
        <v>27.028943182307621</v>
      </c>
      <c r="C22" s="32">
        <v>0.89385297347004689</v>
      </c>
      <c r="D22" s="32">
        <v>1748.7356900884149</v>
      </c>
      <c r="F22" s="35">
        <v>31.630994446033199</v>
      </c>
      <c r="G22" s="35">
        <v>0.90258442718389031</v>
      </c>
      <c r="H22" s="35">
        <v>1988.4684025835629</v>
      </c>
      <c r="K22" s="35">
        <v>31.630994446033199</v>
      </c>
      <c r="L22" s="35">
        <v>30.608736645009412</v>
      </c>
      <c r="M22" s="35">
        <v>30.806639887128259</v>
      </c>
      <c r="N22" s="35">
        <v>42.900258642169952</v>
      </c>
      <c r="O22" s="35">
        <v>29.11722363383258</v>
      </c>
      <c r="P22" s="35">
        <v>31.94348712429111</v>
      </c>
      <c r="Q22" s="35">
        <v>30.532360707242201</v>
      </c>
      <c r="R22" s="35">
        <v>34.686674760435352</v>
      </c>
      <c r="S22" s="35">
        <v>37.169732597316511</v>
      </c>
      <c r="T22" s="35">
        <v>35.533603443222411</v>
      </c>
      <c r="U22" s="35">
        <v>37.959326536266843</v>
      </c>
      <c r="V22" s="35">
        <v>32.606370446139721</v>
      </c>
      <c r="W22" s="35">
        <v>32.240867542727521</v>
      </c>
      <c r="X22" s="35">
        <v>30.493825689580991</v>
      </c>
      <c r="Y22" s="35">
        <v>32.102714708777533</v>
      </c>
    </row>
    <row r="23" spans="2:25" x14ac:dyDescent="0.25">
      <c r="B23" s="32">
        <v>23.275451731535512</v>
      </c>
      <c r="C23" s="32">
        <v>0.73561347817659894</v>
      </c>
      <c r="D23" s="32">
        <v>1634.8342230598159</v>
      </c>
      <c r="F23" s="35">
        <v>30.608736645009412</v>
      </c>
      <c r="G23" s="35">
        <v>1.357369179315463</v>
      </c>
      <c r="H23" s="35">
        <v>1634.542032887698</v>
      </c>
      <c r="K23" s="35">
        <v>0.90258442718389031</v>
      </c>
      <c r="L23" s="35">
        <v>1.357369179315463</v>
      </c>
      <c r="M23" s="35">
        <v>0.75797434464004165</v>
      </c>
      <c r="N23" s="35">
        <v>0.80519417595499954</v>
      </c>
      <c r="O23" s="35">
        <v>0.79986999188723351</v>
      </c>
      <c r="P23" s="35">
        <v>1.6222495953375939</v>
      </c>
      <c r="Q23" s="35">
        <v>1.5030204027665759</v>
      </c>
      <c r="R23" s="35">
        <v>1.351239993937525</v>
      </c>
      <c r="S23" s="35">
        <v>1.0875835615650109</v>
      </c>
      <c r="T23" s="35">
        <v>1.544192155872985</v>
      </c>
      <c r="U23" s="35">
        <v>1.0128953924349471</v>
      </c>
      <c r="V23" s="35">
        <v>1.066159677907188</v>
      </c>
      <c r="W23" s="35">
        <v>0.86216350966658939</v>
      </c>
      <c r="X23" s="35">
        <v>1.3669975894664581</v>
      </c>
      <c r="Y23" s="35">
        <v>1.555637067489424</v>
      </c>
    </row>
    <row r="24" spans="2:25" x14ac:dyDescent="0.25">
      <c r="B24" s="32">
        <v>25.133971097873669</v>
      </c>
      <c r="C24" s="32">
        <v>0.74072396353471148</v>
      </c>
      <c r="D24" s="32">
        <v>1043.449216690824</v>
      </c>
      <c r="F24" s="35">
        <v>30.806639887128259</v>
      </c>
      <c r="G24" s="35">
        <v>0.75797434464004165</v>
      </c>
      <c r="H24" s="35">
        <v>1898.164655057245</v>
      </c>
      <c r="K24" s="35">
        <v>1988.4684025835629</v>
      </c>
      <c r="L24" s="35">
        <v>1634.542032887698</v>
      </c>
      <c r="M24" s="35">
        <v>1898.164655057245</v>
      </c>
      <c r="N24" s="35">
        <v>3623.2451506505099</v>
      </c>
      <c r="O24" s="35">
        <v>1648.4145390944179</v>
      </c>
      <c r="P24" s="35">
        <v>1785.670629632059</v>
      </c>
      <c r="Q24" s="35">
        <v>1603.2883107951341</v>
      </c>
      <c r="R24" s="35">
        <v>2289.5454747989479</v>
      </c>
      <c r="S24" s="35">
        <v>2827.998351827805</v>
      </c>
      <c r="T24" s="35">
        <v>2409.6698428975092</v>
      </c>
      <c r="U24" s="35">
        <v>2926.1688079592418</v>
      </c>
      <c r="V24" s="35">
        <v>2084.3246434498528</v>
      </c>
      <c r="W24" s="35">
        <v>2026.6121994515329</v>
      </c>
      <c r="X24" s="35">
        <v>1634.7958971770649</v>
      </c>
      <c r="Y24" s="35">
        <v>1821.875359015731</v>
      </c>
    </row>
    <row r="25" spans="2:25" x14ac:dyDescent="0.25">
      <c r="B25" s="32">
        <v>28.334572025370171</v>
      </c>
      <c r="C25" s="32">
        <v>0.73668632392044375</v>
      </c>
      <c r="D25" s="32">
        <v>917.4519762031523</v>
      </c>
      <c r="F25" s="35">
        <v>42.900258642169952</v>
      </c>
      <c r="G25" s="35">
        <v>0.80519417595499954</v>
      </c>
      <c r="H25" s="35">
        <v>3623.2451506505099</v>
      </c>
    </row>
    <row r="26" spans="2:25" x14ac:dyDescent="0.25">
      <c r="B26" s="32">
        <v>27.536922537414991</v>
      </c>
      <c r="C26" s="32">
        <v>0.90622885079572135</v>
      </c>
      <c r="D26" s="32">
        <v>767.20513766271301</v>
      </c>
      <c r="F26" s="35">
        <v>29.11722363383258</v>
      </c>
      <c r="G26" s="35">
        <v>0.79986999188723351</v>
      </c>
      <c r="H26" s="35">
        <v>1648.4145390944179</v>
      </c>
    </row>
    <row r="27" spans="2:25" x14ac:dyDescent="0.25">
      <c r="B27" s="32">
        <v>24.690142120930581</v>
      </c>
      <c r="C27" s="32">
        <v>0.84806277433632493</v>
      </c>
      <c r="D27" s="32">
        <v>919.03622304171881</v>
      </c>
      <c r="F27" s="35">
        <v>31.94348712429111</v>
      </c>
      <c r="G27" s="35">
        <v>1.6222495953375939</v>
      </c>
      <c r="H27" s="35">
        <v>1785.670629632059</v>
      </c>
    </row>
    <row r="28" spans="2:25" x14ac:dyDescent="0.25">
      <c r="B28" s="32">
        <v>29.26072276344653</v>
      </c>
      <c r="C28" s="32">
        <v>0.87815111951757163</v>
      </c>
      <c r="D28" s="32">
        <v>1586.9812414680459</v>
      </c>
      <c r="F28" s="35">
        <v>30.532360707242201</v>
      </c>
      <c r="G28" s="35">
        <v>1.5030204027665759</v>
      </c>
      <c r="H28" s="35">
        <v>1603.2883107951341</v>
      </c>
    </row>
    <row r="29" spans="2:25" x14ac:dyDescent="0.25">
      <c r="B29" s="32">
        <v>26.45419086191561</v>
      </c>
      <c r="C29" s="32">
        <v>0.9059937157391631</v>
      </c>
      <c r="D29" s="32">
        <v>732.76033793823558</v>
      </c>
      <c r="F29" s="35">
        <v>34.686674760435352</v>
      </c>
      <c r="G29" s="35">
        <v>1.351239993937525</v>
      </c>
      <c r="H29" s="35">
        <v>2289.5454747989479</v>
      </c>
    </row>
    <row r="30" spans="2:25" x14ac:dyDescent="0.25">
      <c r="B30" s="32">
        <v>25.169211812182748</v>
      </c>
      <c r="C30" s="32">
        <v>0.83339209465280006</v>
      </c>
      <c r="D30" s="32">
        <v>1076.039477275036</v>
      </c>
      <c r="F30" s="35">
        <v>37.169732597316511</v>
      </c>
      <c r="G30" s="35">
        <v>1.0875835615650109</v>
      </c>
      <c r="H30" s="35">
        <v>2827.998351827805</v>
      </c>
    </row>
    <row r="31" spans="2:25" x14ac:dyDescent="0.25">
      <c r="B31" s="32">
        <v>25.415264194656</v>
      </c>
      <c r="C31" s="32">
        <v>0.71959390010715074</v>
      </c>
      <c r="D31" s="32">
        <v>633.66665795642541</v>
      </c>
      <c r="F31" s="35">
        <v>35.533603443222411</v>
      </c>
      <c r="G31" s="35">
        <v>1.544192155872985</v>
      </c>
      <c r="H31" s="35">
        <v>2409.6698428975092</v>
      </c>
    </row>
    <row r="32" spans="2:25" x14ac:dyDescent="0.25">
      <c r="B32" s="32">
        <v>23.785695356758339</v>
      </c>
      <c r="C32" s="32">
        <v>0.85928211801198506</v>
      </c>
      <c r="D32" s="32">
        <v>1047.482721973694</v>
      </c>
      <c r="F32" s="35">
        <v>37.959326536266843</v>
      </c>
      <c r="G32" s="35">
        <v>1.0128953924349471</v>
      </c>
      <c r="H32" s="35">
        <v>2926.1688079592418</v>
      </c>
    </row>
    <row r="33" spans="2:24" x14ac:dyDescent="0.25">
      <c r="B33" s="32">
        <v>25.351535204162708</v>
      </c>
      <c r="C33" s="32">
        <v>0.81778527050993755</v>
      </c>
      <c r="D33" s="32">
        <v>715.86118825556127</v>
      </c>
      <c r="F33" s="35">
        <v>32.606370446139721</v>
      </c>
      <c r="G33" s="35">
        <v>1.066159677907188</v>
      </c>
      <c r="H33" s="35">
        <v>2084.3246434498528</v>
      </c>
    </row>
    <row r="34" spans="2:24" x14ac:dyDescent="0.25">
      <c r="B34" s="32">
        <v>29.55902308554835</v>
      </c>
      <c r="C34" s="32">
        <v>0.86216108430162319</v>
      </c>
      <c r="D34" s="32">
        <v>1065.6358999307829</v>
      </c>
      <c r="F34" s="35">
        <v>32.240867542727521</v>
      </c>
      <c r="G34" s="35">
        <v>0.86216350966658939</v>
      </c>
      <c r="H34" s="35">
        <v>2026.6121994515329</v>
      </c>
    </row>
    <row r="35" spans="2:24" x14ac:dyDescent="0.25">
      <c r="B35" s="32">
        <v>26.477968178948579</v>
      </c>
      <c r="C35" s="32">
        <v>0.78580030922464317</v>
      </c>
      <c r="D35" s="32">
        <v>976.3547151712412</v>
      </c>
      <c r="F35" s="35">
        <v>30.493825689580991</v>
      </c>
      <c r="G35" s="35">
        <v>1.3669975894664581</v>
      </c>
      <c r="H35" s="35">
        <v>1634.7958971770649</v>
      </c>
    </row>
    <row r="36" spans="2:24" x14ac:dyDescent="0.25">
      <c r="B36" s="32">
        <v>25.82260120980159</v>
      </c>
      <c r="C36" s="32">
        <v>0.84307926670334454</v>
      </c>
      <c r="D36" s="32">
        <v>920.68329447115423</v>
      </c>
      <c r="F36" s="35">
        <v>32.102714708777533</v>
      </c>
      <c r="G36" s="35">
        <v>1.555637067489424</v>
      </c>
      <c r="H36" s="35">
        <v>1821.875359015731</v>
      </c>
    </row>
    <row r="37" spans="2:24" x14ac:dyDescent="0.25">
      <c r="B37" s="32">
        <v>23.446269019700491</v>
      </c>
      <c r="C37" s="32">
        <v>0.88652841664956183</v>
      </c>
      <c r="D37" s="32">
        <v>769.57925155130761</v>
      </c>
      <c r="F37" s="37">
        <v>32.277079298210943</v>
      </c>
      <c r="G37" s="37">
        <v>1.383523150515978</v>
      </c>
      <c r="H37" s="37">
        <v>1919.3324576916241</v>
      </c>
      <c r="J37" s="37">
        <v>32.277079298210943</v>
      </c>
      <c r="K37" s="37">
        <v>32.73377686366959</v>
      </c>
      <c r="L37" s="37">
        <v>34.259010811616967</v>
      </c>
      <c r="M37" s="37">
        <v>33.065757063259618</v>
      </c>
      <c r="N37" s="37">
        <v>35.533603443222411</v>
      </c>
      <c r="O37" s="37">
        <v>32.649125491727631</v>
      </c>
      <c r="P37" s="37">
        <v>30.926475984729091</v>
      </c>
      <c r="Q37" s="37">
        <v>35.187611969726703</v>
      </c>
      <c r="R37" s="37">
        <v>34.988222253636771</v>
      </c>
      <c r="S37" s="37">
        <v>34.686674760435352</v>
      </c>
      <c r="T37" s="37">
        <v>33.563442856279963</v>
      </c>
      <c r="U37" s="37">
        <v>32.262543427586237</v>
      </c>
      <c r="V37" s="37">
        <v>36.035532114895922</v>
      </c>
      <c r="W37" s="37">
        <v>35.277758155481678</v>
      </c>
      <c r="X37" s="37">
        <v>33.444551942089383</v>
      </c>
    </row>
    <row r="38" spans="2:24" x14ac:dyDescent="0.25">
      <c r="B38" s="32">
        <v>25.136353522878899</v>
      </c>
      <c r="C38" s="32">
        <v>0.86348729245276568</v>
      </c>
      <c r="D38" s="32">
        <v>1228.55153303834</v>
      </c>
      <c r="F38" s="37">
        <v>32.73377686366959</v>
      </c>
      <c r="G38" s="37">
        <v>1.247550771911059</v>
      </c>
      <c r="H38" s="37">
        <v>1940.4778496902929</v>
      </c>
      <c r="J38" s="37">
        <v>1.383523150515978</v>
      </c>
      <c r="K38" s="37">
        <v>1.247550771911059</v>
      </c>
      <c r="L38" s="37">
        <v>1.613660044418928</v>
      </c>
      <c r="M38" s="37">
        <v>0.93405969658348309</v>
      </c>
      <c r="N38" s="37">
        <v>1.544192155872985</v>
      </c>
      <c r="O38" s="37">
        <v>0.90989240681269445</v>
      </c>
      <c r="P38" s="37">
        <v>0.97197165706716759</v>
      </c>
      <c r="Q38" s="37">
        <v>0.94878747700949539</v>
      </c>
      <c r="R38" s="37">
        <v>0.725522491426835</v>
      </c>
      <c r="S38" s="37">
        <v>1.351239993937525</v>
      </c>
      <c r="T38" s="37">
        <v>1.054019253335837</v>
      </c>
      <c r="U38" s="37">
        <v>1.3138875862867121</v>
      </c>
      <c r="V38" s="37">
        <v>1.0772792820324371</v>
      </c>
      <c r="W38" s="37">
        <v>0.77403471228286269</v>
      </c>
      <c r="X38" s="37">
        <v>1.220129013374007</v>
      </c>
    </row>
    <row r="39" spans="2:24" x14ac:dyDescent="0.25">
      <c r="B39" s="32">
        <v>29.009245810047091</v>
      </c>
      <c r="C39" s="32">
        <v>0.84517455360484961</v>
      </c>
      <c r="D39" s="32">
        <v>1478.3096061176259</v>
      </c>
      <c r="F39" s="37">
        <v>34.259010811616967</v>
      </c>
      <c r="G39" s="37">
        <v>1.613660044418928</v>
      </c>
      <c r="H39" s="37">
        <v>2099.9349817581428</v>
      </c>
      <c r="J39" s="37">
        <v>1919.3324576916241</v>
      </c>
      <c r="K39" s="37">
        <v>1940.4778496902929</v>
      </c>
      <c r="L39" s="37">
        <v>2099.9349817581428</v>
      </c>
      <c r="M39" s="37">
        <v>2163.9364092610408</v>
      </c>
      <c r="N39" s="37">
        <v>2409.6698428975092</v>
      </c>
      <c r="O39" s="37">
        <v>2014.2614699485291</v>
      </c>
      <c r="P39" s="37">
        <v>1807.1140789670119</v>
      </c>
      <c r="Q39" s="37">
        <v>2425.741466491033</v>
      </c>
      <c r="R39" s="37">
        <v>2524.5061333745589</v>
      </c>
      <c r="S39" s="37">
        <v>2289.5454747989479</v>
      </c>
      <c r="T39" s="37">
        <v>2091.6734903037232</v>
      </c>
      <c r="U39" s="37">
        <v>1846.967588580919</v>
      </c>
      <c r="V39" s="37">
        <v>2668.6078909574112</v>
      </c>
      <c r="W39" s="37">
        <v>2517.3597497647552</v>
      </c>
      <c r="X39" s="37">
        <v>2274.5646353695188</v>
      </c>
    </row>
    <row r="40" spans="2:24" x14ac:dyDescent="0.25">
      <c r="B40" s="32">
        <v>26.149353373185669</v>
      </c>
      <c r="C40" s="32">
        <v>0.81401193007468098</v>
      </c>
      <c r="D40" s="32">
        <v>1383.087764868819</v>
      </c>
      <c r="F40" s="37">
        <v>33.065757063259618</v>
      </c>
      <c r="G40" s="37">
        <v>0.93405969658348309</v>
      </c>
      <c r="H40" s="37">
        <v>2163.9364092610408</v>
      </c>
    </row>
    <row r="41" spans="2:24" x14ac:dyDescent="0.25">
      <c r="B41" s="32">
        <v>22.837132636474749</v>
      </c>
      <c r="C41" s="32">
        <v>0.79885296339157741</v>
      </c>
      <c r="D41" s="32">
        <v>1453.372168461734</v>
      </c>
      <c r="F41" s="37">
        <v>35.533603443222411</v>
      </c>
      <c r="G41" s="37">
        <v>1.544192155872985</v>
      </c>
      <c r="H41" s="37">
        <v>2409.6698428975092</v>
      </c>
    </row>
    <row r="42" spans="2:24" x14ac:dyDescent="0.25">
      <c r="B42" s="32">
        <v>28.587428909454449</v>
      </c>
      <c r="C42" s="32">
        <v>0.77676848345082283</v>
      </c>
      <c r="D42" s="32">
        <v>1397.125797632915</v>
      </c>
      <c r="F42" s="37">
        <v>32.649125491727631</v>
      </c>
      <c r="G42" s="37">
        <v>0.90989240681269445</v>
      </c>
      <c r="H42" s="37">
        <v>2014.2614699485291</v>
      </c>
    </row>
    <row r="43" spans="2:24" x14ac:dyDescent="0.25">
      <c r="B43" s="32">
        <v>25.697870989373879</v>
      </c>
      <c r="C43" s="32">
        <v>0.89680428011624524</v>
      </c>
      <c r="D43" s="32">
        <v>813.13792797177985</v>
      </c>
      <c r="F43" s="37">
        <v>30.926475984729091</v>
      </c>
      <c r="G43" s="37">
        <v>0.97197165706716759</v>
      </c>
      <c r="H43" s="37">
        <v>1807.1140789670119</v>
      </c>
    </row>
    <row r="44" spans="2:24" x14ac:dyDescent="0.25">
      <c r="B44" s="32">
        <v>26.270793467325909</v>
      </c>
      <c r="C44" s="32">
        <v>0.7766216081160553</v>
      </c>
      <c r="D44" s="32">
        <v>1639.886225340806</v>
      </c>
      <c r="F44" s="37">
        <v>35.187611969726703</v>
      </c>
      <c r="G44" s="37">
        <v>0.94878747700949539</v>
      </c>
      <c r="H44" s="37">
        <v>2425.741466491033</v>
      </c>
    </row>
    <row r="45" spans="2:24" x14ac:dyDescent="0.25">
      <c r="B45" s="32">
        <v>28.481482619212478</v>
      </c>
      <c r="C45" s="32">
        <v>0.72222005064255046</v>
      </c>
      <c r="D45" s="32">
        <v>993.00838932954059</v>
      </c>
      <c r="F45" s="37">
        <v>34.988222253636771</v>
      </c>
      <c r="G45" s="37">
        <v>0.725522491426835</v>
      </c>
      <c r="H45" s="37">
        <v>2524.5061333745589</v>
      </c>
    </row>
    <row r="46" spans="2:24" x14ac:dyDescent="0.25">
      <c r="B46" s="32">
        <v>25.006649819079971</v>
      </c>
      <c r="C46" s="32">
        <v>0.85351004866964764</v>
      </c>
      <c r="D46" s="32">
        <v>1568.6512162611759</v>
      </c>
      <c r="F46" s="37">
        <v>34.686674760435352</v>
      </c>
      <c r="G46" s="37">
        <v>1.351239993937525</v>
      </c>
      <c r="H46" s="37">
        <v>2289.5454747989479</v>
      </c>
    </row>
    <row r="47" spans="2:24" x14ac:dyDescent="0.25">
      <c r="B47" s="32">
        <v>27.81965147228237</v>
      </c>
      <c r="C47" s="32">
        <v>0.86843731903150179</v>
      </c>
      <c r="D47" s="32">
        <v>1180.213622296749</v>
      </c>
      <c r="F47" s="37">
        <v>33.563442856279963</v>
      </c>
      <c r="G47" s="37">
        <v>1.054019253335837</v>
      </c>
      <c r="H47" s="37">
        <v>2091.6734903037232</v>
      </c>
    </row>
    <row r="48" spans="2:24" x14ac:dyDescent="0.25">
      <c r="B48" s="32">
        <v>24.097321858567259</v>
      </c>
      <c r="C48" s="32">
        <v>0.79841485865550244</v>
      </c>
      <c r="D48" s="32">
        <v>1006.921730911443</v>
      </c>
      <c r="F48" s="37">
        <v>32.262543427586237</v>
      </c>
      <c r="G48" s="37">
        <v>1.3138875862867121</v>
      </c>
      <c r="H48" s="37">
        <v>1846.967588580919</v>
      </c>
    </row>
    <row r="49" spans="2:8" x14ac:dyDescent="0.25">
      <c r="B49" s="32">
        <v>27.454208507669311</v>
      </c>
      <c r="C49" s="32">
        <v>0.79640565819033027</v>
      </c>
      <c r="D49" s="32">
        <v>1672.631701264462</v>
      </c>
      <c r="F49" s="37">
        <v>36.035532114895922</v>
      </c>
      <c r="G49" s="37">
        <v>1.0772792820324371</v>
      </c>
      <c r="H49" s="37">
        <v>2668.6078909574112</v>
      </c>
    </row>
    <row r="50" spans="2:8" x14ac:dyDescent="0.25">
      <c r="B50" s="32">
        <v>26.46008032046127</v>
      </c>
      <c r="C50" s="32">
        <v>0.87635768817990489</v>
      </c>
      <c r="D50" s="32">
        <v>1392.2903212919739</v>
      </c>
      <c r="F50" s="37">
        <v>35.277758155481678</v>
      </c>
      <c r="G50" s="37">
        <v>0.77403471228286269</v>
      </c>
      <c r="H50" s="37">
        <v>2517.3597497647552</v>
      </c>
    </row>
    <row r="51" spans="2:8" x14ac:dyDescent="0.25">
      <c r="B51" s="32">
        <v>25.797315862071041</v>
      </c>
      <c r="C51" s="32">
        <v>0.83861570911412464</v>
      </c>
      <c r="D51" s="32">
        <v>1008.5815777604</v>
      </c>
      <c r="F51" s="37">
        <v>33.444551942089383</v>
      </c>
      <c r="G51" s="37">
        <v>1.220129013374007</v>
      </c>
      <c r="H51" s="37">
        <v>2274.5646353695188</v>
      </c>
    </row>
    <row r="52" spans="2:8" x14ac:dyDescent="0.25">
      <c r="B52" s="32">
        <v>29.050914625042061</v>
      </c>
      <c r="C52" s="32">
        <v>0.79903058379402492</v>
      </c>
      <c r="D52" s="32">
        <v>1073.8417620253549</v>
      </c>
      <c r="F52" s="38">
        <v>35.536982427663119</v>
      </c>
      <c r="G52" s="38">
        <v>1.1383343071530589</v>
      </c>
      <c r="H52" s="38">
        <v>2551.974682678539</v>
      </c>
    </row>
    <row r="53" spans="2:8" x14ac:dyDescent="0.25">
      <c r="B53" s="32">
        <v>24.109326979168209</v>
      </c>
      <c r="C53" s="32">
        <v>0.88853754017704667</v>
      </c>
      <c r="D53" s="32">
        <v>1597.3464804984669</v>
      </c>
      <c r="F53" s="38">
        <v>35.194382326051809</v>
      </c>
      <c r="G53" s="38">
        <v>0.85780764994965264</v>
      </c>
      <c r="H53" s="38">
        <v>2656.6207743122582</v>
      </c>
    </row>
    <row r="54" spans="2:8" x14ac:dyDescent="0.25">
      <c r="B54" s="32">
        <v>29.548132384110751</v>
      </c>
      <c r="C54" s="32">
        <v>0.84260244133034345</v>
      </c>
      <c r="D54" s="32">
        <v>1354.56163321445</v>
      </c>
      <c r="F54" s="38">
        <v>45.595198669157163</v>
      </c>
      <c r="G54" s="38">
        <v>0.77654794396059978</v>
      </c>
      <c r="H54" s="38">
        <v>5644.0069241445499</v>
      </c>
    </row>
    <row r="55" spans="2:8" x14ac:dyDescent="0.25">
      <c r="B55" s="32">
        <v>23.495983056639581</v>
      </c>
      <c r="C55" s="32">
        <v>0.80490466010420392</v>
      </c>
      <c r="D55" s="32">
        <v>1118.7707725703549</v>
      </c>
      <c r="F55" s="38">
        <v>31.738997173263069</v>
      </c>
      <c r="G55" s="38">
        <v>1.1558900709831661</v>
      </c>
      <c r="H55" s="38">
        <v>1913.0385686597499</v>
      </c>
    </row>
    <row r="56" spans="2:8" x14ac:dyDescent="0.25">
      <c r="B56" s="32">
        <v>25.586570323366072</v>
      </c>
      <c r="C56" s="32">
        <v>0.84229177398954858</v>
      </c>
      <c r="D56" s="32">
        <v>1447.6840929639491</v>
      </c>
      <c r="F56" s="38">
        <v>34.988222253636771</v>
      </c>
      <c r="G56" s="38">
        <v>0.725522491426835</v>
      </c>
      <c r="H56" s="38">
        <v>2524.5061333745589</v>
      </c>
    </row>
    <row r="57" spans="2:8" x14ac:dyDescent="0.25">
      <c r="B57" s="32">
        <v>28.07938776932836</v>
      </c>
      <c r="C57" s="32">
        <v>0.82058244013594495</v>
      </c>
      <c r="D57" s="32">
        <v>863.98816737779271</v>
      </c>
      <c r="F57" s="38">
        <v>30.394622519713302</v>
      </c>
      <c r="G57" s="38">
        <v>1.040818820655492</v>
      </c>
      <c r="H57" s="38">
        <v>1730.388642392526</v>
      </c>
    </row>
    <row r="58" spans="2:8" x14ac:dyDescent="0.25">
      <c r="B58" s="32">
        <v>28.069297639058611</v>
      </c>
      <c r="C58" s="32">
        <v>0.76292610610557776</v>
      </c>
      <c r="D58" s="32">
        <v>1442.113261263293</v>
      </c>
      <c r="F58" s="38">
        <v>30.608736645009412</v>
      </c>
      <c r="G58" s="38">
        <v>1.357369179315463</v>
      </c>
      <c r="H58" s="38">
        <v>1634.542032887698</v>
      </c>
    </row>
    <row r="59" spans="2:8" x14ac:dyDescent="0.25">
      <c r="B59" s="32">
        <v>28.316599356144671</v>
      </c>
      <c r="C59" s="32">
        <v>0.85593862645796948</v>
      </c>
      <c r="D59" s="32">
        <v>1740.1586597867131</v>
      </c>
      <c r="F59" s="38">
        <v>33.379160906792393</v>
      </c>
      <c r="G59" s="38">
        <v>1.290205001873127</v>
      </c>
      <c r="H59" s="38">
        <v>2055.038892756977</v>
      </c>
    </row>
    <row r="60" spans="2:8" x14ac:dyDescent="0.25">
      <c r="B60" s="32">
        <v>25.544258251426289</v>
      </c>
      <c r="C60" s="32">
        <v>0.82495181306795362</v>
      </c>
      <c r="D60" s="32">
        <v>1323.2236964131009</v>
      </c>
      <c r="F60" s="38">
        <v>33.357860370600648</v>
      </c>
      <c r="G60" s="38">
        <v>0.82602529214121467</v>
      </c>
      <c r="H60" s="38">
        <v>2192.0311753005171</v>
      </c>
    </row>
    <row r="61" spans="2:8" x14ac:dyDescent="0.25">
      <c r="B61" s="32">
        <v>28.107714475756751</v>
      </c>
      <c r="C61" s="32">
        <v>0.8304568781991396</v>
      </c>
      <c r="D61" s="32">
        <v>1513.4340477853621</v>
      </c>
      <c r="F61" s="38">
        <v>32.271711074881551</v>
      </c>
      <c r="G61" s="38">
        <v>1.0140727037218611</v>
      </c>
      <c r="H61" s="38">
        <v>1982.990827335055</v>
      </c>
    </row>
    <row r="62" spans="2:8" x14ac:dyDescent="0.25">
      <c r="B62" s="32">
        <v>26.28685923127383</v>
      </c>
      <c r="C62" s="32">
        <v>0.80796241687830539</v>
      </c>
      <c r="D62" s="32">
        <v>1354.8768926285029</v>
      </c>
      <c r="F62" s="38">
        <v>34.600227250097262</v>
      </c>
      <c r="G62" s="38">
        <v>0.92414413551188046</v>
      </c>
      <c r="H62" s="38">
        <v>2588.000961694539</v>
      </c>
    </row>
    <row r="63" spans="2:8" x14ac:dyDescent="0.25">
      <c r="B63" s="32">
        <v>28.653681823952319</v>
      </c>
      <c r="C63" s="32">
        <v>0.77729736133004312</v>
      </c>
      <c r="D63" s="32">
        <v>1169.620531282138</v>
      </c>
      <c r="F63" s="38">
        <v>32.240867542727521</v>
      </c>
      <c r="G63" s="38">
        <v>0.86216350966658939</v>
      </c>
      <c r="H63" s="38">
        <v>2026.6121994515329</v>
      </c>
    </row>
    <row r="64" spans="2:8" x14ac:dyDescent="0.25">
      <c r="B64" s="32">
        <v>23.556193671811918</v>
      </c>
      <c r="C64" s="32">
        <v>0.7270295794611078</v>
      </c>
      <c r="D64" s="32">
        <v>1375.0469746489971</v>
      </c>
      <c r="F64" s="38">
        <v>36.608178837498862</v>
      </c>
      <c r="G64" s="38">
        <v>0.74722602677381733</v>
      </c>
      <c r="H64" s="38">
        <v>2641.2924297398681</v>
      </c>
    </row>
    <row r="65" spans="2:8" x14ac:dyDescent="0.25">
      <c r="B65" s="32">
        <v>24.749539677917468</v>
      </c>
      <c r="C65" s="32">
        <v>0.80742577910102198</v>
      </c>
      <c r="D65" s="32">
        <v>1148.213469362272</v>
      </c>
      <c r="F65" s="38">
        <v>33.881104149749532</v>
      </c>
      <c r="G65" s="38">
        <v>1.4037673176939069</v>
      </c>
      <c r="H65" s="38">
        <v>2083.4272706797678</v>
      </c>
    </row>
    <row r="66" spans="2:8" x14ac:dyDescent="0.25">
      <c r="B66" s="32">
        <v>24.225857589160171</v>
      </c>
      <c r="C66" s="32">
        <v>0.84178422887680437</v>
      </c>
      <c r="D66" s="32">
        <v>1344.4572105407869</v>
      </c>
      <c r="F66" s="38">
        <v>35.180476818658683</v>
      </c>
      <c r="G66" s="38">
        <v>1.265257548445794</v>
      </c>
      <c r="H66" s="38">
        <v>2431.6632523307439</v>
      </c>
    </row>
    <row r="67" spans="2:8" x14ac:dyDescent="0.25">
      <c r="B67" s="32">
        <v>28.937061399193329</v>
      </c>
      <c r="C67" s="32">
        <v>0.76953563748555553</v>
      </c>
      <c r="D67" s="32">
        <v>1122.040657647641</v>
      </c>
      <c r="F67" s="38">
        <v>38.282871263610659</v>
      </c>
      <c r="G67" s="38">
        <v>0.98256920721431107</v>
      </c>
      <c r="H67" s="38">
        <v>3019.4382657495812</v>
      </c>
    </row>
    <row r="68" spans="2:8" x14ac:dyDescent="0.25">
      <c r="B68" s="32">
        <v>28.74323947600659</v>
      </c>
      <c r="C68" s="32">
        <v>0.79985677703568547</v>
      </c>
      <c r="D68" s="32">
        <v>672.17334739642047</v>
      </c>
      <c r="F68" s="38">
        <v>33.566514035553553</v>
      </c>
      <c r="G68" s="38">
        <v>1.090004913968708</v>
      </c>
      <c r="H68" s="38">
        <v>2218.3855430446738</v>
      </c>
    </row>
    <row r="69" spans="2:8" x14ac:dyDescent="0.25">
      <c r="B69" s="32">
        <v>25.554834131485929</v>
      </c>
      <c r="C69" s="32">
        <v>0.81924476241103916</v>
      </c>
      <c r="D69" s="32">
        <v>689.81515824162193</v>
      </c>
      <c r="F69" s="38">
        <v>31.632606484235239</v>
      </c>
      <c r="G69" s="38">
        <v>1.529908499295261</v>
      </c>
      <c r="H69" s="38">
        <v>1703.282964441785</v>
      </c>
    </row>
    <row r="70" spans="2:8" x14ac:dyDescent="0.25">
      <c r="B70" s="32">
        <v>24.085864070394891</v>
      </c>
      <c r="C70" s="32">
        <v>0.7936298122855916</v>
      </c>
      <c r="D70" s="32">
        <v>648.71234825574993</v>
      </c>
      <c r="F70" s="38">
        <v>32.262543427586237</v>
      </c>
      <c r="G70" s="38">
        <v>1.3138875862867121</v>
      </c>
      <c r="H70" s="38">
        <v>1846.967588580919</v>
      </c>
    </row>
    <row r="71" spans="2:8" x14ac:dyDescent="0.25">
      <c r="B71" s="32">
        <v>25.118040511854488</v>
      </c>
      <c r="C71" s="32">
        <v>0.87235114490945398</v>
      </c>
      <c r="D71" s="32">
        <v>737.08776370830662</v>
      </c>
      <c r="F71" s="38">
        <v>35.037133265161252</v>
      </c>
      <c r="G71" s="38">
        <v>0.82799542328596121</v>
      </c>
      <c r="H71" s="38">
        <v>2477.7451952482502</v>
      </c>
    </row>
    <row r="72" spans="2:8" x14ac:dyDescent="0.25">
      <c r="B72" s="32">
        <v>22.566798256245381</v>
      </c>
      <c r="C72" s="32">
        <v>0.74926610828718421</v>
      </c>
      <c r="D72" s="32">
        <v>589.53801972923156</v>
      </c>
      <c r="F72" s="38">
        <v>35.109155536688242</v>
      </c>
      <c r="G72" s="38">
        <v>0.65188035189101823</v>
      </c>
      <c r="H72" s="38">
        <v>2549.290738347634</v>
      </c>
    </row>
    <row r="73" spans="2:8" x14ac:dyDescent="0.25">
      <c r="B73" s="32">
        <v>29.09025474108066</v>
      </c>
      <c r="C73" s="32">
        <v>0.81507229276536386</v>
      </c>
      <c r="D73" s="32">
        <v>1098.3138036190501</v>
      </c>
      <c r="F73" s="38">
        <v>35.102023846370557</v>
      </c>
      <c r="G73" s="38">
        <v>1.220496672914803</v>
      </c>
      <c r="H73" s="38">
        <v>2432.9963896753529</v>
      </c>
    </row>
    <row r="74" spans="2:8" x14ac:dyDescent="0.25">
      <c r="B74" s="32">
        <v>26.25618334114343</v>
      </c>
      <c r="C74" s="32">
        <v>0.7196828683379467</v>
      </c>
      <c r="D74" s="32">
        <v>1022.947933877959</v>
      </c>
      <c r="F74" s="38">
        <v>29.978033831641898</v>
      </c>
      <c r="G74" s="38">
        <v>0.76978276855433425</v>
      </c>
      <c r="H74" s="38">
        <v>1813.9346500504571</v>
      </c>
    </row>
    <row r="75" spans="2:8" x14ac:dyDescent="0.25">
      <c r="B75" s="32">
        <v>22.5601579740323</v>
      </c>
      <c r="C75" s="32">
        <v>0.89926191562148983</v>
      </c>
      <c r="D75" s="32">
        <v>1641.8440682860989</v>
      </c>
      <c r="F75" s="38">
        <v>41.305094245683527</v>
      </c>
      <c r="G75" s="38">
        <v>0.6847058823742771</v>
      </c>
      <c r="H75" s="38">
        <v>3657.106939055855</v>
      </c>
    </row>
    <row r="76" spans="2:8" x14ac:dyDescent="0.25">
      <c r="B76" s="32">
        <v>27.79168968868051</v>
      </c>
      <c r="C76" s="32">
        <v>0.77150015054008791</v>
      </c>
      <c r="D76" s="32">
        <v>1368.391392891687</v>
      </c>
      <c r="F76" s="38">
        <v>35.97517069061265</v>
      </c>
      <c r="G76" s="38">
        <v>0.75229932155564783</v>
      </c>
      <c r="H76" s="38">
        <v>2573.136014526905</v>
      </c>
    </row>
    <row r="77" spans="2:8" x14ac:dyDescent="0.25">
      <c r="B77" s="32">
        <v>25.288600103593811</v>
      </c>
      <c r="C77" s="32">
        <v>0.74970976102516906</v>
      </c>
      <c r="D77" s="32">
        <v>770.11104991971808</v>
      </c>
      <c r="F77" s="38">
        <v>35.037133265161252</v>
      </c>
      <c r="G77" s="38">
        <v>0.82799542328596121</v>
      </c>
      <c r="H77" s="38">
        <v>2477.7451952482502</v>
      </c>
    </row>
    <row r="78" spans="2:8" x14ac:dyDescent="0.25">
      <c r="B78" s="32">
        <v>26.703225847971069</v>
      </c>
      <c r="C78" s="32">
        <v>0.78722631647600527</v>
      </c>
      <c r="D78" s="32">
        <v>841.57739335038536</v>
      </c>
      <c r="F78" s="38">
        <v>36.198827256157891</v>
      </c>
      <c r="G78" s="38">
        <v>0.77222262656146334</v>
      </c>
      <c r="H78" s="38">
        <v>2556.3611124419581</v>
      </c>
    </row>
    <row r="79" spans="2:8" x14ac:dyDescent="0.25">
      <c r="B79" s="32">
        <v>27.93246209141779</v>
      </c>
      <c r="C79" s="32">
        <v>0.7606193513234637</v>
      </c>
      <c r="D79" s="32">
        <v>1371.3750331408669</v>
      </c>
      <c r="F79" s="38">
        <v>34.600227250097262</v>
      </c>
      <c r="G79" s="38">
        <v>0.92414413551188046</v>
      </c>
      <c r="H79" s="38">
        <v>2588.000961694539</v>
      </c>
    </row>
    <row r="80" spans="2:8" x14ac:dyDescent="0.25">
      <c r="B80" s="32">
        <v>23.480334766967399</v>
      </c>
      <c r="C80" s="32">
        <v>0.73246280960816612</v>
      </c>
      <c r="D80" s="32">
        <v>1325.9797392465221</v>
      </c>
      <c r="F80" s="38">
        <v>29.65426168013105</v>
      </c>
      <c r="G80" s="38">
        <v>1.064434700396931</v>
      </c>
      <c r="H80" s="38">
        <v>1653.299711118729</v>
      </c>
    </row>
    <row r="81" spans="2:34" x14ac:dyDescent="0.25">
      <c r="B81" s="32">
        <v>25.90614687025629</v>
      </c>
      <c r="C81" s="32">
        <v>0.84561765961023039</v>
      </c>
      <c r="D81" s="32">
        <v>1529.7799284240359</v>
      </c>
      <c r="F81" s="38">
        <v>30.633913617236139</v>
      </c>
      <c r="G81" s="38">
        <v>1.26707756492791</v>
      </c>
      <c r="H81" s="38">
        <v>1680.381725941123</v>
      </c>
    </row>
    <row r="82" spans="2:34" x14ac:dyDescent="0.25">
      <c r="B82" s="32">
        <v>28.04994610180642</v>
      </c>
      <c r="C82" s="32">
        <v>0.72997525485399839</v>
      </c>
      <c r="D82" s="32">
        <v>639.98917931861308</v>
      </c>
      <c r="F82" s="38">
        <v>32.531289979619842</v>
      </c>
      <c r="G82" s="38">
        <v>1.0251103691801779</v>
      </c>
      <c r="H82" s="38">
        <v>2222.425232898514</v>
      </c>
    </row>
    <row r="83" spans="2:34" x14ac:dyDescent="0.25">
      <c r="B83" s="32">
        <v>25.473170949878099</v>
      </c>
      <c r="C83" s="32">
        <v>0.7400615798042004</v>
      </c>
      <c r="D83" s="32">
        <v>1079.051458193821</v>
      </c>
      <c r="F83" s="38">
        <v>36.134256342389683</v>
      </c>
      <c r="G83" s="38">
        <v>1.271172124715404</v>
      </c>
      <c r="H83" s="38">
        <v>2603.0683676103222</v>
      </c>
    </row>
    <row r="84" spans="2:34" x14ac:dyDescent="0.25">
      <c r="B84" s="32">
        <v>25.011739845626568</v>
      </c>
      <c r="C84" s="32">
        <v>0.82200237458883496</v>
      </c>
      <c r="D84" s="32">
        <v>654.98738349141183</v>
      </c>
      <c r="F84" s="38">
        <v>34.686674760435352</v>
      </c>
      <c r="G84" s="38">
        <v>1.351239993937525</v>
      </c>
      <c r="H84" s="38">
        <v>2289.5454747989479</v>
      </c>
    </row>
    <row r="85" spans="2:34" x14ac:dyDescent="0.25">
      <c r="B85" s="32">
        <v>23.85923152765956</v>
      </c>
      <c r="C85" s="32">
        <v>0.77454459424033428</v>
      </c>
      <c r="D85" s="32">
        <v>1141.2484353844891</v>
      </c>
      <c r="F85" s="38">
        <v>35.181850401138369</v>
      </c>
      <c r="G85" s="38">
        <v>0.83695175836127844</v>
      </c>
      <c r="H85" s="38">
        <v>2432.0159215241292</v>
      </c>
    </row>
    <row r="86" spans="2:34" x14ac:dyDescent="0.25">
      <c r="B86" s="32">
        <v>23.353047135277841</v>
      </c>
      <c r="C86" s="32">
        <v>0.80373784670033865</v>
      </c>
      <c r="D86" s="32">
        <v>599.38064628617178</v>
      </c>
      <c r="F86" s="38">
        <v>32.868154192688444</v>
      </c>
      <c r="G86" s="38">
        <v>1.3363905131881211</v>
      </c>
      <c r="H86" s="38">
        <v>2012.0470699983989</v>
      </c>
    </row>
    <row r="87" spans="2:34" x14ac:dyDescent="0.25">
      <c r="B87" s="32">
        <v>23.163342087914611</v>
      </c>
      <c r="C87" s="32">
        <v>0.72393743592621085</v>
      </c>
      <c r="D87" s="32">
        <v>865.26962019267512</v>
      </c>
      <c r="F87" s="39">
        <v>35.924345241184923</v>
      </c>
      <c r="G87" s="39">
        <v>0.81252911909534409</v>
      </c>
      <c r="H87" s="39">
        <v>2534.598030053809</v>
      </c>
      <c r="J87" s="39">
        <v>35.924345241184923</v>
      </c>
      <c r="K87" s="39">
        <v>32.649125491727631</v>
      </c>
      <c r="L87" s="39">
        <v>33.881104149749532</v>
      </c>
      <c r="M87" s="39">
        <v>35.536982427663119</v>
      </c>
      <c r="N87" s="39">
        <v>29.65426168013105</v>
      </c>
      <c r="O87" s="39">
        <v>32.594458002669853</v>
      </c>
      <c r="P87" s="39">
        <v>31.98153313846263</v>
      </c>
      <c r="Q87" s="39">
        <v>33.776076659469368</v>
      </c>
      <c r="R87" s="39">
        <v>32.594458002669853</v>
      </c>
      <c r="S87" s="39">
        <v>29.98435860013139</v>
      </c>
      <c r="T87" s="39">
        <v>31.836477706188099</v>
      </c>
      <c r="U87" s="39">
        <v>32.624845495208938</v>
      </c>
      <c r="V87" s="39">
        <v>30.941844900643471</v>
      </c>
      <c r="W87" s="39">
        <v>37.785935226621802</v>
      </c>
      <c r="X87" s="39">
        <v>34.383843588360271</v>
      </c>
      <c r="Y87" s="39">
        <v>34.305179765860593</v>
      </c>
      <c r="Z87" s="39">
        <v>39.765468229510617</v>
      </c>
      <c r="AA87" s="39">
        <v>33.871791001943649</v>
      </c>
      <c r="AB87" s="39">
        <v>34.750319716080902</v>
      </c>
      <c r="AC87" s="39">
        <v>36.035532114895922</v>
      </c>
      <c r="AD87" s="39">
        <v>36.035532114895922</v>
      </c>
      <c r="AE87" s="39">
        <v>36.437534279248212</v>
      </c>
      <c r="AF87" s="39">
        <v>31.94348712429111</v>
      </c>
      <c r="AG87" s="39">
        <v>31.98153313846263</v>
      </c>
      <c r="AH87" s="39">
        <v>37.815979336717938</v>
      </c>
    </row>
    <row r="88" spans="2:34" x14ac:dyDescent="0.25">
      <c r="B88" s="32">
        <v>26.323728098493749</v>
      </c>
      <c r="C88" s="32">
        <v>0.76274503571734642</v>
      </c>
      <c r="D88" s="32">
        <v>1190.2914234302291</v>
      </c>
      <c r="F88" s="39">
        <v>32.649125491727631</v>
      </c>
      <c r="G88" s="39">
        <v>0.90989240681269445</v>
      </c>
      <c r="H88" s="39">
        <v>2014.2614699485291</v>
      </c>
      <c r="J88" s="39">
        <v>0.81252911909534409</v>
      </c>
      <c r="K88" s="39">
        <v>0.90989240681269445</v>
      </c>
      <c r="L88" s="39">
        <v>1.4037673176939069</v>
      </c>
      <c r="M88" s="39">
        <v>1.1383343071530589</v>
      </c>
      <c r="N88" s="39">
        <v>1.064434700396931</v>
      </c>
      <c r="O88" s="39">
        <v>0.77036331006868819</v>
      </c>
      <c r="P88" s="39">
        <v>1.0528441081490141</v>
      </c>
      <c r="Q88" s="39">
        <v>0.72297656278473621</v>
      </c>
      <c r="R88" s="39">
        <v>0.77036331006868819</v>
      </c>
      <c r="S88" s="39">
        <v>1.5136527473405319</v>
      </c>
      <c r="T88" s="39">
        <v>0.92611251162845687</v>
      </c>
      <c r="U88" s="39">
        <v>1.173014565245369</v>
      </c>
      <c r="V88" s="39">
        <v>1.3965832130247</v>
      </c>
      <c r="W88" s="39">
        <v>0.80610835670592629</v>
      </c>
      <c r="X88" s="39">
        <v>1.090731767941068</v>
      </c>
      <c r="Y88" s="39">
        <v>1.41076482118124</v>
      </c>
      <c r="Z88" s="39">
        <v>0.6592126975223308</v>
      </c>
      <c r="AA88" s="39">
        <v>1.241222055945828</v>
      </c>
      <c r="AB88" s="39">
        <v>0.76850782724846944</v>
      </c>
      <c r="AC88" s="39">
        <v>1.0772792820324371</v>
      </c>
      <c r="AD88" s="39">
        <v>1.0772792820324371</v>
      </c>
      <c r="AE88" s="39">
        <v>1.155577225396905</v>
      </c>
      <c r="AF88" s="39">
        <v>1.6222495953375939</v>
      </c>
      <c r="AG88" s="39">
        <v>1.0528441081490141</v>
      </c>
      <c r="AH88" s="39">
        <v>1.070338395389939</v>
      </c>
    </row>
    <row r="89" spans="2:34" x14ac:dyDescent="0.25">
      <c r="B89" s="32">
        <v>26.701778222732781</v>
      </c>
      <c r="C89" s="32">
        <v>0.7587000721262529</v>
      </c>
      <c r="D89" s="32">
        <v>1633.4716639143021</v>
      </c>
      <c r="F89" s="39">
        <v>33.881104149749532</v>
      </c>
      <c r="G89" s="39">
        <v>1.4037673176939069</v>
      </c>
      <c r="H89" s="39">
        <v>2083.4272706797678</v>
      </c>
      <c r="J89" s="39">
        <v>2534.598030053809</v>
      </c>
      <c r="K89" s="39">
        <v>2014.2614699485291</v>
      </c>
      <c r="L89" s="39">
        <v>2083.4272706797678</v>
      </c>
      <c r="M89" s="39">
        <v>2551.974682678539</v>
      </c>
      <c r="N89" s="39">
        <v>1653.299711118729</v>
      </c>
      <c r="O89" s="39">
        <v>2167.2144293607662</v>
      </c>
      <c r="P89" s="39">
        <v>1989.6346132876549</v>
      </c>
      <c r="Q89" s="39">
        <v>2247.654511526071</v>
      </c>
      <c r="R89" s="39">
        <v>2167.2144293607662</v>
      </c>
      <c r="S89" s="39">
        <v>1519.891313186924</v>
      </c>
      <c r="T89" s="39">
        <v>1983.494024973658</v>
      </c>
      <c r="U89" s="39">
        <v>2161.7924913740071</v>
      </c>
      <c r="V89" s="39">
        <v>1669.2294005939641</v>
      </c>
      <c r="W89" s="39">
        <v>2961.5753424234531</v>
      </c>
      <c r="X89" s="39">
        <v>2261.1537400441171</v>
      </c>
      <c r="Y89" s="39">
        <v>2279.5224767663749</v>
      </c>
      <c r="Z89" s="39">
        <v>3163.7733175062158</v>
      </c>
      <c r="AA89" s="39">
        <v>2186.373924573727</v>
      </c>
      <c r="AB89" s="39">
        <v>2411.0507523391698</v>
      </c>
      <c r="AC89" s="39">
        <v>2668.6078909574112</v>
      </c>
      <c r="AD89" s="39">
        <v>2668.6078909574112</v>
      </c>
      <c r="AE89" s="39">
        <v>2693.145430643669</v>
      </c>
      <c r="AF89" s="39">
        <v>1785.670629632059</v>
      </c>
      <c r="AG89" s="39">
        <v>1989.6346132876549</v>
      </c>
      <c r="AH89" s="39">
        <v>2874.849332313921</v>
      </c>
    </row>
    <row r="90" spans="2:34" x14ac:dyDescent="0.25">
      <c r="B90" s="32">
        <v>25.720157147278741</v>
      </c>
      <c r="C90" s="32">
        <v>0.77955271460222575</v>
      </c>
      <c r="D90" s="32">
        <v>749.14840931253809</v>
      </c>
      <c r="F90" s="39">
        <v>35.536982427663119</v>
      </c>
      <c r="G90" s="39">
        <v>1.1383343071530589</v>
      </c>
      <c r="H90" s="39">
        <v>2551.974682678539</v>
      </c>
    </row>
    <row r="91" spans="2:34" x14ac:dyDescent="0.25">
      <c r="B91" s="32">
        <v>24.001266525907941</v>
      </c>
      <c r="C91" s="32">
        <v>0.84629137462776693</v>
      </c>
      <c r="D91" s="32">
        <v>1207.9588767598771</v>
      </c>
      <c r="F91" s="39">
        <v>29.65426168013105</v>
      </c>
      <c r="G91" s="39">
        <v>1.064434700396931</v>
      </c>
      <c r="H91" s="39">
        <v>1653.299711118729</v>
      </c>
    </row>
    <row r="92" spans="2:34" x14ac:dyDescent="0.25">
      <c r="B92" s="32">
        <v>25.028707417300801</v>
      </c>
      <c r="C92" s="32">
        <v>0.7148005769241409</v>
      </c>
      <c r="D92" s="32">
        <v>1461.762475927143</v>
      </c>
      <c r="F92" s="39">
        <v>32.594458002669853</v>
      </c>
      <c r="G92" s="39">
        <v>0.77036331006868819</v>
      </c>
      <c r="H92" s="39">
        <v>2167.2144293607662</v>
      </c>
    </row>
    <row r="93" spans="2:34" x14ac:dyDescent="0.25">
      <c r="B93" s="32">
        <v>27.825389202042281</v>
      </c>
      <c r="C93" s="32">
        <v>0.82381610536896033</v>
      </c>
      <c r="D93" s="32">
        <v>615.58858115146893</v>
      </c>
      <c r="F93" s="39">
        <v>31.98153313846263</v>
      </c>
      <c r="G93" s="39">
        <v>1.0528441081490141</v>
      </c>
      <c r="H93" s="39">
        <v>1989.6346132876549</v>
      </c>
    </row>
    <row r="94" spans="2:34" x14ac:dyDescent="0.25">
      <c r="B94" s="32">
        <v>28.57589285489939</v>
      </c>
      <c r="C94" s="32">
        <v>0.79193059904580487</v>
      </c>
      <c r="D94" s="32">
        <v>936.05222457449156</v>
      </c>
      <c r="F94" s="39">
        <v>33.776076659469368</v>
      </c>
      <c r="G94" s="39">
        <v>0.72297656278473621</v>
      </c>
      <c r="H94" s="39">
        <v>2247.654511526071</v>
      </c>
    </row>
    <row r="95" spans="2:34" x14ac:dyDescent="0.25">
      <c r="B95" s="32">
        <v>27.657925902707898</v>
      </c>
      <c r="C95" s="32">
        <v>0.75302447952167562</v>
      </c>
      <c r="D95" s="32">
        <v>1105.7041057415879</v>
      </c>
      <c r="F95" s="39">
        <v>32.594458002669853</v>
      </c>
      <c r="G95" s="39">
        <v>0.77036331006868819</v>
      </c>
      <c r="H95" s="39">
        <v>2167.2144293607662</v>
      </c>
    </row>
    <row r="96" spans="2:34" x14ac:dyDescent="0.25">
      <c r="B96" s="32">
        <v>28.311322687351801</v>
      </c>
      <c r="C96" s="32">
        <v>0.82206488481976447</v>
      </c>
      <c r="D96" s="32">
        <v>1314.298492785143</v>
      </c>
      <c r="F96" s="39">
        <v>29.98435860013139</v>
      </c>
      <c r="G96" s="39">
        <v>1.5136527473405319</v>
      </c>
      <c r="H96" s="39">
        <v>1519.891313186924</v>
      </c>
    </row>
    <row r="97" spans="2:8" x14ac:dyDescent="0.25">
      <c r="B97" s="32">
        <v>29.475223926506761</v>
      </c>
      <c r="C97" s="32">
        <v>0.71349822280304609</v>
      </c>
      <c r="D97" s="32">
        <v>740.78722659563255</v>
      </c>
      <c r="F97" s="39">
        <v>31.836477706188099</v>
      </c>
      <c r="G97" s="39">
        <v>0.92611251162845687</v>
      </c>
      <c r="H97" s="39">
        <v>1983.494024973658</v>
      </c>
    </row>
    <row r="98" spans="2:8" x14ac:dyDescent="0.25">
      <c r="B98" s="32">
        <v>24.71449202183361</v>
      </c>
      <c r="C98" s="32">
        <v>0.76589195408762201</v>
      </c>
      <c r="D98" s="32">
        <v>594.9792799134749</v>
      </c>
      <c r="F98" s="39">
        <v>32.624845495208938</v>
      </c>
      <c r="G98" s="39">
        <v>1.173014565245369</v>
      </c>
      <c r="H98" s="39">
        <v>2161.7924913740071</v>
      </c>
    </row>
    <row r="99" spans="2:8" x14ac:dyDescent="0.25">
      <c r="B99" s="32">
        <v>27.757130842920919</v>
      </c>
      <c r="C99" s="32">
        <v>0.77883512880737049</v>
      </c>
      <c r="D99" s="32">
        <v>1724.9936098358289</v>
      </c>
      <c r="F99" s="39">
        <v>30.941844900643471</v>
      </c>
      <c r="G99" s="39">
        <v>1.3965832130247</v>
      </c>
      <c r="H99" s="39">
        <v>1669.2294005939641</v>
      </c>
    </row>
    <row r="100" spans="2:8" x14ac:dyDescent="0.25">
      <c r="B100" s="32">
        <v>22.91173302774029</v>
      </c>
      <c r="C100" s="32">
        <v>0.7644796605672336</v>
      </c>
      <c r="D100" s="32">
        <v>1242.858898945196</v>
      </c>
      <c r="F100" s="39">
        <v>37.785935226621802</v>
      </c>
      <c r="G100" s="39">
        <v>0.80610835670592629</v>
      </c>
      <c r="H100" s="39">
        <v>2961.5753424234531</v>
      </c>
    </row>
    <row r="101" spans="2:8" x14ac:dyDescent="0.25">
      <c r="B101" s="32">
        <v>23.59517765005435</v>
      </c>
      <c r="C101" s="32">
        <v>0.82575007240936094</v>
      </c>
      <c r="D101" s="32">
        <v>1747.893391702773</v>
      </c>
      <c r="F101" s="39">
        <v>34.383843588360271</v>
      </c>
      <c r="G101" s="39">
        <v>1.090731767941068</v>
      </c>
      <c r="H101" s="39">
        <v>2261.1537400441171</v>
      </c>
    </row>
    <row r="102" spans="2:8" x14ac:dyDescent="0.25">
      <c r="B102" s="32">
        <f>AVERAGE(B2:B101)</f>
        <v>26.085651441172743</v>
      </c>
      <c r="C102" s="32">
        <f>AVERAGE(C2:C101)</f>
        <v>0.81010002402416315</v>
      </c>
      <c r="D102" s="32">
        <f>AVERAGE(D2:D101)</f>
        <v>1164.2878356706001</v>
      </c>
      <c r="F102" s="39">
        <v>34.305179765860593</v>
      </c>
      <c r="G102" s="39">
        <v>1.41076482118124</v>
      </c>
      <c r="H102" s="39">
        <v>2279.5224767663749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DA60-A90B-4CCB-82E2-B00D3D879225}">
  <dimension ref="A1:AH102"/>
  <sheetViews>
    <sheetView topLeftCell="A88" workbookViewId="0">
      <selection activeCell="H102" sqref="F2:H102"/>
    </sheetView>
  </sheetViews>
  <sheetFormatPr defaultRowHeight="14.4" x14ac:dyDescent="0.25"/>
  <cols>
    <col min="1" max="16384" width="8.88671875" style="32"/>
  </cols>
  <sheetData>
    <row r="1" spans="1:16" x14ac:dyDescent="0.25">
      <c r="A1" s="32" t="s">
        <v>0</v>
      </c>
      <c r="B1" s="32" t="s">
        <v>2</v>
      </c>
      <c r="C1" s="32" t="s">
        <v>1</v>
      </c>
      <c r="D1" s="32" t="s">
        <v>3</v>
      </c>
      <c r="F1" s="32" t="s">
        <v>2</v>
      </c>
      <c r="G1" s="32" t="s">
        <v>1</v>
      </c>
      <c r="H1" s="32" t="s">
        <v>3</v>
      </c>
    </row>
    <row r="2" spans="1:16" x14ac:dyDescent="0.25">
      <c r="B2" s="32">
        <v>27.90059375743656</v>
      </c>
      <c r="C2" s="32">
        <v>0.9226413072339763</v>
      </c>
      <c r="D2" s="32">
        <v>1447.908795479234</v>
      </c>
      <c r="F2" s="32">
        <v>31.80818281999807</v>
      </c>
      <c r="G2" s="32">
        <v>1.0635583622237961</v>
      </c>
      <c r="H2" s="32">
        <v>2033.1552579183981</v>
      </c>
    </row>
    <row r="3" spans="1:16" x14ac:dyDescent="0.25">
      <c r="B3" s="32">
        <v>29.868085583644579</v>
      </c>
      <c r="C3" s="32">
        <v>0.9832509310749844</v>
      </c>
      <c r="D3" s="32">
        <v>1199.426600403533</v>
      </c>
      <c r="F3" s="32">
        <v>33.136983297985857</v>
      </c>
      <c r="G3" s="32">
        <v>1.349259792067049</v>
      </c>
      <c r="H3" s="32">
        <v>2066.3265268234131</v>
      </c>
    </row>
    <row r="4" spans="1:16" x14ac:dyDescent="0.25">
      <c r="B4" s="32">
        <v>28.639541981262241</v>
      </c>
      <c r="C4" s="32">
        <v>0.97629110483788195</v>
      </c>
      <c r="D4" s="32">
        <v>1098.250024114287</v>
      </c>
      <c r="F4" s="32">
        <v>33.556526145305916</v>
      </c>
      <c r="G4" s="32">
        <v>1.0224906199358399</v>
      </c>
      <c r="H4" s="32">
        <v>2244.4171412729202</v>
      </c>
    </row>
    <row r="5" spans="1:16" x14ac:dyDescent="0.25">
      <c r="B5" s="32">
        <v>29.596468448255589</v>
      </c>
      <c r="C5" s="32">
        <v>0.97770894412002329</v>
      </c>
      <c r="D5" s="32">
        <v>1367.7924119590191</v>
      </c>
      <c r="F5" s="32">
        <v>33.078175242924281</v>
      </c>
      <c r="G5" s="32">
        <v>1.086105312290325</v>
      </c>
      <c r="H5" s="32">
        <v>2126.107718927567</v>
      </c>
    </row>
    <row r="6" spans="1:16" x14ac:dyDescent="0.25">
      <c r="B6" s="32">
        <v>27.064715439807919</v>
      </c>
      <c r="C6" s="32">
        <v>1.004884371266165</v>
      </c>
      <c r="D6" s="32">
        <v>1361.1210002921459</v>
      </c>
      <c r="F6" s="32">
        <v>33.416491036176048</v>
      </c>
      <c r="G6" s="32">
        <v>1.1491504793166141</v>
      </c>
      <c r="H6" s="32">
        <v>2158.7686768057611</v>
      </c>
    </row>
    <row r="7" spans="1:16" x14ac:dyDescent="0.25">
      <c r="B7" s="32">
        <v>27.406364125658929</v>
      </c>
      <c r="C7" s="32">
        <v>1.1846012117187701</v>
      </c>
      <c r="D7" s="32">
        <v>1257.128034545673</v>
      </c>
      <c r="F7" s="32">
        <v>32.684975177138462</v>
      </c>
      <c r="G7" s="32">
        <v>1.207115297282656</v>
      </c>
      <c r="H7" s="32">
        <v>2084.946765681716</v>
      </c>
    </row>
    <row r="8" spans="1:16" x14ac:dyDescent="0.25">
      <c r="B8" s="32">
        <v>28.956924618009939</v>
      </c>
      <c r="C8" s="32">
        <v>1.008414564374746</v>
      </c>
      <c r="D8" s="32">
        <v>1439.230026232726</v>
      </c>
      <c r="F8" s="32">
        <v>218.5486727723661</v>
      </c>
      <c r="G8" s="32">
        <v>8.8115127952718044</v>
      </c>
      <c r="H8" s="32">
        <v>1128493.8433795359</v>
      </c>
    </row>
    <row r="9" spans="1:16" x14ac:dyDescent="0.25">
      <c r="B9" s="32">
        <v>30.496766208413931</v>
      </c>
      <c r="C9" s="32">
        <v>1.01333925510363</v>
      </c>
      <c r="D9" s="32">
        <v>1395.7320230908631</v>
      </c>
      <c r="F9" s="32">
        <v>30.334876332093209</v>
      </c>
      <c r="G9" s="32">
        <v>0.98735468245241476</v>
      </c>
      <c r="H9" s="32">
        <v>1795.245940534418</v>
      </c>
    </row>
    <row r="10" spans="1:16" x14ac:dyDescent="0.25">
      <c r="B10" s="32">
        <v>27.318619931694279</v>
      </c>
      <c r="C10" s="32">
        <v>1.190831165301192</v>
      </c>
      <c r="D10" s="32">
        <v>1426.3877776721349</v>
      </c>
      <c r="F10" s="32">
        <v>153.10188726628161</v>
      </c>
      <c r="G10" s="32">
        <v>4.6180483403776957</v>
      </c>
      <c r="H10" s="32">
        <v>776477.5272746837</v>
      </c>
    </row>
    <row r="11" spans="1:16" x14ac:dyDescent="0.25">
      <c r="B11" s="32">
        <v>27.680413880104851</v>
      </c>
      <c r="C11" s="32">
        <v>1.205840336376353</v>
      </c>
      <c r="D11" s="32">
        <v>1324.418617157877</v>
      </c>
      <c r="F11" s="32">
        <v>32.967442892264017</v>
      </c>
      <c r="G11" s="32">
        <v>1.1622522184941111</v>
      </c>
      <c r="H11" s="32">
        <v>2036.6954258309199</v>
      </c>
      <c r="L11" s="33">
        <v>31.355516849109261</v>
      </c>
      <c r="M11" s="33">
        <v>34.664417045368367</v>
      </c>
      <c r="N11" s="33">
        <v>35.895118021254568</v>
      </c>
      <c r="O11" s="33">
        <v>31.598654412707631</v>
      </c>
      <c r="P11" s="33">
        <v>37.058450584244767</v>
      </c>
    </row>
    <row r="12" spans="1:16" x14ac:dyDescent="0.25">
      <c r="B12" s="32">
        <v>30.649692355617699</v>
      </c>
      <c r="C12" s="32">
        <v>1.165450705342058</v>
      </c>
      <c r="D12" s="32">
        <v>1292.3921481366119</v>
      </c>
      <c r="F12" s="33">
        <v>31.355516849109261</v>
      </c>
      <c r="G12" s="33">
        <v>1.0313557786952841</v>
      </c>
      <c r="H12" s="33">
        <v>1953.9345246726059</v>
      </c>
      <c r="K12" s="33">
        <v>31.355516849109261</v>
      </c>
      <c r="L12" s="33">
        <v>34.664417045368367</v>
      </c>
      <c r="M12" s="33">
        <v>35.895118021254568</v>
      </c>
      <c r="N12" s="33">
        <v>31.598654412707631</v>
      </c>
      <c r="O12" s="33">
        <v>37.058450584244767</v>
      </c>
      <c r="P12" s="33">
        <v>1.20476058569122</v>
      </c>
    </row>
    <row r="13" spans="1:16" x14ac:dyDescent="0.25">
      <c r="B13" s="32">
        <v>30.164149667139849</v>
      </c>
      <c r="C13" s="32">
        <v>1.061799829131258</v>
      </c>
      <c r="D13" s="32">
        <v>1142.202896283203</v>
      </c>
      <c r="F13" s="33">
        <v>34.664417045368367</v>
      </c>
      <c r="G13" s="33">
        <v>1.0523701067612461</v>
      </c>
      <c r="H13" s="33">
        <v>2380.2464069165781</v>
      </c>
      <c r="K13" s="33">
        <v>1.0313557786952841</v>
      </c>
      <c r="L13" s="33">
        <v>1.0523701067612461</v>
      </c>
      <c r="M13" s="33">
        <v>1.2932306299578129</v>
      </c>
      <c r="N13" s="33">
        <v>0.95333551907398928</v>
      </c>
      <c r="O13" s="33">
        <v>1.20476058569122</v>
      </c>
      <c r="P13" s="33">
        <v>2620.1862006200331</v>
      </c>
    </row>
    <row r="14" spans="1:16" x14ac:dyDescent="0.25">
      <c r="B14" s="32">
        <v>27.858319965072539</v>
      </c>
      <c r="C14" s="32">
        <v>1.100556739966466</v>
      </c>
      <c r="D14" s="32">
        <v>1094.356925933293</v>
      </c>
      <c r="F14" s="33">
        <v>35.895118021254568</v>
      </c>
      <c r="G14" s="33">
        <v>1.2932306299578129</v>
      </c>
      <c r="H14" s="33">
        <v>2326.6633599393449</v>
      </c>
      <c r="K14" s="33">
        <v>1953.9345246726059</v>
      </c>
      <c r="L14" s="33">
        <v>2380.2464069165781</v>
      </c>
      <c r="M14" s="33">
        <v>2326.6633599393449</v>
      </c>
      <c r="N14" s="33">
        <v>1902.8654556828419</v>
      </c>
      <c r="O14" s="33">
        <v>2620.1862006200331</v>
      </c>
    </row>
    <row r="15" spans="1:16" x14ac:dyDescent="0.25">
      <c r="B15" s="32">
        <v>29.59736689079239</v>
      </c>
      <c r="C15" s="32">
        <v>0.92334710262611674</v>
      </c>
      <c r="D15" s="32">
        <v>1225.717425602747</v>
      </c>
      <c r="F15" s="33">
        <v>31.598654412707631</v>
      </c>
      <c r="G15" s="33">
        <v>0.95333551907398928</v>
      </c>
      <c r="H15" s="33">
        <v>1902.8654556828419</v>
      </c>
    </row>
    <row r="16" spans="1:16" x14ac:dyDescent="0.25">
      <c r="B16" s="32">
        <v>29.522231951163761</v>
      </c>
      <c r="C16" s="32">
        <v>1.0686239888318549</v>
      </c>
      <c r="D16" s="32">
        <v>1139.1396480597141</v>
      </c>
      <c r="F16" s="33">
        <v>37.058450584244767</v>
      </c>
      <c r="G16" s="33">
        <v>1.20476058569122</v>
      </c>
      <c r="H16" s="33">
        <v>2620.1862006200331</v>
      </c>
    </row>
    <row r="17" spans="2:25" x14ac:dyDescent="0.25">
      <c r="B17" s="32">
        <v>28.615813272883639</v>
      </c>
      <c r="C17" s="32">
        <v>0.99681970912416729</v>
      </c>
      <c r="D17" s="32">
        <v>1422.4313899693279</v>
      </c>
      <c r="F17" s="34">
        <v>32.753624298431617</v>
      </c>
      <c r="G17" s="34">
        <v>1.04250328158218</v>
      </c>
      <c r="H17" s="34">
        <v>2039.3419489797759</v>
      </c>
    </row>
    <row r="18" spans="2:25" x14ac:dyDescent="0.25">
      <c r="B18" s="32">
        <v>30.94246942719808</v>
      </c>
      <c r="C18" s="32">
        <v>1.0529963787276191</v>
      </c>
      <c r="D18" s="32">
        <v>1142.236510467221</v>
      </c>
      <c r="F18" s="34">
        <v>36.050237370880083</v>
      </c>
      <c r="G18" s="34">
        <v>1.354713633159881</v>
      </c>
      <c r="H18" s="34">
        <v>2412.71791640124</v>
      </c>
    </row>
    <row r="19" spans="2:25" x14ac:dyDescent="0.25">
      <c r="B19" s="32">
        <v>28.86572110707796</v>
      </c>
      <c r="C19" s="32">
        <v>1.030049181641397</v>
      </c>
      <c r="D19" s="32">
        <v>1405.889054137393</v>
      </c>
      <c r="F19" s="34">
        <v>33.019848351444153</v>
      </c>
      <c r="G19" s="34">
        <v>1.1032621004176439</v>
      </c>
      <c r="H19" s="34">
        <v>2120.635874026621</v>
      </c>
    </row>
    <row r="20" spans="2:25" x14ac:dyDescent="0.25">
      <c r="B20" s="32">
        <v>29.327439272432201</v>
      </c>
      <c r="C20" s="32">
        <v>1.08221329145061</v>
      </c>
      <c r="D20" s="32">
        <v>1179.226504825004</v>
      </c>
      <c r="F20" s="34">
        <v>31.07884075908645</v>
      </c>
      <c r="G20" s="34">
        <v>1.0975512165101771</v>
      </c>
      <c r="H20" s="34">
        <v>1883.486899449681</v>
      </c>
    </row>
    <row r="21" spans="2:25" x14ac:dyDescent="0.25">
      <c r="B21" s="32">
        <v>30.241633637764849</v>
      </c>
      <c r="C21" s="32">
        <v>0.99966826869381564</v>
      </c>
      <c r="D21" s="32">
        <v>1214.835537943198</v>
      </c>
      <c r="F21" s="34">
        <v>36.589575902042199</v>
      </c>
      <c r="G21" s="34">
        <v>1.229382298679353</v>
      </c>
      <c r="H21" s="34">
        <v>2627.4919488724322</v>
      </c>
    </row>
    <row r="22" spans="2:25" x14ac:dyDescent="0.25">
      <c r="B22" s="32">
        <v>28.353360551344821</v>
      </c>
      <c r="C22" s="32">
        <v>1.1014390645477179</v>
      </c>
      <c r="D22" s="32">
        <v>1199.121048484463</v>
      </c>
      <c r="F22" s="36">
        <v>35.156709076778057</v>
      </c>
      <c r="G22" s="36">
        <v>0.96590088867323376</v>
      </c>
      <c r="H22" s="36">
        <v>2462.0565871689059</v>
      </c>
      <c r="K22" s="36">
        <v>35.156709076778057</v>
      </c>
      <c r="L22" s="36">
        <v>31.96380543442892</v>
      </c>
      <c r="M22" s="36">
        <v>32.459813631747473</v>
      </c>
      <c r="N22" s="36">
        <v>34.387529404829138</v>
      </c>
      <c r="O22" s="36">
        <v>31.595984480208639</v>
      </c>
      <c r="P22" s="36">
        <v>37.108062697331192</v>
      </c>
      <c r="Q22" s="36">
        <v>32.632143833577217</v>
      </c>
      <c r="R22" s="36">
        <v>30.277793914995009</v>
      </c>
      <c r="S22" s="36">
        <v>221.90037274224389</v>
      </c>
      <c r="T22" s="36">
        <v>34.937514062328617</v>
      </c>
      <c r="U22" s="36">
        <v>29.150364646295991</v>
      </c>
      <c r="V22" s="36">
        <v>37.585050444330157</v>
      </c>
      <c r="W22" s="36">
        <v>33.034402689486193</v>
      </c>
      <c r="X22" s="36">
        <v>31.496365196273739</v>
      </c>
      <c r="Y22" s="36">
        <v>38.10537346338328</v>
      </c>
    </row>
    <row r="23" spans="2:25" x14ac:dyDescent="0.25">
      <c r="B23" s="32">
        <v>28.092848605298069</v>
      </c>
      <c r="C23" s="32">
        <v>1.022298394999464</v>
      </c>
      <c r="D23" s="32">
        <v>1301.2200959163699</v>
      </c>
      <c r="F23" s="36">
        <v>31.96380543442892</v>
      </c>
      <c r="G23" s="36">
        <v>1.108429865581136</v>
      </c>
      <c r="H23" s="36">
        <v>1944.3114411137931</v>
      </c>
      <c r="K23" s="36">
        <v>0.96590088867323376</v>
      </c>
      <c r="L23" s="36">
        <v>1.108429865581136</v>
      </c>
      <c r="M23" s="36">
        <v>1.293669200988222</v>
      </c>
      <c r="N23" s="36">
        <v>1.1194404554744819</v>
      </c>
      <c r="O23" s="36">
        <v>1.08399830686351</v>
      </c>
      <c r="P23" s="36">
        <v>1.2654317438813969</v>
      </c>
      <c r="Q23" s="36">
        <v>0.97730586035426148</v>
      </c>
      <c r="R23" s="36">
        <v>0.97267796156045361</v>
      </c>
      <c r="S23" s="36">
        <v>7.5711094922171647</v>
      </c>
      <c r="T23" s="36">
        <v>0.98835449636628059</v>
      </c>
      <c r="U23" s="36">
        <v>1.0610202298546449</v>
      </c>
      <c r="V23" s="36">
        <v>1.1838398333316289</v>
      </c>
      <c r="W23" s="36">
        <v>1.0446123106327689</v>
      </c>
      <c r="X23" s="36">
        <v>1.1998566197111991</v>
      </c>
      <c r="Y23" s="36">
        <v>1.2449875200875149</v>
      </c>
    </row>
    <row r="24" spans="2:25" x14ac:dyDescent="0.25">
      <c r="B24" s="32">
        <v>27.29753937232012</v>
      </c>
      <c r="C24" s="32">
        <v>0.98876342633134096</v>
      </c>
      <c r="D24" s="32">
        <v>1193.5962365199321</v>
      </c>
      <c r="F24" s="36">
        <v>32.459813631747473</v>
      </c>
      <c r="G24" s="36">
        <v>1.293669200988222</v>
      </c>
      <c r="H24" s="36">
        <v>1944.645735156696</v>
      </c>
      <c r="K24" s="36">
        <v>2462.0565871689059</v>
      </c>
      <c r="L24" s="36">
        <v>1944.3114411137931</v>
      </c>
      <c r="M24" s="36">
        <v>1944.645735156696</v>
      </c>
      <c r="N24" s="36">
        <v>2285.544700788987</v>
      </c>
      <c r="O24" s="36">
        <v>1947.4147668717931</v>
      </c>
      <c r="P24" s="36">
        <v>2840.9837089634939</v>
      </c>
      <c r="Q24" s="36">
        <v>2089.86190135577</v>
      </c>
      <c r="R24" s="36">
        <v>1826.3539186763189</v>
      </c>
      <c r="S24" s="36">
        <v>1148855.6638151959</v>
      </c>
      <c r="T24" s="36">
        <v>2469.6680500435282</v>
      </c>
      <c r="U24" s="36">
        <v>1655.2065520901861</v>
      </c>
      <c r="V24" s="36">
        <v>2669.3754576404981</v>
      </c>
      <c r="W24" s="36">
        <v>2105.0207637118988</v>
      </c>
      <c r="X24" s="36">
        <v>1815.9735019864761</v>
      </c>
      <c r="Y24" s="36">
        <v>2723.4387454523799</v>
      </c>
    </row>
    <row r="25" spans="2:25" x14ac:dyDescent="0.25">
      <c r="B25" s="32">
        <v>28.2656814061564</v>
      </c>
      <c r="C25" s="32">
        <v>1.043831302627348</v>
      </c>
      <c r="D25" s="32">
        <v>1095.123899494329</v>
      </c>
      <c r="F25" s="36">
        <v>34.387529404829138</v>
      </c>
      <c r="G25" s="36">
        <v>1.1194404554744819</v>
      </c>
      <c r="H25" s="36">
        <v>2285.544700788987</v>
      </c>
    </row>
    <row r="26" spans="2:25" x14ac:dyDescent="0.25">
      <c r="B26" s="32">
        <v>29.02458791391453</v>
      </c>
      <c r="C26" s="32">
        <v>0.91639076758357318</v>
      </c>
      <c r="D26" s="32">
        <v>1065.005804921245</v>
      </c>
      <c r="F26" s="36">
        <v>31.595984480208639</v>
      </c>
      <c r="G26" s="36">
        <v>1.08399830686351</v>
      </c>
      <c r="H26" s="36">
        <v>1947.4147668717931</v>
      </c>
    </row>
    <row r="27" spans="2:25" x14ac:dyDescent="0.25">
      <c r="B27" s="32">
        <v>30.847798208339889</v>
      </c>
      <c r="C27" s="32">
        <v>0.94655004736157011</v>
      </c>
      <c r="D27" s="32">
        <v>1423.912953956713</v>
      </c>
      <c r="F27" s="36">
        <v>37.108062697331192</v>
      </c>
      <c r="G27" s="36">
        <v>1.2654317438813969</v>
      </c>
      <c r="H27" s="36">
        <v>2840.9837089634939</v>
      </c>
    </row>
    <row r="28" spans="2:25" x14ac:dyDescent="0.25">
      <c r="B28" s="32">
        <v>30.337588685674579</v>
      </c>
      <c r="C28" s="32">
        <v>1.1004422396226241</v>
      </c>
      <c r="D28" s="32">
        <v>1331.2305188147079</v>
      </c>
      <c r="F28" s="36">
        <v>32.632143833577217</v>
      </c>
      <c r="G28" s="36">
        <v>0.97730586035426148</v>
      </c>
      <c r="H28" s="36">
        <v>2089.86190135577</v>
      </c>
    </row>
    <row r="29" spans="2:25" x14ac:dyDescent="0.25">
      <c r="B29" s="32">
        <v>29.692919616924002</v>
      </c>
      <c r="C29" s="32">
        <v>0.92558091303717649</v>
      </c>
      <c r="D29" s="32">
        <v>1364.9072390462841</v>
      </c>
      <c r="F29" s="36">
        <v>30.277793914995009</v>
      </c>
      <c r="G29" s="36">
        <v>0.97267796156045361</v>
      </c>
      <c r="H29" s="36">
        <v>1826.3539186763189</v>
      </c>
    </row>
    <row r="30" spans="2:25" x14ac:dyDescent="0.25">
      <c r="B30" s="32">
        <v>30.588666319822629</v>
      </c>
      <c r="C30" s="32">
        <v>1.0000003783450491</v>
      </c>
      <c r="D30" s="32">
        <v>1074.6345551646791</v>
      </c>
      <c r="F30" s="36">
        <v>221.90037274224389</v>
      </c>
      <c r="G30" s="36">
        <v>7.5711094922171647</v>
      </c>
      <c r="H30" s="36">
        <v>1148855.6638151959</v>
      </c>
    </row>
    <row r="31" spans="2:25" x14ac:dyDescent="0.25">
      <c r="B31" s="32">
        <v>29.434661178830151</v>
      </c>
      <c r="C31" s="32">
        <v>1.071320905141623</v>
      </c>
      <c r="D31" s="32">
        <v>1404.925749896652</v>
      </c>
      <c r="F31" s="36">
        <v>34.937514062328617</v>
      </c>
      <c r="G31" s="36">
        <v>0.98835449636628059</v>
      </c>
      <c r="H31" s="36">
        <v>2469.6680500435282</v>
      </c>
    </row>
    <row r="32" spans="2:25" x14ac:dyDescent="0.25">
      <c r="B32" s="32">
        <v>28.320519410593111</v>
      </c>
      <c r="C32" s="32">
        <v>1.0378592514473639</v>
      </c>
      <c r="D32" s="32">
        <v>1073.059524718961</v>
      </c>
      <c r="F32" s="36">
        <v>29.150364646295991</v>
      </c>
      <c r="G32" s="36">
        <v>1.0610202298546449</v>
      </c>
      <c r="H32" s="36">
        <v>1655.2065520901861</v>
      </c>
    </row>
    <row r="33" spans="2:24" x14ac:dyDescent="0.25">
      <c r="B33" s="32">
        <v>28.10612141404501</v>
      </c>
      <c r="C33" s="32">
        <v>1.092839175660101</v>
      </c>
      <c r="D33" s="32">
        <v>1094.21280086053</v>
      </c>
      <c r="F33" s="36">
        <v>37.585050444330157</v>
      </c>
      <c r="G33" s="36">
        <v>1.1838398333316289</v>
      </c>
      <c r="H33" s="36">
        <v>2669.3754576404981</v>
      </c>
    </row>
    <row r="34" spans="2:24" x14ac:dyDescent="0.25">
      <c r="B34" s="32">
        <v>29.899634771688731</v>
      </c>
      <c r="C34" s="32">
        <v>0.9900733386630356</v>
      </c>
      <c r="D34" s="32">
        <v>1274.988249943563</v>
      </c>
      <c r="F34" s="36">
        <v>33.034402689486193</v>
      </c>
      <c r="G34" s="36">
        <v>1.0446123106327689</v>
      </c>
      <c r="H34" s="36">
        <v>2105.0207637118988</v>
      </c>
    </row>
    <row r="35" spans="2:24" x14ac:dyDescent="0.25">
      <c r="B35" s="32">
        <v>28.206451436455431</v>
      </c>
      <c r="C35" s="32">
        <v>1.0907888923803051</v>
      </c>
      <c r="D35" s="32">
        <v>1307.7989579341099</v>
      </c>
      <c r="F35" s="36">
        <v>31.496365196273739</v>
      </c>
      <c r="G35" s="36">
        <v>1.1998566197111991</v>
      </c>
      <c r="H35" s="36">
        <v>1815.9735019864761</v>
      </c>
    </row>
    <row r="36" spans="2:24" x14ac:dyDescent="0.25">
      <c r="B36" s="32">
        <v>30.834368609250799</v>
      </c>
      <c r="C36" s="32">
        <v>1.050508306158066</v>
      </c>
      <c r="D36" s="32">
        <v>1259.8689616025049</v>
      </c>
      <c r="F36" s="36">
        <v>38.10537346338328</v>
      </c>
      <c r="G36" s="36">
        <v>1.2449875200875149</v>
      </c>
      <c r="H36" s="36">
        <v>2723.4387454523799</v>
      </c>
    </row>
    <row r="37" spans="2:24" x14ac:dyDescent="0.25">
      <c r="B37" s="32">
        <v>28.83518363781134</v>
      </c>
      <c r="C37" s="32">
        <v>1.0504145347831551</v>
      </c>
      <c r="D37" s="32">
        <v>1270.8485545102551</v>
      </c>
      <c r="F37" s="38">
        <v>34.64352463394269</v>
      </c>
      <c r="G37" s="38">
        <v>1.298058370985361</v>
      </c>
      <c r="H37" s="38">
        <v>2370.441025657492</v>
      </c>
      <c r="J37" s="38">
        <v>34.64352463394269</v>
      </c>
      <c r="K37" s="38">
        <v>30.189662839679599</v>
      </c>
      <c r="L37" s="38">
        <v>34.462676925850623</v>
      </c>
      <c r="M37" s="38">
        <v>35.052727062573403</v>
      </c>
      <c r="N37" s="38">
        <v>31.332036282368868</v>
      </c>
      <c r="O37" s="38">
        <v>35.298440367853082</v>
      </c>
      <c r="P37" s="38">
        <v>33.693527313824823</v>
      </c>
      <c r="Q37" s="38">
        <v>29.014128043601101</v>
      </c>
      <c r="R37" s="38">
        <v>44.277586916455718</v>
      </c>
      <c r="S37" s="38">
        <v>31.978216080222129</v>
      </c>
      <c r="T37" s="38">
        <v>32.353067220279343</v>
      </c>
      <c r="U37" s="38">
        <v>32.372583456406858</v>
      </c>
      <c r="V37" s="38">
        <v>35.237146251665507</v>
      </c>
      <c r="W37" s="38">
        <v>30.898621711108301</v>
      </c>
      <c r="X37" s="38">
        <v>34.820579817916567</v>
      </c>
    </row>
    <row r="38" spans="2:24" x14ac:dyDescent="0.25">
      <c r="B38" s="32">
        <v>28.20397484630033</v>
      </c>
      <c r="C38" s="32">
        <v>1.044547442334204</v>
      </c>
      <c r="D38" s="32">
        <v>1394.286589225454</v>
      </c>
      <c r="F38" s="38">
        <v>30.189662839679599</v>
      </c>
      <c r="G38" s="38">
        <v>0.93303193826017639</v>
      </c>
      <c r="H38" s="38">
        <v>1874.618753585147</v>
      </c>
      <c r="J38" s="38">
        <v>1.298058370985361</v>
      </c>
      <c r="K38" s="38">
        <v>0.93303193826017639</v>
      </c>
      <c r="L38" s="38">
        <v>0.90571648488384449</v>
      </c>
      <c r="M38" s="38">
        <v>1.289453876122985</v>
      </c>
      <c r="N38" s="38">
        <v>1.1427659218649271</v>
      </c>
      <c r="O38" s="38">
        <v>1.1848125318921461</v>
      </c>
      <c r="P38" s="38">
        <v>1.1278101787787971</v>
      </c>
      <c r="Q38" s="38">
        <v>0.94849760060269972</v>
      </c>
      <c r="R38" s="38">
        <v>1.5437985780086729</v>
      </c>
      <c r="S38" s="38">
        <v>1.2145424154468829</v>
      </c>
      <c r="T38" s="38">
        <v>0.97864000746395907</v>
      </c>
      <c r="U38" s="38">
        <v>1.145319340665057</v>
      </c>
      <c r="V38" s="38">
        <v>1.0655336100699171</v>
      </c>
      <c r="W38" s="38">
        <v>0.91691342358601169</v>
      </c>
      <c r="X38" s="38">
        <v>1.161917536912247</v>
      </c>
    </row>
    <row r="39" spans="2:24" x14ac:dyDescent="0.25">
      <c r="B39" s="32">
        <v>29.79574927854857</v>
      </c>
      <c r="C39" s="32">
        <v>0.94777564516389512</v>
      </c>
      <c r="D39" s="32">
        <v>1293.407214056484</v>
      </c>
      <c r="F39" s="38">
        <v>34.462676925850623</v>
      </c>
      <c r="G39" s="38">
        <v>0.90571648488384449</v>
      </c>
      <c r="H39" s="38">
        <v>2417.0265656714068</v>
      </c>
      <c r="J39" s="38">
        <v>2370.441025657492</v>
      </c>
      <c r="K39" s="38">
        <v>1874.618753585147</v>
      </c>
      <c r="L39" s="38">
        <v>2417.0265656714068</v>
      </c>
      <c r="M39" s="38">
        <v>2271.6799338556912</v>
      </c>
      <c r="N39" s="38">
        <v>1945.438476974384</v>
      </c>
      <c r="O39" s="38">
        <v>2323.7948643674372</v>
      </c>
      <c r="P39" s="38">
        <v>2121.038215311728</v>
      </c>
      <c r="Q39" s="38">
        <v>1678.6404107246669</v>
      </c>
      <c r="R39" s="38">
        <v>7408.5696949937019</v>
      </c>
      <c r="S39" s="38">
        <v>1906.633584977169</v>
      </c>
      <c r="T39" s="38">
        <v>2043.290922055822</v>
      </c>
      <c r="U39" s="38">
        <v>1936.292960753294</v>
      </c>
      <c r="V39" s="38">
        <v>2431.06141230914</v>
      </c>
      <c r="W39" s="38">
        <v>1916.543071611826</v>
      </c>
      <c r="X39" s="38">
        <v>2308.331047161093</v>
      </c>
    </row>
    <row r="40" spans="2:24" x14ac:dyDescent="0.25">
      <c r="B40" s="32">
        <v>27.45659996135625</v>
      </c>
      <c r="C40" s="32">
        <v>0.99837398792878651</v>
      </c>
      <c r="D40" s="32">
        <v>1354.108991035298</v>
      </c>
      <c r="F40" s="38">
        <v>35.052727062573403</v>
      </c>
      <c r="G40" s="38">
        <v>1.289453876122985</v>
      </c>
      <c r="H40" s="38">
        <v>2271.6799338556912</v>
      </c>
    </row>
    <row r="41" spans="2:24" x14ac:dyDescent="0.25">
      <c r="B41" s="32">
        <v>30.853161036916461</v>
      </c>
      <c r="C41" s="32">
        <v>1.2043189945255339</v>
      </c>
      <c r="D41" s="32">
        <v>1137.2036248823381</v>
      </c>
      <c r="F41" s="38">
        <v>31.332036282368868</v>
      </c>
      <c r="G41" s="38">
        <v>1.1427659218649271</v>
      </c>
      <c r="H41" s="38">
        <v>1945.438476974384</v>
      </c>
    </row>
    <row r="42" spans="2:24" x14ac:dyDescent="0.25">
      <c r="B42" s="32">
        <v>29.374072286118039</v>
      </c>
      <c r="C42" s="32">
        <v>0.95965637058042286</v>
      </c>
      <c r="D42" s="32">
        <v>1435.2659781107591</v>
      </c>
      <c r="F42" s="38">
        <v>35.298440367853082</v>
      </c>
      <c r="G42" s="38">
        <v>1.1848125318921461</v>
      </c>
      <c r="H42" s="38">
        <v>2323.7948643674372</v>
      </c>
    </row>
    <row r="43" spans="2:24" x14ac:dyDescent="0.25">
      <c r="B43" s="32">
        <v>28.99638997345069</v>
      </c>
      <c r="C43" s="32">
        <v>1.164794805054159</v>
      </c>
      <c r="D43" s="32">
        <v>1112.1587583576611</v>
      </c>
      <c r="F43" s="38">
        <v>33.693527313824823</v>
      </c>
      <c r="G43" s="38">
        <v>1.1278101787787971</v>
      </c>
      <c r="H43" s="38">
        <v>2121.038215311728</v>
      </c>
    </row>
    <row r="44" spans="2:24" x14ac:dyDescent="0.25">
      <c r="B44" s="32">
        <v>27.092781177378018</v>
      </c>
      <c r="C44" s="32">
        <v>1.191857517312793</v>
      </c>
      <c r="D44" s="32">
        <v>1376.8209882285601</v>
      </c>
      <c r="F44" s="38">
        <v>29.014128043601101</v>
      </c>
      <c r="G44" s="38">
        <v>0.94849760060269972</v>
      </c>
      <c r="H44" s="38">
        <v>1678.6404107246669</v>
      </c>
    </row>
    <row r="45" spans="2:24" x14ac:dyDescent="0.25">
      <c r="B45" s="32">
        <v>30.034488872172432</v>
      </c>
      <c r="C45" s="32">
        <v>1.125187498413972</v>
      </c>
      <c r="D45" s="32">
        <v>1432.650912461957</v>
      </c>
      <c r="F45" s="38">
        <v>44.277586916455718</v>
      </c>
      <c r="G45" s="38">
        <v>1.5437985780086729</v>
      </c>
      <c r="H45" s="38">
        <v>7408.5696949937019</v>
      </c>
    </row>
    <row r="46" spans="2:24" x14ac:dyDescent="0.25">
      <c r="B46" s="32">
        <v>28.276183976608142</v>
      </c>
      <c r="C46" s="32">
        <v>1.209689894661681</v>
      </c>
      <c r="D46" s="32">
        <v>1399.578273515699</v>
      </c>
      <c r="F46" s="38">
        <v>31.978216080222129</v>
      </c>
      <c r="G46" s="38">
        <v>1.2145424154468829</v>
      </c>
      <c r="H46" s="38">
        <v>1906.633584977169</v>
      </c>
    </row>
    <row r="47" spans="2:24" x14ac:dyDescent="0.25">
      <c r="B47" s="32">
        <v>29.686369625351229</v>
      </c>
      <c r="C47" s="32">
        <v>1.204331869287756</v>
      </c>
      <c r="D47" s="32">
        <v>1277.805202758673</v>
      </c>
      <c r="F47" s="38">
        <v>32.353067220279343</v>
      </c>
      <c r="G47" s="38">
        <v>0.97864000746395907</v>
      </c>
      <c r="H47" s="38">
        <v>2043.290922055822</v>
      </c>
    </row>
    <row r="48" spans="2:24" x14ac:dyDescent="0.25">
      <c r="B48" s="32">
        <v>27.0048126716638</v>
      </c>
      <c r="C48" s="32">
        <v>0.99756530206269156</v>
      </c>
      <c r="D48" s="32">
        <v>1222.3337621670421</v>
      </c>
      <c r="F48" s="38">
        <v>32.372583456406858</v>
      </c>
      <c r="G48" s="38">
        <v>1.145319340665057</v>
      </c>
      <c r="H48" s="38">
        <v>1936.292960753294</v>
      </c>
    </row>
    <row r="49" spans="2:8" x14ac:dyDescent="0.25">
      <c r="B49" s="32">
        <v>29.461680507222852</v>
      </c>
      <c r="C49" s="32">
        <v>1.1546033484824261</v>
      </c>
      <c r="D49" s="32">
        <v>1296.174635280727</v>
      </c>
      <c r="F49" s="38">
        <v>35.237146251665507</v>
      </c>
      <c r="G49" s="38">
        <v>1.0655336100699171</v>
      </c>
      <c r="H49" s="38">
        <v>2431.06141230914</v>
      </c>
    </row>
    <row r="50" spans="2:8" x14ac:dyDescent="0.25">
      <c r="B50" s="32">
        <v>29.728616413085351</v>
      </c>
      <c r="C50" s="32">
        <v>1.121274636853129</v>
      </c>
      <c r="D50" s="32">
        <v>1421.06103978229</v>
      </c>
      <c r="F50" s="38">
        <v>30.898621711108301</v>
      </c>
      <c r="G50" s="38">
        <v>0.91691342358601169</v>
      </c>
      <c r="H50" s="38">
        <v>1916.543071611826</v>
      </c>
    </row>
    <row r="51" spans="2:8" x14ac:dyDescent="0.25">
      <c r="B51" s="32">
        <v>30.99474891818317</v>
      </c>
      <c r="C51" s="32">
        <v>1.1638731085252541</v>
      </c>
      <c r="D51" s="32">
        <v>1270.111681759756</v>
      </c>
      <c r="F51" s="38">
        <v>34.820579817916567</v>
      </c>
      <c r="G51" s="38">
        <v>1.161917536912247</v>
      </c>
      <c r="H51" s="38">
        <v>2308.331047161093</v>
      </c>
    </row>
    <row r="52" spans="2:8" x14ac:dyDescent="0.25">
      <c r="B52" s="32">
        <v>29.280441203067451</v>
      </c>
      <c r="C52" s="32">
        <v>0.99774123176039153</v>
      </c>
      <c r="D52" s="32">
        <v>1247.0105373757899</v>
      </c>
      <c r="F52" s="38">
        <v>32.778544774372662</v>
      </c>
      <c r="G52" s="38">
        <v>0.98151896426068097</v>
      </c>
      <c r="H52" s="38">
        <v>2139.4602336443108</v>
      </c>
    </row>
    <row r="53" spans="2:8" x14ac:dyDescent="0.25">
      <c r="B53" s="32">
        <v>29.5609451196386</v>
      </c>
      <c r="C53" s="32">
        <v>0.96878171464345375</v>
      </c>
      <c r="D53" s="32">
        <v>1457.9668769180821</v>
      </c>
      <c r="F53" s="38">
        <v>32.069345673925049</v>
      </c>
      <c r="G53" s="38">
        <v>1.090262667872637</v>
      </c>
      <c r="H53" s="38">
        <v>1999.80299069386</v>
      </c>
    </row>
    <row r="54" spans="2:8" x14ac:dyDescent="0.25">
      <c r="B54" s="32">
        <v>29.91326458766682</v>
      </c>
      <c r="C54" s="32">
        <v>1.1847427751144739</v>
      </c>
      <c r="D54" s="32">
        <v>1272.8877748730019</v>
      </c>
      <c r="F54" s="38">
        <v>34.14582507124009</v>
      </c>
      <c r="G54" s="38">
        <v>1.1784383148328439</v>
      </c>
      <c r="H54" s="38">
        <v>2255.388410702044</v>
      </c>
    </row>
    <row r="55" spans="2:8" x14ac:dyDescent="0.25">
      <c r="B55" s="32">
        <v>28.466951887641098</v>
      </c>
      <c r="C55" s="32">
        <v>0.94559145019344981</v>
      </c>
      <c r="D55" s="32">
        <v>1185.029469430785</v>
      </c>
      <c r="F55" s="38">
        <v>33.549729690255433</v>
      </c>
      <c r="G55" s="38">
        <v>1.1563513448263969</v>
      </c>
      <c r="H55" s="38">
        <v>2194.2233385574518</v>
      </c>
    </row>
    <row r="56" spans="2:8" x14ac:dyDescent="0.25">
      <c r="B56" s="32">
        <v>30.80206859089186</v>
      </c>
      <c r="C56" s="32">
        <v>1.1742543398290011</v>
      </c>
      <c r="D56" s="32">
        <v>1142.228976247432</v>
      </c>
      <c r="F56" s="38">
        <v>30.897444504016939</v>
      </c>
      <c r="G56" s="38">
        <v>0.91049637013068452</v>
      </c>
      <c r="H56" s="38">
        <v>1871.9818852942919</v>
      </c>
    </row>
    <row r="57" spans="2:8" x14ac:dyDescent="0.25">
      <c r="B57" s="32">
        <v>27.683494071629539</v>
      </c>
      <c r="C57" s="32">
        <v>1.0745009380818329</v>
      </c>
      <c r="D57" s="32">
        <v>1431.1365585060109</v>
      </c>
      <c r="F57" s="38">
        <v>275.35294993841342</v>
      </c>
      <c r="G57" s="38">
        <v>8.4555453617493761</v>
      </c>
      <c r="H57" s="38">
        <v>1866616.8350207291</v>
      </c>
    </row>
    <row r="58" spans="2:8" x14ac:dyDescent="0.25">
      <c r="B58" s="32">
        <v>29.068290706117491</v>
      </c>
      <c r="C58" s="32">
        <v>0.94919540293698834</v>
      </c>
      <c r="D58" s="32">
        <v>1211.923911752225</v>
      </c>
      <c r="F58" s="38">
        <v>31.337791564654879</v>
      </c>
      <c r="G58" s="38">
        <v>1.099256151678542</v>
      </c>
      <c r="H58" s="38">
        <v>1892.506805057249</v>
      </c>
    </row>
    <row r="59" spans="2:8" x14ac:dyDescent="0.25">
      <c r="B59" s="32">
        <v>27.009684931249481</v>
      </c>
      <c r="C59" s="32">
        <v>1.0530296049078529</v>
      </c>
      <c r="D59" s="32">
        <v>1278.9086959683709</v>
      </c>
      <c r="F59" s="38">
        <v>31.869962671564821</v>
      </c>
      <c r="G59" s="38">
        <v>1.0785612432072871</v>
      </c>
      <c r="H59" s="38">
        <v>1975.585756097729</v>
      </c>
    </row>
    <row r="60" spans="2:8" x14ac:dyDescent="0.25">
      <c r="B60" s="32">
        <v>29.645386570059699</v>
      </c>
      <c r="C60" s="32">
        <v>1.0021657348248509</v>
      </c>
      <c r="D60" s="32">
        <v>1198.871543027685</v>
      </c>
      <c r="F60" s="38">
        <v>32.345844411451132</v>
      </c>
      <c r="G60" s="38">
        <v>1.0973104837263969</v>
      </c>
      <c r="H60" s="38">
        <v>1987.0775215040189</v>
      </c>
    </row>
    <row r="61" spans="2:8" x14ac:dyDescent="0.25">
      <c r="B61" s="32">
        <v>30.656528098902989</v>
      </c>
      <c r="C61" s="32">
        <v>1.205405346997368</v>
      </c>
      <c r="D61" s="32">
        <v>1371.3626629463729</v>
      </c>
      <c r="F61" s="38">
        <v>30.251089514975622</v>
      </c>
      <c r="G61" s="38">
        <v>0.99973227321705194</v>
      </c>
      <c r="H61" s="38">
        <v>1790.569042854296</v>
      </c>
    </row>
    <row r="62" spans="2:8" x14ac:dyDescent="0.25">
      <c r="B62" s="32">
        <v>30.042456729082009</v>
      </c>
      <c r="C62" s="32">
        <v>1.070312098565531</v>
      </c>
      <c r="D62" s="32">
        <v>1316.625502490692</v>
      </c>
      <c r="F62" s="38">
        <v>32.806315985395081</v>
      </c>
      <c r="G62" s="38">
        <v>1.002874660637834</v>
      </c>
      <c r="H62" s="38">
        <v>2185.2299059137022</v>
      </c>
    </row>
    <row r="63" spans="2:8" x14ac:dyDescent="0.25">
      <c r="B63" s="32">
        <v>28.761814965035839</v>
      </c>
      <c r="C63" s="32">
        <v>1.0969136742029351</v>
      </c>
      <c r="D63" s="32">
        <v>1454.950449289807</v>
      </c>
      <c r="F63" s="38">
        <v>33.389440017542043</v>
      </c>
      <c r="G63" s="38">
        <v>1.122239864506259</v>
      </c>
      <c r="H63" s="38">
        <v>2139.7687383546941</v>
      </c>
    </row>
    <row r="64" spans="2:8" x14ac:dyDescent="0.25">
      <c r="B64" s="32">
        <v>30.521547332798551</v>
      </c>
      <c r="C64" s="32">
        <v>1.115100026387065</v>
      </c>
      <c r="D64" s="32">
        <v>1223.8788855703101</v>
      </c>
      <c r="F64" s="38">
        <v>67.287510490674478</v>
      </c>
      <c r="G64" s="38">
        <v>2.66957321720492</v>
      </c>
      <c r="H64" s="38">
        <v>44638.575677435983</v>
      </c>
    </row>
    <row r="65" spans="2:8" x14ac:dyDescent="0.25">
      <c r="B65" s="32">
        <v>28.1645711195135</v>
      </c>
      <c r="C65" s="32">
        <v>0.99833367634935777</v>
      </c>
      <c r="D65" s="32">
        <v>1113.129980728716</v>
      </c>
      <c r="F65" s="38">
        <v>31.071939532576149</v>
      </c>
      <c r="G65" s="38">
        <v>1.0113902409251709</v>
      </c>
      <c r="H65" s="38">
        <v>1887.7849335190581</v>
      </c>
    </row>
    <row r="66" spans="2:8" x14ac:dyDescent="0.25">
      <c r="B66" s="32">
        <v>27.20187215873004</v>
      </c>
      <c r="C66" s="32">
        <v>1.017001849170035</v>
      </c>
      <c r="D66" s="32">
        <v>1173.7866969569241</v>
      </c>
      <c r="F66" s="38">
        <v>31.751083671211621</v>
      </c>
      <c r="G66" s="38">
        <v>1.0135776332019859</v>
      </c>
      <c r="H66" s="38">
        <v>2027.0424680123531</v>
      </c>
    </row>
    <row r="67" spans="2:8" x14ac:dyDescent="0.25">
      <c r="B67" s="32">
        <v>28.695131611835929</v>
      </c>
      <c r="C67" s="32">
        <v>0.91019724022877235</v>
      </c>
      <c r="D67" s="32">
        <v>1131.875063902685</v>
      </c>
      <c r="F67" s="38">
        <v>33.735892028456988</v>
      </c>
      <c r="G67" s="38">
        <v>1.169758657701198</v>
      </c>
      <c r="H67" s="38">
        <v>2169.0542223462762</v>
      </c>
    </row>
    <row r="68" spans="2:8" x14ac:dyDescent="0.25">
      <c r="B68" s="32">
        <v>30.36685684534212</v>
      </c>
      <c r="C68" s="32">
        <v>1.19140399063803</v>
      </c>
      <c r="D68" s="32">
        <v>1083.216144259073</v>
      </c>
      <c r="F68" s="38">
        <v>30.65599964301764</v>
      </c>
      <c r="G68" s="38">
        <v>0.92125403533040906</v>
      </c>
      <c r="H68" s="38">
        <v>1863.77792529572</v>
      </c>
    </row>
    <row r="69" spans="2:8" x14ac:dyDescent="0.25">
      <c r="B69" s="32">
        <v>27.735860343490231</v>
      </c>
      <c r="C69" s="32">
        <v>0.92327342304070636</v>
      </c>
      <c r="D69" s="32">
        <v>1302.620903690271</v>
      </c>
      <c r="F69" s="38">
        <v>34.959601388697088</v>
      </c>
      <c r="G69" s="38">
        <v>1.160600808959994</v>
      </c>
      <c r="H69" s="38">
        <v>2346.5622108811681</v>
      </c>
    </row>
    <row r="70" spans="2:8" x14ac:dyDescent="0.25">
      <c r="B70" s="32">
        <v>30.297779843801091</v>
      </c>
      <c r="C70" s="32">
        <v>0.99380290211694389</v>
      </c>
      <c r="D70" s="32">
        <v>1159.270881556793</v>
      </c>
      <c r="F70" s="38">
        <v>32.665431338900348</v>
      </c>
      <c r="G70" s="38">
        <v>1.0735140296144949</v>
      </c>
      <c r="H70" s="38">
        <v>2120.973595304838</v>
      </c>
    </row>
    <row r="71" spans="2:8" x14ac:dyDescent="0.25">
      <c r="B71" s="32">
        <v>30.364771217094638</v>
      </c>
      <c r="C71" s="32">
        <v>1.1041143505529529</v>
      </c>
      <c r="D71" s="32">
        <v>1251.362642065671</v>
      </c>
      <c r="F71" s="38">
        <v>32.048817802938082</v>
      </c>
      <c r="G71" s="38">
        <v>1.0225846661569009</v>
      </c>
      <c r="H71" s="38">
        <v>2007.019777448714</v>
      </c>
    </row>
    <row r="72" spans="2:8" x14ac:dyDescent="0.25">
      <c r="B72" s="32">
        <v>29.736984559622272</v>
      </c>
      <c r="C72" s="32">
        <v>0.93082267254256901</v>
      </c>
      <c r="D72" s="32">
        <v>1408.9312222464209</v>
      </c>
      <c r="F72" s="38">
        <v>34.237687674422197</v>
      </c>
      <c r="G72" s="38">
        <v>1.1580718043074409</v>
      </c>
      <c r="H72" s="38">
        <v>2161.283165381948</v>
      </c>
    </row>
    <row r="73" spans="2:8" x14ac:dyDescent="0.25">
      <c r="B73" s="32">
        <v>27.11321978087695</v>
      </c>
      <c r="C73" s="32">
        <v>0.91090797180449479</v>
      </c>
      <c r="D73" s="32">
        <v>1198.5329279501609</v>
      </c>
      <c r="F73" s="38">
        <v>30.95638280225333</v>
      </c>
      <c r="G73" s="38">
        <v>1.001261489571778</v>
      </c>
      <c r="H73" s="38">
        <v>1901.9590591215911</v>
      </c>
    </row>
    <row r="74" spans="2:8" x14ac:dyDescent="0.25">
      <c r="B74" s="32">
        <v>30.765884872701019</v>
      </c>
      <c r="C74" s="32">
        <v>1.09927074327491</v>
      </c>
      <c r="D74" s="32">
        <v>1120.051086119591</v>
      </c>
      <c r="F74" s="38">
        <v>31.66523447546238</v>
      </c>
      <c r="G74" s="38">
        <v>0.97814842240941258</v>
      </c>
      <c r="H74" s="38">
        <v>2044.961262504964</v>
      </c>
    </row>
    <row r="75" spans="2:8" x14ac:dyDescent="0.25">
      <c r="B75" s="32">
        <v>27.57672691598367</v>
      </c>
      <c r="C75" s="32">
        <v>1.145696283730073</v>
      </c>
      <c r="D75" s="32">
        <v>1147.34722327945</v>
      </c>
      <c r="F75" s="38">
        <v>34.204053187723403</v>
      </c>
      <c r="G75" s="38">
        <v>1.101776439518465</v>
      </c>
      <c r="H75" s="38">
        <v>2251.0560109381331</v>
      </c>
    </row>
    <row r="76" spans="2:8" x14ac:dyDescent="0.25">
      <c r="B76" s="32">
        <v>29.1277217816403</v>
      </c>
      <c r="C76" s="32">
        <v>0.92571842960294082</v>
      </c>
      <c r="D76" s="32">
        <v>1243.802058937624</v>
      </c>
      <c r="F76" s="38">
        <v>33.612213818486907</v>
      </c>
      <c r="G76" s="38">
        <v>1.0088115806466169</v>
      </c>
      <c r="H76" s="38">
        <v>2246.0133612021868</v>
      </c>
    </row>
    <row r="77" spans="2:8" x14ac:dyDescent="0.25">
      <c r="B77" s="32">
        <v>27.805457685698741</v>
      </c>
      <c r="C77" s="32">
        <v>1.0143625865227279</v>
      </c>
      <c r="D77" s="32">
        <v>1104.1725518995279</v>
      </c>
      <c r="F77" s="38">
        <v>31.307983877225642</v>
      </c>
      <c r="G77" s="38">
        <v>1.000610815674309</v>
      </c>
      <c r="H77" s="38">
        <v>1917.003462859396</v>
      </c>
    </row>
    <row r="78" spans="2:8" x14ac:dyDescent="0.25">
      <c r="B78" s="32">
        <v>28.679406372252849</v>
      </c>
      <c r="C78" s="32">
        <v>1.1125985266624661</v>
      </c>
      <c r="D78" s="32">
        <v>1065.1540391420599</v>
      </c>
      <c r="F78" s="38">
        <v>33.795991347549837</v>
      </c>
      <c r="G78" s="38">
        <v>1.0764303427005479</v>
      </c>
      <c r="H78" s="38">
        <v>2283.9996838327829</v>
      </c>
    </row>
    <row r="79" spans="2:8" x14ac:dyDescent="0.25">
      <c r="B79" s="32">
        <v>30.821795728348039</v>
      </c>
      <c r="C79" s="32">
        <v>1.1116223744221241</v>
      </c>
      <c r="D79" s="32">
        <v>1402.667352693011</v>
      </c>
      <c r="F79" s="38">
        <v>31.16798986011802</v>
      </c>
      <c r="G79" s="38">
        <v>0.95947644778520391</v>
      </c>
      <c r="H79" s="38">
        <v>1937.7528542675941</v>
      </c>
    </row>
    <row r="80" spans="2:8" x14ac:dyDescent="0.25">
      <c r="B80" s="32">
        <v>28.641268098315791</v>
      </c>
      <c r="C80" s="32">
        <v>0.99032032886426524</v>
      </c>
      <c r="D80" s="32">
        <v>1385.2074615031661</v>
      </c>
      <c r="F80" s="38">
        <v>30.79338256843662</v>
      </c>
      <c r="G80" s="38">
        <v>0.92217990454649235</v>
      </c>
      <c r="H80" s="38">
        <v>1892.9324692821001</v>
      </c>
    </row>
    <row r="81" spans="2:34" x14ac:dyDescent="0.25">
      <c r="B81" s="32">
        <v>27.33098157082582</v>
      </c>
      <c r="C81" s="32">
        <v>1.121321294962798</v>
      </c>
      <c r="D81" s="32">
        <v>1366.032424142973</v>
      </c>
      <c r="F81" s="38">
        <v>31.802467380157061</v>
      </c>
      <c r="G81" s="38">
        <v>0.97661797625183799</v>
      </c>
      <c r="H81" s="38">
        <v>2051.0534318434052</v>
      </c>
    </row>
    <row r="82" spans="2:34" x14ac:dyDescent="0.25">
      <c r="B82" s="32">
        <v>30.141896404399908</v>
      </c>
      <c r="C82" s="32">
        <v>1.066410928862586</v>
      </c>
      <c r="D82" s="32">
        <v>1394.6776719961049</v>
      </c>
      <c r="F82" s="38">
        <v>35.326284055975307</v>
      </c>
      <c r="G82" s="38">
        <v>1.204326961501526</v>
      </c>
      <c r="H82" s="38">
        <v>2255.203385803426</v>
      </c>
    </row>
    <row r="83" spans="2:34" x14ac:dyDescent="0.25">
      <c r="B83" s="32">
        <v>28.98250662135402</v>
      </c>
      <c r="C83" s="32">
        <v>0.92683640146845903</v>
      </c>
      <c r="D83" s="32">
        <v>1459.909518663871</v>
      </c>
      <c r="F83" s="38">
        <v>31.841760545783579</v>
      </c>
      <c r="G83" s="38">
        <v>1.2620088216280929</v>
      </c>
      <c r="H83" s="38">
        <v>1845.688131090619</v>
      </c>
    </row>
    <row r="84" spans="2:34" x14ac:dyDescent="0.25">
      <c r="B84" s="32">
        <v>29.553762230203969</v>
      </c>
      <c r="C84" s="32">
        <v>0.96179204042705879</v>
      </c>
      <c r="D84" s="32">
        <v>1410.472476803486</v>
      </c>
      <c r="F84" s="38">
        <v>30.3296522642305</v>
      </c>
      <c r="G84" s="38">
        <v>1.035613421813355</v>
      </c>
      <c r="H84" s="38">
        <v>1760.246206691188</v>
      </c>
    </row>
    <row r="85" spans="2:34" x14ac:dyDescent="0.25">
      <c r="B85" s="32">
        <v>30.396806907875391</v>
      </c>
      <c r="C85" s="32">
        <v>1.1077397030653611</v>
      </c>
      <c r="D85" s="32">
        <v>1226.172776348227</v>
      </c>
      <c r="F85" s="38">
        <v>35.85621411472043</v>
      </c>
      <c r="G85" s="38">
        <v>1.3788539345603881</v>
      </c>
      <c r="H85" s="38">
        <v>2352.7724249841881</v>
      </c>
    </row>
    <row r="86" spans="2:34" x14ac:dyDescent="0.25">
      <c r="B86" s="32">
        <v>28.632875238649049</v>
      </c>
      <c r="C86" s="32">
        <v>1.03452139687496</v>
      </c>
      <c r="D86" s="32">
        <v>1354.3146581195469</v>
      </c>
      <c r="F86" s="38">
        <v>36.65326662724727</v>
      </c>
      <c r="G86" s="38">
        <v>1.2139253881905141</v>
      </c>
      <c r="H86" s="38">
        <v>2406.817485053532</v>
      </c>
    </row>
    <row r="87" spans="2:34" x14ac:dyDescent="0.25">
      <c r="B87" s="32">
        <v>30.476053843676681</v>
      </c>
      <c r="C87" s="32">
        <v>1.1269293374473739</v>
      </c>
      <c r="D87" s="32">
        <v>1418.3350124393751</v>
      </c>
      <c r="F87" s="40">
        <v>36.202262105645637</v>
      </c>
      <c r="G87" s="40">
        <v>1.0582556142782471</v>
      </c>
      <c r="H87" s="40">
        <v>2650.8014459753808</v>
      </c>
      <c r="J87" s="40">
        <v>36.202262105645637</v>
      </c>
      <c r="K87" s="40">
        <v>33.264180981728458</v>
      </c>
      <c r="L87" s="40">
        <v>36.801352900842737</v>
      </c>
      <c r="M87" s="40">
        <v>29.698094403121459</v>
      </c>
      <c r="N87" s="40">
        <v>33.045713036605363</v>
      </c>
      <c r="O87" s="40">
        <v>29.082950276988662</v>
      </c>
      <c r="P87" s="40">
        <v>34.441795359426052</v>
      </c>
      <c r="Q87" s="40">
        <v>32.271120494369988</v>
      </c>
      <c r="R87" s="40">
        <v>33.959869425095292</v>
      </c>
      <c r="S87" s="40">
        <v>213.8562687099062</v>
      </c>
      <c r="T87" s="40">
        <v>35.667037767514408</v>
      </c>
      <c r="U87" s="40">
        <v>32.914434497643313</v>
      </c>
      <c r="V87" s="40">
        <v>31.811301608044161</v>
      </c>
      <c r="W87" s="40">
        <v>31.802502258683301</v>
      </c>
      <c r="X87" s="40">
        <v>37.183570029549607</v>
      </c>
      <c r="Y87" s="40">
        <v>32.765784611470373</v>
      </c>
      <c r="Z87" s="40">
        <v>32.851588542325601</v>
      </c>
      <c r="AA87" s="40">
        <v>31.466141552948539</v>
      </c>
      <c r="AB87" s="40">
        <v>30.207037284806109</v>
      </c>
      <c r="AC87" s="40">
        <v>29.5242334043844</v>
      </c>
      <c r="AD87" s="40">
        <v>32.815058749562503</v>
      </c>
      <c r="AE87" s="40">
        <v>34.274584005886553</v>
      </c>
      <c r="AF87" s="40">
        <v>35.60756080041164</v>
      </c>
      <c r="AG87" s="40">
        <v>32.722371470259681</v>
      </c>
      <c r="AH87" s="40">
        <v>33.791833389603973</v>
      </c>
    </row>
    <row r="88" spans="2:34" x14ac:dyDescent="0.25">
      <c r="B88" s="32">
        <v>28.867706436674109</v>
      </c>
      <c r="C88" s="32">
        <v>1.0139771627298739</v>
      </c>
      <c r="D88" s="32">
        <v>1392.898819961647</v>
      </c>
      <c r="F88" s="40">
        <v>33.264180981728458</v>
      </c>
      <c r="G88" s="40">
        <v>1.026309282255413</v>
      </c>
      <c r="H88" s="40">
        <v>2169.9724326099672</v>
      </c>
      <c r="J88" s="40">
        <v>1.0582556142782471</v>
      </c>
      <c r="K88" s="40">
        <v>1.026309282255413</v>
      </c>
      <c r="L88" s="40">
        <v>1.3004765503793441</v>
      </c>
      <c r="M88" s="40">
        <v>1.046982193186637</v>
      </c>
      <c r="N88" s="40">
        <v>1.2015793472280349</v>
      </c>
      <c r="O88" s="40">
        <v>0.90802070824942871</v>
      </c>
      <c r="P88" s="40">
        <v>1.2299334299906171</v>
      </c>
      <c r="Q88" s="40">
        <v>1.112404471114125</v>
      </c>
      <c r="R88" s="40">
        <v>1.041300724724032</v>
      </c>
      <c r="S88" s="40">
        <v>7.4248476298561261</v>
      </c>
      <c r="T88" s="40">
        <v>1.1027433170349601</v>
      </c>
      <c r="U88" s="40">
        <v>0.98735982425724866</v>
      </c>
      <c r="V88" s="40">
        <v>0.95605080295335254</v>
      </c>
      <c r="W88" s="40">
        <v>1.164711476711026</v>
      </c>
      <c r="X88" s="40">
        <v>1.3202687734868439</v>
      </c>
      <c r="Y88" s="40">
        <v>0.96527805038932357</v>
      </c>
      <c r="Z88" s="40">
        <v>0.97146638359437598</v>
      </c>
      <c r="AA88" s="40">
        <v>1.0055846269210109</v>
      </c>
      <c r="AB88" s="40">
        <v>0.97613429227415505</v>
      </c>
      <c r="AC88" s="40">
        <v>0.98611686374156748</v>
      </c>
      <c r="AD88" s="40">
        <v>0.97049486350699954</v>
      </c>
      <c r="AE88" s="40">
        <v>1.019769973568418</v>
      </c>
      <c r="AF88" s="40">
        <v>1.3415142218053839</v>
      </c>
      <c r="AG88" s="40">
        <v>1.130612520054908</v>
      </c>
      <c r="AH88" s="40">
        <v>1.0665301336690849</v>
      </c>
    </row>
    <row r="89" spans="2:34" x14ac:dyDescent="0.25">
      <c r="B89" s="32">
        <v>29.65685274508056</v>
      </c>
      <c r="C89" s="32">
        <v>0.96543456284397533</v>
      </c>
      <c r="D89" s="32">
        <v>1368.341827519512</v>
      </c>
      <c r="F89" s="40">
        <v>36.801352900842737</v>
      </c>
      <c r="G89" s="40">
        <v>1.3004765503793441</v>
      </c>
      <c r="H89" s="40">
        <v>2567.494392130513</v>
      </c>
      <c r="J89" s="40">
        <v>2650.8014459753808</v>
      </c>
      <c r="K89" s="40">
        <v>2169.9724326099672</v>
      </c>
      <c r="L89" s="40">
        <v>2567.494392130513</v>
      </c>
      <c r="M89" s="40">
        <v>1709.5910759717331</v>
      </c>
      <c r="N89" s="40">
        <v>2050.252119060578</v>
      </c>
      <c r="O89" s="40">
        <v>1758.323785884241</v>
      </c>
      <c r="P89" s="40">
        <v>2291.8156951146871</v>
      </c>
      <c r="Q89" s="40">
        <v>2054.7253602066048</v>
      </c>
      <c r="R89" s="40">
        <v>2268.9529873153178</v>
      </c>
      <c r="S89" s="40">
        <v>1138424.9567700641</v>
      </c>
      <c r="T89" s="40">
        <v>2394.6114809184369</v>
      </c>
      <c r="U89" s="40">
        <v>2094.0415323145598</v>
      </c>
      <c r="V89" s="40">
        <v>1979.8452455435729</v>
      </c>
      <c r="W89" s="40">
        <v>1900.063703177141</v>
      </c>
      <c r="X89" s="40">
        <v>2527.9490904578038</v>
      </c>
      <c r="Y89" s="40">
        <v>2170.604939862757</v>
      </c>
      <c r="Z89" s="40">
        <v>2229.12271647746</v>
      </c>
      <c r="AA89" s="40">
        <v>1946.330027899332</v>
      </c>
      <c r="AB89" s="40">
        <v>1809.5883188035009</v>
      </c>
      <c r="AC89" s="40">
        <v>1736.1795732618359</v>
      </c>
      <c r="AD89" s="40">
        <v>2070.1928977539401</v>
      </c>
      <c r="AE89" s="40">
        <v>2283.267290759029</v>
      </c>
      <c r="AF89" s="40">
        <v>2294.900800719915</v>
      </c>
      <c r="AG89" s="40">
        <v>2112.621698980719</v>
      </c>
      <c r="AH89" s="40">
        <v>2172.4474910429972</v>
      </c>
    </row>
    <row r="90" spans="2:34" x14ac:dyDescent="0.25">
      <c r="B90" s="32">
        <v>30.670677053395881</v>
      </c>
      <c r="C90" s="32">
        <v>1.1491657386681551</v>
      </c>
      <c r="D90" s="32">
        <v>1305.7445041789799</v>
      </c>
      <c r="F90" s="40">
        <v>29.698094403121459</v>
      </c>
      <c r="G90" s="40">
        <v>1.046982193186637</v>
      </c>
      <c r="H90" s="40">
        <v>1709.5910759717331</v>
      </c>
    </row>
    <row r="91" spans="2:34" x14ac:dyDescent="0.25">
      <c r="B91" s="32">
        <v>28.120130361709279</v>
      </c>
      <c r="C91" s="32">
        <v>1.0504306599990729</v>
      </c>
      <c r="D91" s="32">
        <v>1126.678489508374</v>
      </c>
      <c r="F91" s="40">
        <v>33.045713036605363</v>
      </c>
      <c r="G91" s="40">
        <v>1.2015793472280349</v>
      </c>
      <c r="H91" s="40">
        <v>2050.252119060578</v>
      </c>
    </row>
    <row r="92" spans="2:34" x14ac:dyDescent="0.25">
      <c r="B92" s="32">
        <v>30.12884512116068</v>
      </c>
      <c r="C92" s="32">
        <v>1.1603465363909899</v>
      </c>
      <c r="D92" s="32">
        <v>1241.813744963413</v>
      </c>
      <c r="F92" s="40">
        <v>29.082950276988662</v>
      </c>
      <c r="G92" s="40">
        <v>0.90802070824942871</v>
      </c>
      <c r="H92" s="40">
        <v>1758.323785884241</v>
      </c>
    </row>
    <row r="93" spans="2:34" x14ac:dyDescent="0.25">
      <c r="B93" s="32">
        <v>28.82578966876244</v>
      </c>
      <c r="C93" s="32">
        <v>1.0130377670794231</v>
      </c>
      <c r="D93" s="32">
        <v>1406.9881754386361</v>
      </c>
      <c r="F93" s="40">
        <v>34.441795359426052</v>
      </c>
      <c r="G93" s="40">
        <v>1.2299334299906171</v>
      </c>
      <c r="H93" s="40">
        <v>2291.8156951146871</v>
      </c>
    </row>
    <row r="94" spans="2:34" x14ac:dyDescent="0.25">
      <c r="B94" s="32">
        <v>27.432799905724501</v>
      </c>
      <c r="C94" s="32">
        <v>1.18713111581076</v>
      </c>
      <c r="D94" s="32">
        <v>1061.6954115785679</v>
      </c>
      <c r="F94" s="40">
        <v>32.271120494369988</v>
      </c>
      <c r="G94" s="40">
        <v>1.112404471114125</v>
      </c>
      <c r="H94" s="40">
        <v>2054.7253602066048</v>
      </c>
    </row>
    <row r="95" spans="2:34" x14ac:dyDescent="0.25">
      <c r="B95" s="32">
        <v>30.037348456372371</v>
      </c>
      <c r="C95" s="32">
        <v>1.136647669008559</v>
      </c>
      <c r="D95" s="32">
        <v>1081.787454494342</v>
      </c>
      <c r="F95" s="40">
        <v>33.959869425095292</v>
      </c>
      <c r="G95" s="40">
        <v>1.041300724724032</v>
      </c>
      <c r="H95" s="40">
        <v>2268.9529873153178</v>
      </c>
    </row>
    <row r="96" spans="2:34" x14ac:dyDescent="0.25">
      <c r="B96" s="32">
        <v>28.535185153858521</v>
      </c>
      <c r="C96" s="32">
        <v>1.1451463919837519</v>
      </c>
      <c r="D96" s="32">
        <v>1336.9900264603459</v>
      </c>
      <c r="F96" s="40">
        <v>213.8562687099062</v>
      </c>
      <c r="G96" s="40">
        <v>7.4248476298561261</v>
      </c>
      <c r="H96" s="40">
        <v>1138424.9567700641</v>
      </c>
    </row>
    <row r="97" spans="2:8" x14ac:dyDescent="0.25">
      <c r="B97" s="32">
        <v>27.874570042118439</v>
      </c>
      <c r="C97" s="32">
        <v>0.98140505906083664</v>
      </c>
      <c r="D97" s="32">
        <v>1387.3304263591781</v>
      </c>
      <c r="F97" s="40">
        <v>35.667037767514408</v>
      </c>
      <c r="G97" s="40">
        <v>1.1027433170349601</v>
      </c>
      <c r="H97" s="40">
        <v>2394.6114809184369</v>
      </c>
    </row>
    <row r="98" spans="2:8" x14ac:dyDescent="0.25">
      <c r="B98" s="32">
        <v>29.257656951033141</v>
      </c>
      <c r="C98" s="32">
        <v>1.150155540976072</v>
      </c>
      <c r="D98" s="32">
        <v>1347.0033228665211</v>
      </c>
      <c r="F98" s="40">
        <v>32.914434497643313</v>
      </c>
      <c r="G98" s="40">
        <v>0.98735982425724866</v>
      </c>
      <c r="H98" s="40">
        <v>2094.0415323145598</v>
      </c>
    </row>
    <row r="99" spans="2:8" x14ac:dyDescent="0.25">
      <c r="B99" s="32">
        <v>28.68559745329091</v>
      </c>
      <c r="C99" s="32">
        <v>1.202741684654969</v>
      </c>
      <c r="D99" s="32">
        <v>1117.532735657305</v>
      </c>
      <c r="F99" s="40">
        <v>31.811301608044161</v>
      </c>
      <c r="G99" s="40">
        <v>0.95605080295335254</v>
      </c>
      <c r="H99" s="40">
        <v>1979.8452455435729</v>
      </c>
    </row>
    <row r="100" spans="2:8" x14ac:dyDescent="0.25">
      <c r="B100" s="32">
        <v>30.710905025946349</v>
      </c>
      <c r="C100" s="32">
        <v>0.92435131540445614</v>
      </c>
      <c r="D100" s="32">
        <v>1455.1861771736851</v>
      </c>
      <c r="F100" s="40">
        <v>31.802502258683301</v>
      </c>
      <c r="G100" s="40">
        <v>1.164711476711026</v>
      </c>
      <c r="H100" s="40">
        <v>1900.063703177141</v>
      </c>
    </row>
    <row r="101" spans="2:8" x14ac:dyDescent="0.25">
      <c r="B101" s="32">
        <v>29.789892602172952</v>
      </c>
      <c r="C101" s="32">
        <v>1.03721967804343</v>
      </c>
      <c r="D101" s="32">
        <v>1153.4307350612171</v>
      </c>
      <c r="F101" s="40">
        <v>37.183570029549607</v>
      </c>
      <c r="G101" s="40">
        <v>1.3202687734868439</v>
      </c>
      <c r="H101" s="40">
        <v>2527.9490904578038</v>
      </c>
    </row>
    <row r="102" spans="2:8" x14ac:dyDescent="0.25">
      <c r="B102" s="32">
        <f>AVERAGE(B2:B101)</f>
        <v>29.124279157275716</v>
      </c>
      <c r="C102" s="32">
        <f>AVERAGE(C2:C101)</f>
        <v>1.0554620342055081</v>
      </c>
      <c r="D102" s="32">
        <f>AVERAGE(D2:D101)</f>
        <v>1272.3049262677621</v>
      </c>
      <c r="F102" s="40">
        <v>32.765784611470373</v>
      </c>
      <c r="G102" s="40">
        <v>0.96527805038932357</v>
      </c>
      <c r="H102" s="40">
        <v>2170.604939862757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月份-MAE作图</vt:lpstr>
      <vt:lpstr>插入word</vt:lpstr>
      <vt:lpstr>ALL-监测站-月份</vt:lpstr>
      <vt:lpstr>月份-总</vt:lpstr>
      <vt:lpstr>监测点=总</vt:lpstr>
      <vt:lpstr>月份-总3 作图</vt:lpstr>
      <vt:lpstr>监测站=总3 作图</vt:lpstr>
      <vt:lpstr>GWR-月</vt:lpstr>
      <vt:lpstr>GWR-监测点</vt:lpstr>
      <vt:lpstr>LSTM-月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  <vt:lpstr>国奖答辩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author</cp:lastModifiedBy>
  <dcterms:created xsi:type="dcterms:W3CDTF">2019-10-07T02:42:28Z</dcterms:created>
  <dcterms:modified xsi:type="dcterms:W3CDTF">2020-03-11T01:08:21Z</dcterms:modified>
</cp:coreProperties>
</file>