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48EC7988-08EC-4B49-B80D-3F6AF235E4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插入word" sheetId="22" r:id="rId1"/>
    <sheet name="月份-总" sheetId="16" r:id="rId2"/>
    <sheet name="监测点=总" sheetId="12" r:id="rId3"/>
    <sheet name="LSTM-监测点" sheetId="21" r:id="rId4"/>
    <sheet name="弹性网络-监测点" sheetId="17" r:id="rId5"/>
    <sheet name="线性-监测点" sheetId="13" r:id="rId6"/>
    <sheet name="线性-月" sheetId="20" r:id="rId7"/>
    <sheet name="Lasso-监测点" sheetId="15" r:id="rId8"/>
    <sheet name="Lasso-月" sheetId="18" r:id="rId9"/>
    <sheet name="弹性网络-月" sheetId="19" r:id="rId10"/>
    <sheet name="多输入-监测点" sheetId="10" r:id="rId11"/>
    <sheet name="分布式-监测站" sheetId="4" r:id="rId12"/>
    <sheet name="多输入-月份" sheetId="9" r:id="rId13"/>
    <sheet name="分布式-月份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2" i="16" l="1"/>
  <c r="P102" i="16"/>
  <c r="N102" i="16"/>
  <c r="T102" i="16" l="1"/>
  <c r="S102" i="16"/>
  <c r="R102" i="16"/>
  <c r="L102" i="16"/>
  <c r="K102" i="16"/>
  <c r="J102" i="16"/>
  <c r="H102" i="16"/>
  <c r="G102" i="16"/>
  <c r="F102" i="16"/>
  <c r="C102" i="16"/>
  <c r="D102" i="16"/>
  <c r="B102" i="16"/>
  <c r="C102" i="12"/>
  <c r="D102" i="12"/>
  <c r="F102" i="12"/>
  <c r="G102" i="12"/>
  <c r="H102" i="12"/>
  <c r="J102" i="12"/>
  <c r="K102" i="12"/>
  <c r="L102" i="12"/>
  <c r="N102" i="12"/>
  <c r="O102" i="12"/>
  <c r="P102" i="12"/>
  <c r="R102" i="12"/>
  <c r="S102" i="12"/>
  <c r="T102" i="12"/>
  <c r="B102" i="12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D102" i="5"/>
  <c r="C102" i="5"/>
  <c r="B102" i="5"/>
  <c r="C102" i="9"/>
  <c r="D102" i="9"/>
  <c r="B102" i="9"/>
</calcChain>
</file>

<file path=xl/sharedStrings.xml><?xml version="1.0" encoding="utf-8"?>
<sst xmlns="http://schemas.openxmlformats.org/spreadsheetml/2006/main" count="115" uniqueCount="38">
  <si>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</si>
  <si>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</si>
  <si>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</si>
  <si>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</si>
  <si>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</si>
  <si>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</si>
  <si>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</si>
  <si>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</si>
  <si>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</si>
  <si>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</si>
  <si>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</si>
  <si>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</si>
  <si>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</si>
  <si>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</si>
  <si>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</si>
  <si>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</si>
  <si>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</si>
  <si>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</si>
  <si>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</si>
  <si>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</si>
  <si>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均值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</si>
  <si>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</si>
  <si>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</si>
  <si>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</si>
  <si>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</si>
  <si>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随机监测点检验</t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</si>
  <si>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</si>
  <si>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</si>
  <si>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</si>
  <si>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</si>
  <si>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</si>
  <si>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</si>
  <si>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</si>
  <si>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</si>
  <si>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</si>
  <si>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</si>
  <si>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GTWR</t>
    <phoneticPr fontId="1" type="noConversion"/>
  </si>
  <si>
    <t>随机月份检验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</si>
</sst>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81" formatCode="0.0_);[Red]\(0.0\)"/>
    <numFmt numFmtId="183" formatCode="0.0%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 wrapText="1"/>
    </xf>
    <xf numFmtId="10" fontId="5" fillId="0" borderId="0" xfId="0" applyNumberFormat="1" applyFont="1" applyBorder="1" applyAlignment="1">
      <alignment vertical="center" wrapText="1"/>
    </xf>
    <xf numFmtId="10" fontId="4" fillId="0" borderId="0" xfId="0" applyNumberFormat="1" applyFont="1" applyBorder="1" applyAlignment="1">
      <alignment vertical="center" wrapText="1"/>
    </xf>
    <xf numFmtId="10" fontId="4" fillId="0" borderId="0" xfId="0" applyNumberFormat="1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181" fontId="0" fillId="0" borderId="0" xfId="0" applyNumberFormat="1"/>
    <xf numFmtId="181" fontId="0" fillId="0" borderId="0" xfId="0" applyNumberFormat="1" applyBorder="1"/>
    <xf numFmtId="183" fontId="0" fillId="0" borderId="0" xfId="0" applyNumberFormat="1"/>
    <xf numFmtId="183" fontId="0" fillId="0" borderId="0" xfId="0" applyNumberFormat="1" applyBorder="1"/>
    <xf numFmtId="181" fontId="6" fillId="0" borderId="0" xfId="0" applyNumberFormat="1" applyFont="1"/>
    <xf numFmtId="183" fontId="6" fillId="0" borderId="0" xfId="0" applyNumberFormat="1" applyFont="1"/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S23"/>
  <sheetViews>
    <sheetView tabSelected="1" workbookViewId="0">
      <selection activeCell="C17" sqref="C15:C17"/>
    </sheetView>
  </sheetViews>
  <sheetFormatPr defaultRowHeight="14.4" x14ac:dyDescent="0.25"/>
  <cols>
    <col min="1" max="16384" width="8.88671875" style="12"/>
  </cols>
  <sheetData>
    <row r="8" spans="2:11" x14ac:dyDescent="0.25">
      <c r="B8" s="13" t="s">
        <v>25</v>
      </c>
      <c r="C8" s="13"/>
      <c r="D8" s="13"/>
      <c r="E8" s="13"/>
      <c r="F8" s="13"/>
      <c r="G8" s="13"/>
      <c r="H8" s="13"/>
      <c r="I8" s="13"/>
      <c r="J8" s="13"/>
      <c r="K8" s="13"/>
    </row>
    <row r="9" spans="2:11" x14ac:dyDescent="0.25">
      <c r="B9" s="14" t="s">
        <v>26</v>
      </c>
      <c r="C9" s="15" t="s">
        <v>27</v>
      </c>
      <c r="D9" s="15" t="s">
        <v>28</v>
      </c>
      <c r="E9" s="16" t="s">
        <v>29</v>
      </c>
      <c r="F9" s="16" t="s">
        <v>30</v>
      </c>
      <c r="G9" s="16" t="s">
        <v>31</v>
      </c>
      <c r="H9" s="17" t="s">
        <v>32</v>
      </c>
      <c r="I9" s="24" t="s">
        <v>36</v>
      </c>
    </row>
    <row r="10" spans="2:11" x14ac:dyDescent="0.25">
      <c r="B10" s="16" t="s">
        <v>33</v>
      </c>
      <c r="C10" s="18">
        <v>16.600000000000001</v>
      </c>
      <c r="D10" s="15">
        <v>18.5</v>
      </c>
      <c r="E10" s="16">
        <v>19.2</v>
      </c>
      <c r="F10" s="16">
        <v>21.3</v>
      </c>
      <c r="G10" s="16">
        <v>22</v>
      </c>
      <c r="H10" s="19"/>
      <c r="K10" s="20"/>
    </row>
    <row r="11" spans="2:11" x14ac:dyDescent="0.25">
      <c r="B11" s="16" t="s">
        <v>34</v>
      </c>
      <c r="C11" s="21">
        <v>0.41799999999999998</v>
      </c>
      <c r="D11" s="22">
        <v>0.44600000000000001</v>
      </c>
      <c r="E11" s="23">
        <v>0.56599999999999995</v>
      </c>
      <c r="F11" s="23">
        <v>0.67</v>
      </c>
      <c r="G11" s="23">
        <v>0.69899999999999995</v>
      </c>
      <c r="H11" s="19"/>
      <c r="K11" s="20"/>
    </row>
    <row r="12" spans="2:11" x14ac:dyDescent="0.25">
      <c r="B12" s="16" t="s">
        <v>35</v>
      </c>
      <c r="C12" s="18">
        <v>691.5</v>
      </c>
      <c r="D12" s="15">
        <v>901.2</v>
      </c>
      <c r="E12" s="16">
        <v>788.6</v>
      </c>
      <c r="F12" s="16">
        <v>1008.9</v>
      </c>
      <c r="G12" s="16">
        <v>1079.4000000000001</v>
      </c>
      <c r="H12" s="19"/>
      <c r="K12" s="20"/>
    </row>
    <row r="13" spans="2:11" x14ac:dyDescent="0.25">
      <c r="B13" s="13" t="s">
        <v>37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2:11" x14ac:dyDescent="0.25">
      <c r="B14" s="14" t="s">
        <v>26</v>
      </c>
      <c r="C14" s="15" t="s">
        <v>27</v>
      </c>
      <c r="D14" s="15" t="s">
        <v>28</v>
      </c>
      <c r="E14" s="16" t="s">
        <v>29</v>
      </c>
      <c r="F14" s="16" t="s">
        <v>30</v>
      </c>
      <c r="G14" s="16" t="s">
        <v>31</v>
      </c>
      <c r="H14" s="17" t="s">
        <v>32</v>
      </c>
      <c r="I14" s="24" t="s">
        <v>36</v>
      </c>
    </row>
    <row r="15" spans="2:11" x14ac:dyDescent="0.25">
      <c r="B15" s="16" t="s">
        <v>33</v>
      </c>
      <c r="C15" s="29">
        <v>18.672425062794002</v>
      </c>
      <c r="D15" s="26">
        <v>22.403933922889721</v>
      </c>
      <c r="E15" s="25">
        <v>53.758520641295291</v>
      </c>
      <c r="F15" s="25">
        <v>21.881703601175396</v>
      </c>
      <c r="G15" s="25">
        <v>23.332144055188696</v>
      </c>
      <c r="H15" s="9"/>
      <c r="I15" s="9"/>
      <c r="K15" s="20"/>
    </row>
    <row r="16" spans="2:11" x14ac:dyDescent="0.25">
      <c r="B16" s="16" t="s">
        <v>34</v>
      </c>
      <c r="C16" s="30">
        <v>0.52191175773029652</v>
      </c>
      <c r="D16" s="28">
        <v>0.61850161039518636</v>
      </c>
      <c r="E16" s="27">
        <v>2.1120723162306616</v>
      </c>
      <c r="F16" s="27">
        <v>0.70659718639835523</v>
      </c>
      <c r="G16" s="27">
        <v>0.75024394871689193</v>
      </c>
      <c r="H16" s="9"/>
      <c r="I16" s="9"/>
      <c r="K16" s="20"/>
    </row>
    <row r="17" spans="2:19" x14ac:dyDescent="0.25">
      <c r="B17" s="16" t="s">
        <v>35</v>
      </c>
      <c r="C17" s="29">
        <v>837.2230572550958</v>
      </c>
      <c r="D17" s="26">
        <v>1126.7618663529986</v>
      </c>
      <c r="E17" s="25">
        <v>3966.7200196394642</v>
      </c>
      <c r="F17" s="25">
        <v>1037.9565956156507</v>
      </c>
      <c r="G17" s="25">
        <v>1197.8755360535106</v>
      </c>
      <c r="H17" s="9"/>
      <c r="I17" s="9"/>
      <c r="K17" s="20"/>
    </row>
    <row r="18" spans="2:19" x14ac:dyDescent="0.25">
      <c r="E18" s="9"/>
    </row>
    <row r="22" spans="2:19" x14ac:dyDescent="0.25"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x14ac:dyDescent="0.25">
      <c r="D23" s="9"/>
      <c r="E23" s="9"/>
      <c r="F23" s="9"/>
    </row>
  </sheetData>
  <mergeCells count="2">
    <mergeCell ref="B13:K13"/>
    <mergeCell ref="B8:K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workbookViewId="0">
      <selection activeCell="T58" sqref="I48:T58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B2" sqref="B2:D101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2"/>
  <sheetViews>
    <sheetView workbookViewId="0">
      <selection activeCell="D101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14.68307017257508</v>
      </c>
      <c r="C18">
        <v>0.694176445096781</v>
      </c>
      <c r="D18">
        <v>380.18325403592621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15.78586741398119</v>
      </c>
      <c r="C23" s="2">
        <v>0.68640469000988169</v>
      </c>
      <c r="D23" s="2">
        <v>462.53065483287207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18.65502909817074</v>
      </c>
      <c r="C24" s="2">
        <v>0.73113144009565301</v>
      </c>
      <c r="D24" s="2">
        <v>667.44380568254849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22.738410956128849</v>
      </c>
      <c r="C27" s="2">
        <v>0.58218251080301819</v>
      </c>
      <c r="D27" s="2">
        <v>1063.716251892864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21.980750824608648</v>
      </c>
      <c r="C31" s="3">
        <v>0.82793171307622249</v>
      </c>
      <c r="D31" s="3">
        <v>1051.316883629572</v>
      </c>
    </row>
    <row r="32" spans="1:18" x14ac:dyDescent="0.25">
      <c r="A32" s="7">
        <v>31</v>
      </c>
      <c r="B32" s="3">
        <v>20.286111264766639</v>
      </c>
      <c r="C32" s="3">
        <v>0.44345777079660409</v>
      </c>
      <c r="D32" s="3">
        <v>1049.3822305353401</v>
      </c>
    </row>
    <row r="33" spans="1:17" x14ac:dyDescent="0.25">
      <c r="A33" s="7">
        <v>32</v>
      </c>
      <c r="B33" s="3">
        <v>20.24627205437152</v>
      </c>
      <c r="C33" s="3">
        <v>0.68059132029126623</v>
      </c>
      <c r="D33" s="3">
        <v>855.75375180145898</v>
      </c>
    </row>
    <row r="34" spans="1:17" x14ac:dyDescent="0.25">
      <c r="A34" s="7">
        <v>33</v>
      </c>
      <c r="B34" s="3">
        <v>19.085844341301492</v>
      </c>
      <c r="C34" s="3">
        <v>0.37153037624719559</v>
      </c>
      <c r="D34" s="3">
        <v>778.09522555087153</v>
      </c>
    </row>
    <row r="35" spans="1:17" x14ac:dyDescent="0.25">
      <c r="A35" s="7">
        <v>34</v>
      </c>
      <c r="B35" s="3">
        <v>18.55807749755828</v>
      </c>
      <c r="C35" s="3">
        <v>0.70033093965231219</v>
      </c>
      <c r="D35" s="3">
        <v>716.50774128672526</v>
      </c>
    </row>
    <row r="36" spans="1:17" x14ac:dyDescent="0.25">
      <c r="A36" s="7">
        <v>35</v>
      </c>
      <c r="B36" s="3">
        <v>27.759338088012161</v>
      </c>
      <c r="C36" s="3">
        <v>0.42631465124550882</v>
      </c>
      <c r="D36" s="3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30.42562733736581</v>
      </c>
      <c r="C39" s="3">
        <v>0.84326521951981481</v>
      </c>
      <c r="D39" s="3">
        <v>1828.7761262567269</v>
      </c>
    </row>
    <row r="40" spans="1:17" x14ac:dyDescent="0.25">
      <c r="A40" s="7">
        <v>39</v>
      </c>
      <c r="B40" s="3">
        <v>17.88446351900501</v>
      </c>
      <c r="C40" s="3">
        <v>0.62872429056573631</v>
      </c>
      <c r="D40" s="3">
        <v>624.62075096225988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</row>
    <row r="48" spans="1:17" x14ac:dyDescent="0.25">
      <c r="A48" s="7">
        <v>47</v>
      </c>
      <c r="B48" s="3">
        <v>14.53778451337055</v>
      </c>
      <c r="C48" s="3">
        <v>0.46642471739523822</v>
      </c>
      <c r="D48" s="3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3">
        <v>17.289373791609101</v>
      </c>
      <c r="C50" s="3">
        <v>0.44007302020617128</v>
      </c>
      <c r="D50" s="3">
        <v>887.70732832040073</v>
      </c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20.605482973083561</v>
      </c>
      <c r="C63" s="4">
        <v>0.69816092888196168</v>
      </c>
      <c r="D63" s="4">
        <v>796.99433654486529</v>
      </c>
    </row>
    <row r="64" spans="1:17" x14ac:dyDescent="0.25">
      <c r="A64" s="7">
        <v>63</v>
      </c>
      <c r="B64" s="4">
        <v>15.33574439665683</v>
      </c>
      <c r="C64" s="4">
        <v>0.69653939491391936</v>
      </c>
      <c r="D64" s="4">
        <v>493.77829496348971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4">
        <v>19.18217627541857</v>
      </c>
      <c r="C70" s="4">
        <v>0.42270306742821478</v>
      </c>
      <c r="D70" s="4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25.975907768129691</v>
      </c>
      <c r="C72" s="5">
        <v>0.74080251434202371</v>
      </c>
      <c r="D72" s="5">
        <v>1403.3495408225219</v>
      </c>
    </row>
    <row r="73" spans="1:4" x14ac:dyDescent="0.25">
      <c r="A73" s="7">
        <v>72</v>
      </c>
      <c r="B73" s="5">
        <v>29.253655061959531</v>
      </c>
      <c r="C73" s="5">
        <v>0.73731112381889508</v>
      </c>
      <c r="D73" s="5">
        <v>1735.4137990410461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31.11547712453018</v>
      </c>
      <c r="C76" s="5">
        <v>0.82457074936527974</v>
      </c>
      <c r="D76" s="5">
        <v>2089.4436035018662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16.62740017789168</v>
      </c>
      <c r="C78" s="5">
        <v>0.62301519720697884</v>
      </c>
      <c r="D78" s="5">
        <v>500.29835453114993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15.471221604054961</v>
      </c>
      <c r="C82" s="5">
        <v>0.63458259382896343</v>
      </c>
      <c r="D82" s="5">
        <v>435.43174517372358</v>
      </c>
    </row>
    <row r="83" spans="1:4" x14ac:dyDescent="0.25">
      <c r="A83" s="7">
        <v>82</v>
      </c>
      <c r="B83" s="5">
        <v>29.022592462517991</v>
      </c>
      <c r="C83" s="5">
        <v>0.63261259019353289</v>
      </c>
      <c r="D83" s="5">
        <v>1783.125228632468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36.260786045485808</v>
      </c>
      <c r="C87" s="5">
        <v>0.65757928276971256</v>
      </c>
      <c r="D87" s="5">
        <v>2611.1571465226812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16.358268422941372</v>
      </c>
      <c r="C92" s="5">
        <v>0.70657616327903061</v>
      </c>
      <c r="D92" s="5">
        <v>514.58361080044176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5">
        <v>44.576613090048987</v>
      </c>
      <c r="C95" s="5">
        <v>1.02365881235286</v>
      </c>
      <c r="D95" s="5">
        <v>3695.748449557846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 s="5">
        <v>14.53454929675793</v>
      </c>
      <c r="C100" s="5">
        <v>0.41685185252894191</v>
      </c>
      <c r="D100" s="5">
        <v>478.83448315209728</v>
      </c>
    </row>
    <row r="101" spans="1:4" x14ac:dyDescent="0.25">
      <c r="A101" s="7">
        <v>100</v>
      </c>
      <c r="B101">
        <v>15.5473433417064</v>
      </c>
      <c r="C101">
        <v>0.54473925583224503</v>
      </c>
      <c r="D101">
        <v>536.39567927469705</v>
      </c>
    </row>
    <row r="102" spans="1:4" x14ac:dyDescent="0.25">
      <c r="A102" t="s">
        <v>4</v>
      </c>
      <c r="B102">
        <f>AVERAGE(B2:B101)</f>
        <v>18.672425062794002</v>
      </c>
      <c r="C102" s="7">
        <f>AVERAGE(C2:C101)</f>
        <v>0.52191175773029652</v>
      </c>
      <c r="D102" s="7">
        <f>AVERAGE(D2:D101)</f>
        <v>837.2230572550958</v>
      </c>
    </row>
  </sheetData>
  <sortState ref="A2:D11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X102"/>
  <sheetViews>
    <sheetView zoomScale="85" zoomScaleNormal="85" workbookViewId="0">
      <pane ySplit="1" topLeftCell="A40" activePane="bottomLeft" state="frozen"/>
      <selection pane="bottomLeft" activeCell="V1" sqref="V1:X1"/>
    </sheetView>
  </sheetViews>
  <sheetFormatPr defaultRowHeight="14.4" x14ac:dyDescent="0.25"/>
  <cols>
    <col min="2" max="3" width="9" bestFit="1" customWidth="1"/>
    <col min="4" max="4" width="14.5546875" bestFit="1" customWidth="1"/>
    <col min="6" max="7" width="9" bestFit="1" customWidth="1"/>
    <col min="8" max="8" width="10.777343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</cols>
  <sheetData>
    <row r="1" spans="1:24" s="8" customFormat="1" x14ac:dyDescent="0.25">
      <c r="A1" s="8" t="s">
        <v>0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22</v>
      </c>
      <c r="W1" s="11" t="s">
        <v>23</v>
      </c>
      <c r="X1" s="8" t="s">
        <v>24</v>
      </c>
    </row>
    <row r="2" spans="1:24" x14ac:dyDescent="0.25">
      <c r="A2">
        <v>1</v>
      </c>
      <c r="B2" s="9">
        <v>26.220536971019438</v>
      </c>
      <c r="C2" s="9">
        <v>0.40978098595623319</v>
      </c>
      <c r="D2" s="9">
        <v>1678.052775878597</v>
      </c>
      <c r="E2" s="9"/>
      <c r="F2" s="9">
        <v>20.859149669418031</v>
      </c>
      <c r="G2" s="9">
        <v>0.54021226495973662</v>
      </c>
      <c r="H2" s="9">
        <v>979.96478727813849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</row>
    <row r="3" spans="1:24" x14ac:dyDescent="0.25">
      <c r="A3">
        <v>2</v>
      </c>
      <c r="B3" s="9">
        <v>27.973851761833991</v>
      </c>
      <c r="C3" s="9">
        <v>0.85104527332911029</v>
      </c>
      <c r="D3" s="9">
        <v>1342.993747671097</v>
      </c>
      <c r="E3" s="9"/>
      <c r="F3" s="9">
        <v>19.08266913072362</v>
      </c>
      <c r="G3" s="9">
        <v>0.5878140138986272</v>
      </c>
      <c r="H3" s="9">
        <v>879.55072236226727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</row>
    <row r="4" spans="1:24" x14ac:dyDescent="0.25">
      <c r="A4" s="8">
        <v>3</v>
      </c>
      <c r="B4" s="9">
        <v>17.090162706407451</v>
      </c>
      <c r="C4" s="9">
        <v>0.6282708412137733</v>
      </c>
      <c r="D4" s="9">
        <v>573.80719512131611</v>
      </c>
      <c r="E4" s="9"/>
      <c r="F4" s="10">
        <v>18.148754578207551</v>
      </c>
      <c r="G4" s="10">
        <v>0.45016521740763182</v>
      </c>
      <c r="H4" s="10">
        <v>1229.559041516713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</row>
    <row r="5" spans="1:24" x14ac:dyDescent="0.25">
      <c r="A5" s="8">
        <v>4</v>
      </c>
      <c r="B5" s="9">
        <v>28.047023186669829</v>
      </c>
      <c r="C5" s="9">
        <v>0.68406063947063844</v>
      </c>
      <c r="D5" s="9">
        <v>1527.0387814470271</v>
      </c>
      <c r="E5" s="9"/>
      <c r="F5" s="10">
        <v>17.889540234037561</v>
      </c>
      <c r="G5" s="10">
        <v>0.54838384984127131</v>
      </c>
      <c r="H5" s="10">
        <v>646.33553680858074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</row>
    <row r="6" spans="1:24" x14ac:dyDescent="0.25">
      <c r="A6" s="8">
        <v>5</v>
      </c>
      <c r="B6" s="9">
        <v>17.2628571299893</v>
      </c>
      <c r="C6" s="9">
        <v>0.65452566810338331</v>
      </c>
      <c r="D6" s="9">
        <v>606.04077109990681</v>
      </c>
      <c r="E6" s="9"/>
      <c r="F6" s="10">
        <v>17.302165720911809</v>
      </c>
      <c r="G6" s="10">
        <v>0.50614577711581843</v>
      </c>
      <c r="H6" s="10">
        <v>830.42529647508354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</row>
    <row r="7" spans="1:24" x14ac:dyDescent="0.25">
      <c r="A7" s="8">
        <v>6</v>
      </c>
      <c r="B7" s="9">
        <v>15.85919897265882</v>
      </c>
      <c r="C7" s="9">
        <v>0.42736328176736071</v>
      </c>
      <c r="D7" s="9">
        <v>718.09907006969615</v>
      </c>
      <c r="E7" s="9"/>
      <c r="F7" s="9">
        <v>16.751026985846899</v>
      </c>
      <c r="G7" s="9">
        <v>0.57896205488454167</v>
      </c>
      <c r="H7" s="9">
        <v>594.66760243699696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</row>
    <row r="8" spans="1:24" x14ac:dyDescent="0.25">
      <c r="A8" s="8">
        <v>7</v>
      </c>
      <c r="B8" s="9">
        <v>27.387729953779289</v>
      </c>
      <c r="C8" s="9">
        <v>0.76724623123364633</v>
      </c>
      <c r="D8" s="9">
        <v>1232.6297269060301</v>
      </c>
      <c r="E8" s="9"/>
      <c r="F8" s="10">
        <v>16.420880356679159</v>
      </c>
      <c r="G8" s="10">
        <v>0.44619867780141548</v>
      </c>
      <c r="H8" s="10">
        <v>725.8033302125192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</row>
    <row r="9" spans="1:24" x14ac:dyDescent="0.25">
      <c r="A9" s="8">
        <v>8</v>
      </c>
      <c r="B9" s="9">
        <v>34.604865713735371</v>
      </c>
      <c r="C9" s="9">
        <v>1.22755197136759</v>
      </c>
      <c r="D9" s="9">
        <v>1671.74555693259</v>
      </c>
      <c r="E9" s="9"/>
      <c r="F9" s="9">
        <v>15.759525043096639</v>
      </c>
      <c r="G9" s="9">
        <v>0.5488698586916344</v>
      </c>
      <c r="H9" s="9">
        <v>605.83192954762683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</row>
    <row r="10" spans="1:24" x14ac:dyDescent="0.25">
      <c r="A10" s="8">
        <v>9</v>
      </c>
      <c r="B10" s="9">
        <v>14.687741317889881</v>
      </c>
      <c r="C10" s="9">
        <v>0.42886457466921007</v>
      </c>
      <c r="D10" s="9">
        <v>466.71143961697828</v>
      </c>
      <c r="E10" s="9"/>
      <c r="F10" s="9">
        <v>14.563455465186451</v>
      </c>
      <c r="G10" s="9">
        <v>0.56379888391279942</v>
      </c>
      <c r="H10" s="9">
        <v>447.00299597201177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</row>
    <row r="11" spans="1:24" x14ac:dyDescent="0.25">
      <c r="A11" s="8">
        <v>10</v>
      </c>
      <c r="B11" s="9">
        <v>14.453183157562931</v>
      </c>
      <c r="C11" s="9">
        <v>0.62449367256544719</v>
      </c>
      <c r="D11" s="9">
        <v>408.47338784124548</v>
      </c>
      <c r="E11" s="9"/>
      <c r="F11" s="9">
        <v>13.4605028514341</v>
      </c>
      <c r="G11" s="9">
        <v>0.51908734431538595</v>
      </c>
      <c r="H11" s="9">
        <v>383.87764724872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</row>
    <row r="12" spans="1:24" x14ac:dyDescent="0.25">
      <c r="A12" s="8">
        <v>11</v>
      </c>
      <c r="B12" s="9">
        <v>14.265084434003001</v>
      </c>
      <c r="C12" s="9">
        <v>0.4108944630251819</v>
      </c>
      <c r="D12" s="9">
        <v>402.92155477470459</v>
      </c>
      <c r="E12" s="9"/>
      <c r="F12" s="9">
        <v>15.53777182695659</v>
      </c>
      <c r="G12" s="9">
        <v>0.4878318043992545</v>
      </c>
      <c r="H12" s="9">
        <v>656.43518169095273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</row>
    <row r="13" spans="1:24" x14ac:dyDescent="0.25">
      <c r="A13" s="8">
        <v>12</v>
      </c>
      <c r="B13" s="9">
        <v>17.244856891943201</v>
      </c>
      <c r="C13" s="9">
        <v>0.37571957227506431</v>
      </c>
      <c r="D13" s="9">
        <v>677.07625964911131</v>
      </c>
      <c r="E13" s="9"/>
      <c r="F13" s="9">
        <v>12.1439189991262</v>
      </c>
      <c r="G13" s="9">
        <v>0.53230140145042315</v>
      </c>
      <c r="H13" s="9">
        <v>294.32966129116681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</row>
    <row r="14" spans="1:24" x14ac:dyDescent="0.25">
      <c r="A14" s="8">
        <v>13</v>
      </c>
      <c r="B14" s="9">
        <v>18.163484849328739</v>
      </c>
      <c r="C14" s="9">
        <v>0.41624166562878878</v>
      </c>
      <c r="D14" s="9">
        <v>694.19777535689889</v>
      </c>
      <c r="E14" s="9"/>
      <c r="F14" s="9">
        <v>19.509516149838479</v>
      </c>
      <c r="G14" s="9">
        <v>0.48123947025218128</v>
      </c>
      <c r="H14" s="9">
        <v>798.69534941323263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</row>
    <row r="15" spans="1:24" x14ac:dyDescent="0.25">
      <c r="A15" s="8">
        <v>14</v>
      </c>
      <c r="B15" s="9">
        <v>14.89254027359851</v>
      </c>
      <c r="C15" s="9">
        <v>0.59132404229634561</v>
      </c>
      <c r="D15" s="9">
        <v>392.21356650903209</v>
      </c>
      <c r="E15" s="9"/>
      <c r="F15" s="9">
        <v>14.02176501918283</v>
      </c>
      <c r="G15" s="9">
        <v>0.37758681434348768</v>
      </c>
      <c r="H15" s="9">
        <v>445.0108862435261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</row>
    <row r="16" spans="1:24" x14ac:dyDescent="0.25">
      <c r="A16" s="8">
        <v>15</v>
      </c>
      <c r="B16" s="9">
        <v>29.310064680342311</v>
      </c>
      <c r="C16" s="9">
        <v>0.66382067884751883</v>
      </c>
      <c r="D16" s="9">
        <v>1929.1168498145321</v>
      </c>
      <c r="E16" s="9"/>
      <c r="F16" s="9">
        <v>12.65719487614628</v>
      </c>
      <c r="G16" s="9">
        <v>0.42612520511372309</v>
      </c>
      <c r="H16" s="9">
        <v>409.99734555957872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</row>
    <row r="17" spans="1:20" x14ac:dyDescent="0.25">
      <c r="A17" s="8">
        <v>16</v>
      </c>
      <c r="B17" s="9">
        <v>19.013181812577269</v>
      </c>
      <c r="C17" s="9">
        <v>0.75880707786986212</v>
      </c>
      <c r="D17" s="9">
        <v>581.61997494170635</v>
      </c>
      <c r="E17" s="9"/>
      <c r="F17" s="9">
        <v>14.290270645715561</v>
      </c>
      <c r="G17" s="9">
        <v>0.54291730249836601</v>
      </c>
      <c r="H17" s="9">
        <v>418.5952867591248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</row>
    <row r="18" spans="1:20" x14ac:dyDescent="0.25">
      <c r="A18" s="8">
        <v>17</v>
      </c>
      <c r="B18" s="9">
        <v>14.88384188847767</v>
      </c>
      <c r="C18" s="9">
        <v>0.61423722806485281</v>
      </c>
      <c r="D18" s="9">
        <v>448.82247790678173</v>
      </c>
      <c r="E18" s="9"/>
      <c r="F18" s="9">
        <v>14.68307017257508</v>
      </c>
      <c r="G18" s="9">
        <v>0.694176445096781</v>
      </c>
      <c r="H18" s="9">
        <v>380.18325403592621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</row>
    <row r="19" spans="1:20" x14ac:dyDescent="0.25">
      <c r="A19" s="8">
        <v>18</v>
      </c>
      <c r="B19" s="9">
        <v>17.753743845311231</v>
      </c>
      <c r="C19" s="9">
        <v>0.38162611889024961</v>
      </c>
      <c r="D19" s="9">
        <v>691.10222454303505</v>
      </c>
      <c r="E19" s="9"/>
      <c r="F19" s="9">
        <v>17.095197691560099</v>
      </c>
      <c r="G19" s="9">
        <v>0.45355910543817202</v>
      </c>
      <c r="H19" s="9">
        <v>664.33961220113224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</row>
    <row r="20" spans="1:20" x14ac:dyDescent="0.25">
      <c r="A20" s="8">
        <v>19</v>
      </c>
      <c r="B20" s="9">
        <v>18.372097700624309</v>
      </c>
      <c r="C20" s="9">
        <v>0.57694013136650335</v>
      </c>
      <c r="D20" s="9">
        <v>628.95716125464662</v>
      </c>
      <c r="E20" s="9"/>
      <c r="F20" s="9">
        <v>17.287956295141981</v>
      </c>
      <c r="G20" s="9">
        <v>0.48791122406818588</v>
      </c>
      <c r="H20" s="9">
        <v>635.79930878181381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</row>
    <row r="21" spans="1:20" x14ac:dyDescent="0.25">
      <c r="A21" s="8">
        <v>20</v>
      </c>
      <c r="B21" s="9">
        <v>29.001476643030429</v>
      </c>
      <c r="C21" s="9">
        <v>0.86506877868655241</v>
      </c>
      <c r="D21" s="9">
        <v>1646.285620365715</v>
      </c>
      <c r="E21" s="9"/>
      <c r="F21" s="9">
        <v>21.18058613564147</v>
      </c>
      <c r="G21" s="9">
        <v>0.41154204220901341</v>
      </c>
      <c r="H21" s="9">
        <v>1018.038514183792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</row>
    <row r="22" spans="1:20" x14ac:dyDescent="0.25">
      <c r="A22" s="8">
        <v>21</v>
      </c>
      <c r="B22" s="9">
        <v>19.67001112464337</v>
      </c>
      <c r="C22" s="9">
        <v>0.50604286023446687</v>
      </c>
      <c r="D22" s="9">
        <v>963.9955606171178</v>
      </c>
      <c r="E22" s="9"/>
      <c r="F22" s="9">
        <v>14.85468190691938</v>
      </c>
      <c r="G22" s="9">
        <v>0.4850067106468664</v>
      </c>
      <c r="H22" s="9">
        <v>443.32261619050871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</row>
    <row r="23" spans="1:20" x14ac:dyDescent="0.25">
      <c r="A23" s="8">
        <v>22</v>
      </c>
      <c r="B23" s="9">
        <v>27.98006121461361</v>
      </c>
      <c r="C23" s="9">
        <v>0.41733590386712749</v>
      </c>
      <c r="D23" s="9">
        <v>1964.6935639350149</v>
      </c>
      <c r="E23" s="9"/>
      <c r="F23" s="9">
        <v>15.78586741398119</v>
      </c>
      <c r="G23" s="9">
        <v>0.68640469000988169</v>
      </c>
      <c r="H23" s="9">
        <v>462.53065483287207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</row>
    <row r="24" spans="1:20" x14ac:dyDescent="0.25">
      <c r="A24" s="8">
        <v>23</v>
      </c>
      <c r="B24" s="9">
        <v>14.859723435841429</v>
      </c>
      <c r="C24" s="9">
        <v>0.51962553840787895</v>
      </c>
      <c r="D24" s="9">
        <v>447.9283782816546</v>
      </c>
      <c r="E24" s="9"/>
      <c r="F24" s="9">
        <v>18.65502909817074</v>
      </c>
      <c r="G24" s="9">
        <v>0.73113144009565301</v>
      </c>
      <c r="H24" s="9">
        <v>667.44380568254849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</row>
    <row r="25" spans="1:20" x14ac:dyDescent="0.25">
      <c r="A25" s="8">
        <v>24</v>
      </c>
      <c r="B25" s="9">
        <v>15.717009901965911</v>
      </c>
      <c r="C25" s="9">
        <v>0.51640735498321011</v>
      </c>
      <c r="D25" s="9">
        <v>477.49434672977458</v>
      </c>
      <c r="E25" s="9"/>
      <c r="F25" s="9">
        <v>17.014183115820781</v>
      </c>
      <c r="G25" s="9">
        <v>0.55228414269166981</v>
      </c>
      <c r="H25" s="9">
        <v>753.43707846239704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</row>
    <row r="26" spans="1:20" x14ac:dyDescent="0.25">
      <c r="A26" s="8">
        <v>25</v>
      </c>
      <c r="B26" s="9">
        <v>23.331673546845781</v>
      </c>
      <c r="C26" s="9">
        <v>1.2459486338346879</v>
      </c>
      <c r="D26" s="9">
        <v>861.90067001352759</v>
      </c>
      <c r="E26" s="9"/>
      <c r="F26" s="9">
        <v>22.47801894288887</v>
      </c>
      <c r="G26" s="9">
        <v>0.36663990463483748</v>
      </c>
      <c r="H26" s="9">
        <v>1279.074987584228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</row>
    <row r="27" spans="1:20" x14ac:dyDescent="0.25">
      <c r="A27" s="8">
        <v>26</v>
      </c>
      <c r="B27" s="9">
        <v>32.872158606856807</v>
      </c>
      <c r="C27" s="9">
        <v>0.77630117945815991</v>
      </c>
      <c r="D27" s="9">
        <v>2303.083549028031</v>
      </c>
      <c r="E27" s="9"/>
      <c r="F27" s="9">
        <v>22.738410956128849</v>
      </c>
      <c r="G27" s="9">
        <v>0.58218251080301819</v>
      </c>
      <c r="H27" s="9">
        <v>1063.716251892864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</row>
    <row r="28" spans="1:20" x14ac:dyDescent="0.25">
      <c r="A28" s="8">
        <v>27</v>
      </c>
      <c r="B28" s="9">
        <v>27.608368767197391</v>
      </c>
      <c r="C28" s="9">
        <v>0.55093324604728566</v>
      </c>
      <c r="D28" s="9">
        <v>1556.4347571419789</v>
      </c>
      <c r="E28" s="9"/>
      <c r="F28" s="9">
        <v>19.334344140040152</v>
      </c>
      <c r="G28" s="9">
        <v>0.46469755658917578</v>
      </c>
      <c r="H28" s="9">
        <v>779.1177636027162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</row>
    <row r="29" spans="1:20" x14ac:dyDescent="0.25">
      <c r="A29" s="8">
        <v>28</v>
      </c>
      <c r="B29" s="9">
        <v>14.374996325160669</v>
      </c>
      <c r="C29" s="9">
        <v>0.41299966334855598</v>
      </c>
      <c r="D29" s="9">
        <v>412.69980273412921</v>
      </c>
      <c r="E29" s="9"/>
      <c r="F29" s="9">
        <v>25.70712838632414</v>
      </c>
      <c r="G29" s="9">
        <v>0.46828238211433232</v>
      </c>
      <c r="H29" s="9">
        <v>1548.3733622721611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</row>
    <row r="30" spans="1:20" x14ac:dyDescent="0.25">
      <c r="A30" s="8">
        <v>29</v>
      </c>
      <c r="B30" s="9">
        <v>22.285496124151241</v>
      </c>
      <c r="C30" s="9">
        <v>0.61904725821650131</v>
      </c>
      <c r="D30" s="9">
        <v>892.93734453988475</v>
      </c>
      <c r="E30" s="9"/>
      <c r="F30" s="9">
        <v>21.498433697178179</v>
      </c>
      <c r="G30" s="9">
        <v>0.41139809749681361</v>
      </c>
      <c r="H30" s="9">
        <v>961.3529197336544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</row>
    <row r="31" spans="1:20" x14ac:dyDescent="0.25">
      <c r="A31" s="8">
        <v>30</v>
      </c>
      <c r="B31" s="9">
        <v>25.042794499283481</v>
      </c>
      <c r="C31" s="9">
        <v>0.81458575616315088</v>
      </c>
      <c r="D31" s="9">
        <v>1215.512570966956</v>
      </c>
      <c r="E31" s="9"/>
      <c r="F31" s="9">
        <v>21.980750824608648</v>
      </c>
      <c r="G31" s="9">
        <v>0.82793171307622249</v>
      </c>
      <c r="H31" s="9">
        <v>1051.316883629572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</row>
    <row r="32" spans="1:20" x14ac:dyDescent="0.25">
      <c r="A32" s="8">
        <v>31</v>
      </c>
      <c r="B32" s="9">
        <v>17.702516358255931</v>
      </c>
      <c r="C32" s="9">
        <v>0.40335300303919119</v>
      </c>
      <c r="D32" s="9">
        <v>713.05800872806492</v>
      </c>
      <c r="E32" s="9"/>
      <c r="F32" s="9">
        <v>20.286111264766639</v>
      </c>
      <c r="G32" s="9">
        <v>0.44345777079660409</v>
      </c>
      <c r="H32" s="9">
        <v>1049.3822305353401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</row>
    <row r="33" spans="1:20" x14ac:dyDescent="0.25">
      <c r="A33" s="8">
        <v>32</v>
      </c>
      <c r="B33" s="9">
        <v>17.903978399603361</v>
      </c>
      <c r="C33" s="9">
        <v>0.71069164032904297</v>
      </c>
      <c r="D33" s="9">
        <v>526.35521581051398</v>
      </c>
      <c r="E33" s="9"/>
      <c r="F33" s="9">
        <v>20.24627205437152</v>
      </c>
      <c r="G33" s="9">
        <v>0.68059132029126623</v>
      </c>
      <c r="H33" s="9">
        <v>855.75375180145898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</row>
    <row r="34" spans="1:20" x14ac:dyDescent="0.25">
      <c r="A34" s="8">
        <v>33</v>
      </c>
      <c r="B34" s="9">
        <v>22.219641880275891</v>
      </c>
      <c r="C34" s="9">
        <v>0.50847181121187324</v>
      </c>
      <c r="D34" s="9">
        <v>1013.6918439470739</v>
      </c>
      <c r="E34" s="9"/>
      <c r="F34" s="9">
        <v>19.085844341301492</v>
      </c>
      <c r="G34" s="9">
        <v>0.37153037624719559</v>
      </c>
      <c r="H34" s="9">
        <v>778.09522555087153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</row>
    <row r="35" spans="1:20" x14ac:dyDescent="0.25">
      <c r="A35" s="8">
        <v>34</v>
      </c>
      <c r="B35" s="9">
        <v>18.46407999300374</v>
      </c>
      <c r="C35" s="9">
        <v>0.54183550843700345</v>
      </c>
      <c r="D35" s="9">
        <v>706.26209740603736</v>
      </c>
      <c r="E35" s="9"/>
      <c r="F35" s="9">
        <v>18.55807749755828</v>
      </c>
      <c r="G35" s="9">
        <v>0.70033093965231219</v>
      </c>
      <c r="H35" s="9">
        <v>716.50774128672526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</row>
    <row r="36" spans="1:20" x14ac:dyDescent="0.25">
      <c r="A36" s="8">
        <v>35</v>
      </c>
      <c r="B36" s="9">
        <v>16.55776319888308</v>
      </c>
      <c r="C36" s="9">
        <v>0.54257634125494181</v>
      </c>
      <c r="D36" s="9">
        <v>521.12350229588708</v>
      </c>
      <c r="E36" s="9"/>
      <c r="F36" s="9">
        <v>27.759338088012161</v>
      </c>
      <c r="G36" s="9">
        <v>0.42631465124550882</v>
      </c>
      <c r="H36" s="9">
        <v>1815.862622483884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</row>
    <row r="37" spans="1:20" x14ac:dyDescent="0.25">
      <c r="A37" s="8">
        <v>36</v>
      </c>
      <c r="B37" s="9">
        <v>25.63733127194838</v>
      </c>
      <c r="C37" s="9">
        <v>0.43894230660515537</v>
      </c>
      <c r="D37" s="9">
        <v>1460.8344932949301</v>
      </c>
      <c r="E37" s="9"/>
      <c r="F37" s="9">
        <v>15.65814827984436</v>
      </c>
      <c r="G37" s="9">
        <v>0.44525557167993912</v>
      </c>
      <c r="H37" s="9">
        <v>677.68881747693729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</row>
    <row r="38" spans="1:20" x14ac:dyDescent="0.25">
      <c r="A38" s="8">
        <v>37</v>
      </c>
      <c r="B38" s="9">
        <v>47.893695883027021</v>
      </c>
      <c r="C38" s="9">
        <v>1.169110337974046</v>
      </c>
      <c r="D38" s="9">
        <v>4514.2624944495728</v>
      </c>
      <c r="E38" s="9"/>
      <c r="F38" s="9">
        <v>18.406121922258571</v>
      </c>
      <c r="G38" s="9">
        <v>0.5027179028566453</v>
      </c>
      <c r="H38" s="9">
        <v>856.24168469966128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</row>
    <row r="39" spans="1:20" x14ac:dyDescent="0.25">
      <c r="A39" s="8">
        <v>38</v>
      </c>
      <c r="B39" s="9">
        <v>25.43089136949564</v>
      </c>
      <c r="C39" s="9">
        <v>0.53662561944856457</v>
      </c>
      <c r="D39" s="9">
        <v>1363.7647440086109</v>
      </c>
      <c r="E39" s="9"/>
      <c r="F39" s="9">
        <v>30.42562733736581</v>
      </c>
      <c r="G39" s="9">
        <v>0.84326521951981481</v>
      </c>
      <c r="H39" s="9">
        <v>1828.7761262567269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</row>
    <row r="40" spans="1:20" x14ac:dyDescent="0.25">
      <c r="A40" s="8">
        <v>39</v>
      </c>
      <c r="B40" s="9">
        <v>19.084131614234209</v>
      </c>
      <c r="C40" s="9">
        <v>0.48922388430887992</v>
      </c>
      <c r="D40" s="9">
        <v>1118.658661713848</v>
      </c>
      <c r="E40" s="9"/>
      <c r="F40" s="9">
        <v>17.88446351900501</v>
      </c>
      <c r="G40" s="9">
        <v>0.62872429056573631</v>
      </c>
      <c r="H40" s="9">
        <v>624.62075096225988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</row>
    <row r="41" spans="1:20" x14ac:dyDescent="0.25">
      <c r="A41" s="8">
        <v>40</v>
      </c>
      <c r="B41" s="9">
        <v>19.657816777077869</v>
      </c>
      <c r="C41" s="9">
        <v>0.58872473264544489</v>
      </c>
      <c r="D41" s="9">
        <v>644.78997465281839</v>
      </c>
      <c r="E41" s="9"/>
      <c r="F41" s="9">
        <v>29.797671585362991</v>
      </c>
      <c r="G41" s="9">
        <v>0.51239231928453799</v>
      </c>
      <c r="H41" s="9">
        <v>1931.0873056131441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</row>
    <row r="42" spans="1:20" x14ac:dyDescent="0.25">
      <c r="A42" s="8">
        <v>41</v>
      </c>
      <c r="B42" s="9">
        <v>27.71511037352278</v>
      </c>
      <c r="C42" s="9">
        <v>0.52751294539487548</v>
      </c>
      <c r="D42" s="9">
        <v>1625.240741888877</v>
      </c>
      <c r="E42" s="9"/>
      <c r="F42" s="9">
        <v>16.65479914312785</v>
      </c>
      <c r="G42" s="9">
        <v>0.56038237823745407</v>
      </c>
      <c r="H42" s="9">
        <v>569.82618452599286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</row>
    <row r="43" spans="1:20" x14ac:dyDescent="0.25">
      <c r="A43" s="8">
        <v>42</v>
      </c>
      <c r="B43" s="9">
        <v>15.0251074112578</v>
      </c>
      <c r="C43" s="9">
        <v>0.48201437623555943</v>
      </c>
      <c r="D43" s="9">
        <v>480.01274462484338</v>
      </c>
      <c r="E43" s="9"/>
      <c r="F43" s="9">
        <v>15.32080467775018</v>
      </c>
      <c r="G43" s="9">
        <v>0.53638670605035488</v>
      </c>
      <c r="H43" s="9">
        <v>468.93612957412768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</row>
    <row r="44" spans="1:20" x14ac:dyDescent="0.25">
      <c r="A44" s="8">
        <v>43</v>
      </c>
      <c r="B44" s="9">
        <v>35.278425009949608</v>
      </c>
      <c r="C44" s="9">
        <v>0.89532172988590819</v>
      </c>
      <c r="D44" s="9">
        <v>2334.6412240877999</v>
      </c>
      <c r="E44" s="9"/>
      <c r="F44" s="9">
        <v>19.538516197944158</v>
      </c>
      <c r="G44" s="9">
        <v>0.38562131922167442</v>
      </c>
      <c r="H44" s="9">
        <v>951.09492836720381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</row>
    <row r="45" spans="1:20" x14ac:dyDescent="0.25">
      <c r="A45" s="8">
        <v>44</v>
      </c>
      <c r="B45" s="9">
        <v>33.296554554633772</v>
      </c>
      <c r="C45" s="9">
        <v>0.66597688459432924</v>
      </c>
      <c r="D45" s="9">
        <v>2260.3338895886682</v>
      </c>
      <c r="E45" s="9"/>
      <c r="F45" s="9">
        <v>18.602508980209631</v>
      </c>
      <c r="G45" s="9">
        <v>0.51699685103726056</v>
      </c>
      <c r="H45" s="9">
        <v>750.85066509931778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</row>
    <row r="46" spans="1:20" x14ac:dyDescent="0.25">
      <c r="A46" s="8">
        <v>45</v>
      </c>
      <c r="B46" s="9">
        <v>14.573537085695071</v>
      </c>
      <c r="C46" s="9">
        <v>0.47695247425422749</v>
      </c>
      <c r="D46" s="9">
        <v>394.11901109018982</v>
      </c>
      <c r="E46" s="9"/>
      <c r="F46" s="9">
        <v>15.49392153413342</v>
      </c>
      <c r="G46" s="9">
        <v>0.59322814650862976</v>
      </c>
      <c r="H46" s="9">
        <v>440.15209825768142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</row>
    <row r="47" spans="1:20" x14ac:dyDescent="0.25">
      <c r="A47" s="8">
        <v>46</v>
      </c>
      <c r="B47" s="9">
        <v>30.081095214662181</v>
      </c>
      <c r="C47" s="9">
        <v>0.49755739814153133</v>
      </c>
      <c r="D47" s="9">
        <v>1812.790688805464</v>
      </c>
      <c r="E47" s="9"/>
      <c r="F47" s="9">
        <v>16.92920855083721</v>
      </c>
      <c r="G47" s="9">
        <v>0.49999840305899901</v>
      </c>
      <c r="H47" s="9">
        <v>796.46652236824957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</row>
    <row r="48" spans="1:20" x14ac:dyDescent="0.25">
      <c r="A48" s="8">
        <v>47</v>
      </c>
      <c r="B48" s="9">
        <v>18.682433067635859</v>
      </c>
      <c r="C48" s="9">
        <v>0.74733593911820251</v>
      </c>
      <c r="D48" s="9">
        <v>571.99967355975139</v>
      </c>
      <c r="E48" s="9"/>
      <c r="F48" s="9">
        <v>14.53778451337055</v>
      </c>
      <c r="G48" s="9">
        <v>0.46642471739523822</v>
      </c>
      <c r="H48" s="9">
        <v>458.10461703179141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</row>
    <row r="49" spans="1:20" x14ac:dyDescent="0.25">
      <c r="A49" s="8">
        <v>48</v>
      </c>
      <c r="B49" s="9">
        <v>21.859124139134799</v>
      </c>
      <c r="C49" s="9">
        <v>0.69447873419890227</v>
      </c>
      <c r="D49" s="9">
        <v>892.60937961396746</v>
      </c>
      <c r="E49" s="9"/>
      <c r="F49" s="9">
        <v>13.878625839706009</v>
      </c>
      <c r="G49" s="9">
        <v>0.54588763098937321</v>
      </c>
      <c r="H49" s="9">
        <v>376.18084784589979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</row>
    <row r="50" spans="1:20" x14ac:dyDescent="0.25">
      <c r="A50" s="8">
        <v>49</v>
      </c>
      <c r="B50" s="9">
        <v>26.247588080327041</v>
      </c>
      <c r="C50" s="9">
        <v>0.6777878649768867</v>
      </c>
      <c r="D50" s="9">
        <v>1247.674687812937</v>
      </c>
      <c r="E50" s="9"/>
      <c r="F50" s="9">
        <v>17.289373791609101</v>
      </c>
      <c r="G50" s="9">
        <v>0.44007302020617128</v>
      </c>
      <c r="H50" s="9">
        <v>887.70732832040073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</row>
    <row r="51" spans="1:20" x14ac:dyDescent="0.25">
      <c r="A51" s="8">
        <v>50</v>
      </c>
      <c r="B51" s="9">
        <v>25.896809665662939</v>
      </c>
      <c r="C51" s="9">
        <v>0.49736612744958569</v>
      </c>
      <c r="D51" s="9">
        <v>1426.9661355466769</v>
      </c>
      <c r="E51" s="9"/>
      <c r="F51" s="9">
        <v>20.995381588760569</v>
      </c>
      <c r="G51" s="9">
        <v>0.44465226755631609</v>
      </c>
      <c r="H51" s="9">
        <v>1028.9304391862449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</row>
    <row r="52" spans="1:20" x14ac:dyDescent="0.25">
      <c r="A52" s="8">
        <v>51</v>
      </c>
      <c r="B52" s="9">
        <v>16.164815084993879</v>
      </c>
      <c r="C52" s="9">
        <v>0.5398549658257501</v>
      </c>
      <c r="D52" s="9">
        <v>521.36921333715827</v>
      </c>
      <c r="E52" s="9"/>
      <c r="F52" s="9">
        <v>16.891590254226251</v>
      </c>
      <c r="G52" s="9">
        <v>0.52503234210569116</v>
      </c>
      <c r="H52" s="9">
        <v>638.97802857915713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</row>
    <row r="53" spans="1:20" x14ac:dyDescent="0.25">
      <c r="A53" s="8">
        <v>52</v>
      </c>
      <c r="B53" s="9">
        <v>14.9775131223511</v>
      </c>
      <c r="C53" s="9">
        <v>0.59227805813323575</v>
      </c>
      <c r="D53" s="9">
        <v>414.20760980285951</v>
      </c>
      <c r="E53" s="9"/>
      <c r="F53" s="9">
        <v>13.61785450155881</v>
      </c>
      <c r="G53" s="9">
        <v>0.3923712531911544</v>
      </c>
      <c r="H53" s="9">
        <v>396.92975197419662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</row>
    <row r="54" spans="1:20" x14ac:dyDescent="0.25">
      <c r="A54" s="8">
        <v>53</v>
      </c>
      <c r="B54" s="9">
        <v>20.801153786696538</v>
      </c>
      <c r="C54" s="9">
        <v>0.37542539811091752</v>
      </c>
      <c r="D54" s="9">
        <v>1073.00312616867</v>
      </c>
      <c r="E54" s="9"/>
      <c r="F54" s="9">
        <v>21.984216671501269</v>
      </c>
      <c r="G54" s="9">
        <v>0.47861303984995129</v>
      </c>
      <c r="H54" s="9">
        <v>1205.461291562111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</row>
    <row r="55" spans="1:20" x14ac:dyDescent="0.25">
      <c r="A55" s="8">
        <v>54</v>
      </c>
      <c r="B55" s="9">
        <v>16.279136921866161</v>
      </c>
      <c r="C55" s="9">
        <v>0.6169145411484378</v>
      </c>
      <c r="D55" s="9">
        <v>503.93730555813619</v>
      </c>
      <c r="E55" s="9"/>
      <c r="F55" s="9">
        <v>21.559183179012258</v>
      </c>
      <c r="G55" s="9">
        <v>0.4367423603182819</v>
      </c>
      <c r="H55" s="9">
        <v>1320.316200248614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</row>
    <row r="56" spans="1:20" x14ac:dyDescent="0.25">
      <c r="A56" s="8">
        <v>55</v>
      </c>
      <c r="B56" s="9">
        <v>30.929603864184159</v>
      </c>
      <c r="C56" s="9">
        <v>0.82365301081302222</v>
      </c>
      <c r="D56" s="9">
        <v>1891.248940265715</v>
      </c>
      <c r="E56" s="9"/>
      <c r="F56" s="9">
        <v>14.395162222733619</v>
      </c>
      <c r="G56" s="9">
        <v>0.35351988030836468</v>
      </c>
      <c r="H56" s="9">
        <v>456.81033605648599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</row>
    <row r="57" spans="1:20" x14ac:dyDescent="0.25">
      <c r="A57" s="8">
        <v>56</v>
      </c>
      <c r="B57" s="9">
        <v>32.55603338457211</v>
      </c>
      <c r="C57" s="9">
        <v>0.89300084585441197</v>
      </c>
      <c r="D57" s="9">
        <v>1934.1765934492171</v>
      </c>
      <c r="E57" s="9"/>
      <c r="F57" s="9">
        <v>15.666833832917</v>
      </c>
      <c r="G57" s="9">
        <v>0.43165363505936699</v>
      </c>
      <c r="H57" s="9">
        <v>734.27473809506091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</row>
    <row r="58" spans="1:20" x14ac:dyDescent="0.25">
      <c r="A58" s="8">
        <v>57</v>
      </c>
      <c r="B58" s="9">
        <v>17.897615775270339</v>
      </c>
      <c r="C58" s="9">
        <v>0.42863095098637471</v>
      </c>
      <c r="D58" s="9">
        <v>734.13499828100407</v>
      </c>
      <c r="E58" s="9"/>
      <c r="F58" s="9">
        <v>17.271099060967401</v>
      </c>
      <c r="G58" s="9">
        <v>0.41430740203007982</v>
      </c>
      <c r="H58" s="9">
        <v>788.70976272175426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</row>
    <row r="59" spans="1:20" x14ac:dyDescent="0.25">
      <c r="A59" s="8">
        <v>58</v>
      </c>
      <c r="B59" s="9">
        <v>16.886367509455251</v>
      </c>
      <c r="C59" s="9">
        <v>0.4696746670777559</v>
      </c>
      <c r="D59" s="9">
        <v>637.90580510403117</v>
      </c>
      <c r="E59" s="9"/>
      <c r="F59" s="9">
        <v>14.6707011425761</v>
      </c>
      <c r="G59" s="9">
        <v>0.42292445848904459</v>
      </c>
      <c r="H59" s="9">
        <v>491.72007316879262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</row>
    <row r="60" spans="1:20" x14ac:dyDescent="0.25">
      <c r="A60" s="8">
        <v>59</v>
      </c>
      <c r="B60" s="9">
        <v>22.234331977421931</v>
      </c>
      <c r="C60" s="9">
        <v>0.40066919673500129</v>
      </c>
      <c r="D60" s="9">
        <v>1340.9373529945181</v>
      </c>
      <c r="E60" s="9"/>
      <c r="F60" s="9">
        <v>14.630177664108921</v>
      </c>
      <c r="G60" s="9">
        <v>0.58061399196202279</v>
      </c>
      <c r="H60" s="9">
        <v>423.30548095550802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</row>
    <row r="61" spans="1:20" x14ac:dyDescent="0.25">
      <c r="A61" s="8">
        <v>60</v>
      </c>
      <c r="B61" s="9">
        <v>38.53959815457263</v>
      </c>
      <c r="C61" s="9">
        <v>0.93443555160426806</v>
      </c>
      <c r="D61" s="9">
        <v>2635.8212459682291</v>
      </c>
      <c r="E61" s="9"/>
      <c r="F61" s="9">
        <v>14.050029229373189</v>
      </c>
      <c r="G61" s="9">
        <v>0.38641425607064361</v>
      </c>
      <c r="H61" s="9">
        <v>636.66886132730463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</row>
    <row r="62" spans="1:20" x14ac:dyDescent="0.25">
      <c r="A62" s="8">
        <v>61</v>
      </c>
      <c r="B62" s="9">
        <v>15.84788011826584</v>
      </c>
      <c r="C62" s="9">
        <v>0.67800347557754248</v>
      </c>
      <c r="D62" s="9">
        <v>493.90192991214809</v>
      </c>
      <c r="E62" s="9"/>
      <c r="F62" s="9">
        <v>20.031457644688881</v>
      </c>
      <c r="G62" s="9">
        <v>0.47673452134095362</v>
      </c>
      <c r="H62" s="9">
        <v>1012.466326529097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</row>
    <row r="63" spans="1:20" x14ac:dyDescent="0.25">
      <c r="A63" s="8">
        <v>62</v>
      </c>
      <c r="B63" s="9">
        <v>22.127136378095781</v>
      </c>
      <c r="C63" s="9">
        <v>0.41697571447082071</v>
      </c>
      <c r="D63" s="9">
        <v>1218.2605276687721</v>
      </c>
      <c r="E63" s="9"/>
      <c r="F63" s="9">
        <v>20.605482973083561</v>
      </c>
      <c r="G63" s="9">
        <v>0.69816092888196168</v>
      </c>
      <c r="H63" s="9">
        <v>796.99433654486529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</row>
    <row r="64" spans="1:20" x14ac:dyDescent="0.25">
      <c r="A64" s="8">
        <v>63</v>
      </c>
      <c r="B64" s="9">
        <v>16.029359961428849</v>
      </c>
      <c r="C64" s="9">
        <v>0.83922525526245151</v>
      </c>
      <c r="D64" s="9">
        <v>413.92855372867342</v>
      </c>
      <c r="E64" s="9"/>
      <c r="F64" s="9">
        <v>15.33574439665683</v>
      </c>
      <c r="G64" s="9">
        <v>0.69653939491391936</v>
      </c>
      <c r="H64" s="9">
        <v>493.77829496348971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</row>
    <row r="65" spans="1:20" x14ac:dyDescent="0.25">
      <c r="A65" s="8">
        <v>64</v>
      </c>
      <c r="B65" s="9">
        <v>20.973376958297209</v>
      </c>
      <c r="C65" s="9">
        <v>0.71836657172093032</v>
      </c>
      <c r="D65" s="9">
        <v>814.15719667130804</v>
      </c>
      <c r="E65" s="9"/>
      <c r="F65" s="9">
        <v>17.767482769437841</v>
      </c>
      <c r="G65" s="9">
        <v>0.51133357820117609</v>
      </c>
      <c r="H65" s="9">
        <v>716.64890340435738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</row>
    <row r="66" spans="1:20" x14ac:dyDescent="0.25">
      <c r="A66" s="8">
        <v>65</v>
      </c>
      <c r="B66" s="9">
        <v>29.071412267043101</v>
      </c>
      <c r="C66" s="9">
        <v>0.4434240746996938</v>
      </c>
      <c r="D66" s="9">
        <v>1934.699827385004</v>
      </c>
      <c r="E66" s="9"/>
      <c r="F66" s="9">
        <v>14.723173377546059</v>
      </c>
      <c r="G66" s="9">
        <v>0.40197578041640419</v>
      </c>
      <c r="H66" s="9">
        <v>598.00512954951193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</row>
    <row r="67" spans="1:20" x14ac:dyDescent="0.25">
      <c r="A67" s="8">
        <v>66</v>
      </c>
      <c r="B67" s="9">
        <v>19.757108118954509</v>
      </c>
      <c r="C67" s="9">
        <v>0.43754590873634791</v>
      </c>
      <c r="D67" s="9">
        <v>1025.034280337107</v>
      </c>
      <c r="E67" s="9"/>
      <c r="F67" s="9">
        <v>18.308998881593709</v>
      </c>
      <c r="G67" s="9">
        <v>0.60096406006980974</v>
      </c>
      <c r="H67" s="9">
        <v>681.98781308930018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</row>
    <row r="68" spans="1:20" x14ac:dyDescent="0.25">
      <c r="A68" s="8">
        <v>67</v>
      </c>
      <c r="B68" s="9">
        <v>19.930054198746038</v>
      </c>
      <c r="C68" s="9">
        <v>0.60605105295039952</v>
      </c>
      <c r="D68" s="9">
        <v>798.89979067101319</v>
      </c>
      <c r="E68" s="9"/>
      <c r="F68" s="9">
        <v>13.72648743363025</v>
      </c>
      <c r="G68" s="9">
        <v>0.57798245136577231</v>
      </c>
      <c r="H68" s="9">
        <v>345.08829055065769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</row>
    <row r="69" spans="1:20" x14ac:dyDescent="0.25">
      <c r="A69" s="8">
        <v>68</v>
      </c>
      <c r="B69" s="9">
        <v>14.44413590055364</v>
      </c>
      <c r="C69" s="9">
        <v>0.40260045661749799</v>
      </c>
      <c r="D69" s="9">
        <v>452.19637226520922</v>
      </c>
      <c r="E69" s="9"/>
      <c r="F69" s="9">
        <v>10.98608999035083</v>
      </c>
      <c r="G69" s="9">
        <v>0.46298989682273939</v>
      </c>
      <c r="H69" s="9">
        <v>214.86038049290261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</row>
    <row r="70" spans="1:20" x14ac:dyDescent="0.25">
      <c r="A70" s="8">
        <v>69</v>
      </c>
      <c r="B70" s="9">
        <v>22.847452268686119</v>
      </c>
      <c r="C70" s="9">
        <v>0.39500336232003352</v>
      </c>
      <c r="D70" s="9">
        <v>1231.6257980457769</v>
      </c>
      <c r="E70" s="9"/>
      <c r="F70" s="9">
        <v>19.18217627541857</v>
      </c>
      <c r="G70" s="9">
        <v>0.42270306742821478</v>
      </c>
      <c r="H70" s="9">
        <v>826.45202100675237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</row>
    <row r="71" spans="1:20" x14ac:dyDescent="0.25">
      <c r="A71" s="8">
        <v>70</v>
      </c>
      <c r="B71" s="9">
        <v>28.81638954645425</v>
      </c>
      <c r="C71" s="9">
        <v>0.53053890528380021</v>
      </c>
      <c r="D71" s="9">
        <v>1552.281762252826</v>
      </c>
      <c r="E71" s="9"/>
      <c r="F71" s="9">
        <v>18.10133329864534</v>
      </c>
      <c r="G71" s="9">
        <v>0.57279093187572683</v>
      </c>
      <c r="H71" s="9">
        <v>663.76306042415047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</row>
    <row r="72" spans="1:20" x14ac:dyDescent="0.25">
      <c r="A72" s="8">
        <v>71</v>
      </c>
      <c r="B72" s="9">
        <v>18.423433758429169</v>
      </c>
      <c r="C72" s="9">
        <v>0.46031349234337288</v>
      </c>
      <c r="D72" s="9">
        <v>744.87239156289729</v>
      </c>
      <c r="E72" s="9"/>
      <c r="F72" s="9">
        <v>25.975907768129691</v>
      </c>
      <c r="G72" s="9">
        <v>0.74080251434202371</v>
      </c>
      <c r="H72" s="9">
        <v>1403.3495408225219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</row>
    <row r="73" spans="1:20" x14ac:dyDescent="0.25">
      <c r="A73" s="8">
        <v>72</v>
      </c>
      <c r="B73" s="9">
        <v>29.3437955223934</v>
      </c>
      <c r="C73" s="9">
        <v>0.69061840124220697</v>
      </c>
      <c r="D73" s="9">
        <v>1756.0960827375891</v>
      </c>
      <c r="E73" s="9"/>
      <c r="F73" s="9">
        <v>29.253655061959531</v>
      </c>
      <c r="G73" s="9">
        <v>0.73731112381889508</v>
      </c>
      <c r="H73" s="9">
        <v>1735.4137990410461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</row>
    <row r="74" spans="1:20" x14ac:dyDescent="0.25">
      <c r="A74" s="8">
        <v>73</v>
      </c>
      <c r="B74" s="9">
        <v>14.525543453231659</v>
      </c>
      <c r="C74" s="9">
        <v>0.44960990410383461</v>
      </c>
      <c r="D74" s="9">
        <v>468.48999345867048</v>
      </c>
      <c r="E74" s="9"/>
      <c r="F74" s="9">
        <v>15.046953358014459</v>
      </c>
      <c r="G74" s="9">
        <v>0.43279144368936401</v>
      </c>
      <c r="H74" s="9">
        <v>536.27299341169874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</row>
    <row r="75" spans="1:20" x14ac:dyDescent="0.25">
      <c r="A75" s="8">
        <v>74</v>
      </c>
      <c r="B75" s="9">
        <v>20.250214374439121</v>
      </c>
      <c r="C75" s="9">
        <v>0.45906916353345389</v>
      </c>
      <c r="D75" s="9">
        <v>1272.9101692434419</v>
      </c>
      <c r="E75" s="9"/>
      <c r="F75" s="9">
        <v>16.821936047762499</v>
      </c>
      <c r="G75" s="9">
        <v>0.39023981792939222</v>
      </c>
      <c r="H75" s="9">
        <v>643.20902740982194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</row>
    <row r="76" spans="1:20" x14ac:dyDescent="0.25">
      <c r="A76" s="8">
        <v>75</v>
      </c>
      <c r="B76" s="9">
        <v>17.899418170176212</v>
      </c>
      <c r="C76" s="9">
        <v>0.34129428220529251</v>
      </c>
      <c r="D76" s="9">
        <v>881.05963975425016</v>
      </c>
      <c r="E76" s="9"/>
      <c r="F76" s="9">
        <v>31.11547712453018</v>
      </c>
      <c r="G76" s="9">
        <v>0.82457074936527974</v>
      </c>
      <c r="H76" s="9">
        <v>2089.4436035018662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</row>
    <row r="77" spans="1:20" x14ac:dyDescent="0.25">
      <c r="A77" s="8">
        <v>76</v>
      </c>
      <c r="B77" s="9">
        <v>24.109754386715181</v>
      </c>
      <c r="C77" s="9">
        <v>1.1167458208162711</v>
      </c>
      <c r="D77" s="9">
        <v>866.83437019106702</v>
      </c>
      <c r="E77" s="9"/>
      <c r="F77" s="9">
        <v>24.715600951377191</v>
      </c>
      <c r="G77" s="9">
        <v>0.39201828877698192</v>
      </c>
      <c r="H77" s="9">
        <v>1317.7667941369391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</row>
    <row r="78" spans="1:20" x14ac:dyDescent="0.25">
      <c r="A78" s="8">
        <v>77</v>
      </c>
      <c r="B78" s="9">
        <v>24.88052937084764</v>
      </c>
      <c r="C78" s="9">
        <v>0.67434771968029983</v>
      </c>
      <c r="D78" s="9">
        <v>1219.1985913518331</v>
      </c>
      <c r="E78" s="9"/>
      <c r="F78" s="9">
        <v>16.62740017789168</v>
      </c>
      <c r="G78" s="9">
        <v>0.62301519720697884</v>
      </c>
      <c r="H78" s="9">
        <v>500.29835453114993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</row>
    <row r="79" spans="1:20" x14ac:dyDescent="0.25">
      <c r="A79" s="8">
        <v>78</v>
      </c>
      <c r="B79" s="9">
        <v>35.863617083597653</v>
      </c>
      <c r="C79" s="9">
        <v>0.69355274852301696</v>
      </c>
      <c r="D79" s="9">
        <v>2894.962309649939</v>
      </c>
      <c r="E79" s="9"/>
      <c r="F79" s="9">
        <v>20.49874200028237</v>
      </c>
      <c r="G79" s="9">
        <v>0.49213331706442581</v>
      </c>
      <c r="H79" s="9">
        <v>930.87538365229375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</row>
    <row r="80" spans="1:20" x14ac:dyDescent="0.25">
      <c r="A80" s="8">
        <v>79</v>
      </c>
      <c r="B80" s="9">
        <v>37.622959762116388</v>
      </c>
      <c r="C80" s="9">
        <v>0.84961294776289387</v>
      </c>
      <c r="D80" s="9">
        <v>2686.2390631614012</v>
      </c>
      <c r="E80" s="9"/>
      <c r="F80" s="9">
        <v>18.634307973818171</v>
      </c>
      <c r="G80" s="9">
        <v>0.56917657602183269</v>
      </c>
      <c r="H80" s="9">
        <v>694.96757431569233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</row>
    <row r="81" spans="1:20" x14ac:dyDescent="0.25">
      <c r="A81" s="8">
        <v>80</v>
      </c>
      <c r="B81" s="9">
        <v>23.442693035332649</v>
      </c>
      <c r="C81" s="9">
        <v>1.1715113051524719</v>
      </c>
      <c r="D81" s="9">
        <v>937.04209615846537</v>
      </c>
      <c r="E81" s="9"/>
      <c r="F81" s="9">
        <v>14.431379349301279</v>
      </c>
      <c r="G81" s="9">
        <v>0.35344648707886939</v>
      </c>
      <c r="H81" s="9">
        <v>455.91635885615722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</row>
    <row r="82" spans="1:20" x14ac:dyDescent="0.25">
      <c r="A82" s="8">
        <v>81</v>
      </c>
      <c r="B82" s="9">
        <v>20.926835659087359</v>
      </c>
      <c r="C82" s="9">
        <v>0.42296577114960782</v>
      </c>
      <c r="D82" s="9">
        <v>896.53943214410219</v>
      </c>
      <c r="E82" s="9"/>
      <c r="F82" s="9">
        <v>15.471221604054961</v>
      </c>
      <c r="G82" s="9">
        <v>0.63458259382896343</v>
      </c>
      <c r="H82" s="9">
        <v>435.43174517372358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</row>
    <row r="83" spans="1:20" x14ac:dyDescent="0.25">
      <c r="A83" s="8">
        <v>82</v>
      </c>
      <c r="B83" s="9">
        <v>20.305606997967129</v>
      </c>
      <c r="C83" s="9">
        <v>0.65794863753407717</v>
      </c>
      <c r="D83" s="9">
        <v>776.95466240915653</v>
      </c>
      <c r="E83" s="9"/>
      <c r="F83" s="9">
        <v>29.022592462517991</v>
      </c>
      <c r="G83" s="9">
        <v>0.63261259019353289</v>
      </c>
      <c r="H83" s="9">
        <v>1783.125228632468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</row>
    <row r="84" spans="1:20" x14ac:dyDescent="0.25">
      <c r="A84" s="8">
        <v>83</v>
      </c>
      <c r="B84" s="9">
        <v>50.415775015529022</v>
      </c>
      <c r="C84" s="9">
        <v>1.180323865782976</v>
      </c>
      <c r="D84" s="9">
        <v>4642.2942683629908</v>
      </c>
      <c r="E84" s="9"/>
      <c r="F84" s="9">
        <v>22.736767377908709</v>
      </c>
      <c r="G84" s="9">
        <v>0.39158503174320791</v>
      </c>
      <c r="H84" s="9">
        <v>1181.3918839774119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</row>
    <row r="85" spans="1:20" x14ac:dyDescent="0.25">
      <c r="A85" s="8">
        <v>84</v>
      </c>
      <c r="B85" s="9">
        <v>35.488521849150501</v>
      </c>
      <c r="C85" s="9">
        <v>0.84461876906721967</v>
      </c>
      <c r="D85" s="9">
        <v>2635.1067760718238</v>
      </c>
      <c r="E85" s="9"/>
      <c r="F85" s="9">
        <v>22.969114845099838</v>
      </c>
      <c r="G85" s="9">
        <v>0.5697723382123594</v>
      </c>
      <c r="H85" s="9">
        <v>1129.355733785806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</row>
    <row r="86" spans="1:20" x14ac:dyDescent="0.25">
      <c r="A86" s="8">
        <v>85</v>
      </c>
      <c r="B86" s="9">
        <v>16.374654805222772</v>
      </c>
      <c r="C86" s="9">
        <v>0.7329357508503187</v>
      </c>
      <c r="D86" s="9">
        <v>428.56971394902371</v>
      </c>
      <c r="E86" s="9"/>
      <c r="F86" s="9">
        <v>14.11642476210268</v>
      </c>
      <c r="G86" s="9">
        <v>0.63887880408818309</v>
      </c>
      <c r="H86" s="9">
        <v>331.60215741045789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21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</row>
    <row r="87" spans="1:20" x14ac:dyDescent="0.25">
      <c r="A87" s="8">
        <v>86</v>
      </c>
      <c r="B87" s="9">
        <v>18.295321690807231</v>
      </c>
      <c r="C87" s="9">
        <v>0.4031130250804788</v>
      </c>
      <c r="D87" s="9">
        <v>744.98056247449711</v>
      </c>
      <c r="E87" s="9"/>
      <c r="F87" s="9">
        <v>36.260786045485808</v>
      </c>
      <c r="G87" s="9">
        <v>0.65757928276971256</v>
      </c>
      <c r="H87" s="9">
        <v>2611.1571465226812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</row>
    <row r="88" spans="1:20" x14ac:dyDescent="0.25">
      <c r="A88" s="8">
        <v>87</v>
      </c>
      <c r="B88" s="9">
        <v>20.340847637795001</v>
      </c>
      <c r="C88" s="9">
        <v>0.5497080102843469</v>
      </c>
      <c r="D88" s="9">
        <v>1075.2542247085771</v>
      </c>
      <c r="E88" s="9"/>
      <c r="F88" s="9">
        <v>16.340055120908509</v>
      </c>
      <c r="G88" s="9">
        <v>0.47549942632609338</v>
      </c>
      <c r="H88" s="9">
        <v>579.21347874999276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</row>
    <row r="89" spans="1:20" x14ac:dyDescent="0.25">
      <c r="A89" s="8">
        <v>88</v>
      </c>
      <c r="B89" s="9">
        <v>18.95068402242303</v>
      </c>
      <c r="C89" s="9">
        <v>0.54569775701150103</v>
      </c>
      <c r="D89" s="9">
        <v>711.97312525713767</v>
      </c>
      <c r="E89" s="9"/>
      <c r="F89" s="9">
        <v>20.457389060201631</v>
      </c>
      <c r="G89" s="9">
        <v>0.41802695224483949</v>
      </c>
      <c r="H89" s="9">
        <v>974.4097335410147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</row>
    <row r="90" spans="1:20" x14ac:dyDescent="0.25">
      <c r="A90" s="8">
        <v>89</v>
      </c>
      <c r="B90" s="9">
        <v>15.80717524325415</v>
      </c>
      <c r="C90" s="9">
        <v>0.40405055104075221</v>
      </c>
      <c r="D90" s="9">
        <v>747.11191791111628</v>
      </c>
      <c r="E90" s="9"/>
      <c r="F90" s="9">
        <v>13.71490249683692</v>
      </c>
      <c r="G90" s="9">
        <v>0.42200765822646052</v>
      </c>
      <c r="H90" s="9">
        <v>421.01345481137781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</row>
    <row r="91" spans="1:20" x14ac:dyDescent="0.25">
      <c r="A91" s="8">
        <v>90</v>
      </c>
      <c r="B91" s="9">
        <v>20.345637368271198</v>
      </c>
      <c r="C91" s="9">
        <v>0.56114664725949004</v>
      </c>
      <c r="D91" s="9">
        <v>796.29071953784012</v>
      </c>
      <c r="E91" s="9"/>
      <c r="F91" s="9">
        <v>21.517169132175081</v>
      </c>
      <c r="G91" s="9">
        <v>0.42678954907633981</v>
      </c>
      <c r="H91" s="9">
        <v>1089.896214207396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</row>
    <row r="92" spans="1:20" x14ac:dyDescent="0.25">
      <c r="A92" s="8">
        <v>91</v>
      </c>
      <c r="B92" s="9">
        <v>22.95051860004277</v>
      </c>
      <c r="C92" s="9">
        <v>0.77344450527018693</v>
      </c>
      <c r="D92" s="9">
        <v>990.34429693515688</v>
      </c>
      <c r="E92" s="9"/>
      <c r="F92" s="9">
        <v>16.358268422941372</v>
      </c>
      <c r="G92" s="9">
        <v>0.70657616327903061</v>
      </c>
      <c r="H92" s="9">
        <v>514.58361080044176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</row>
    <row r="93" spans="1:20" x14ac:dyDescent="0.25">
      <c r="A93" s="8">
        <v>92</v>
      </c>
      <c r="B93" s="9">
        <v>14.44466620572744</v>
      </c>
      <c r="C93" s="9">
        <v>0.4222452508017685</v>
      </c>
      <c r="D93" s="9">
        <v>455.13872313991271</v>
      </c>
      <c r="E93" s="9"/>
      <c r="F93" s="9">
        <v>17.103687532869149</v>
      </c>
      <c r="G93" s="9">
        <v>0.42561545380866689</v>
      </c>
      <c r="H93" s="9">
        <v>697.74809402351514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</row>
    <row r="94" spans="1:20" x14ac:dyDescent="0.25">
      <c r="A94" s="8">
        <v>93</v>
      </c>
      <c r="B94" s="9">
        <v>33.38486903781822</v>
      </c>
      <c r="C94" s="9">
        <v>0.88915476737071464</v>
      </c>
      <c r="D94" s="9">
        <v>2392.0155410816519</v>
      </c>
      <c r="E94" s="9"/>
      <c r="F94" s="9">
        <v>20.18757875256436</v>
      </c>
      <c r="G94" s="9">
        <v>0.34963523511051942</v>
      </c>
      <c r="H94" s="9">
        <v>1185.90501392651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</row>
    <row r="95" spans="1:20" x14ac:dyDescent="0.25">
      <c r="A95" s="8">
        <v>94</v>
      </c>
      <c r="B95" s="9">
        <v>16.971489559412149</v>
      </c>
      <c r="C95" s="9">
        <v>0.50099210456089494</v>
      </c>
      <c r="D95" s="9">
        <v>654.98674099221682</v>
      </c>
      <c r="E95" s="9"/>
      <c r="F95" s="9">
        <v>44.576613090048987</v>
      </c>
      <c r="G95" s="9">
        <v>1.02365881235286</v>
      </c>
      <c r="H95" s="9">
        <v>3695.748449557846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</row>
    <row r="96" spans="1:20" x14ac:dyDescent="0.25">
      <c r="A96" s="8">
        <v>95</v>
      </c>
      <c r="B96" s="9">
        <v>14.611551194170341</v>
      </c>
      <c r="C96" s="9">
        <v>0.73056121017214737</v>
      </c>
      <c r="D96" s="9">
        <v>312.38244543839488</v>
      </c>
      <c r="E96" s="9"/>
      <c r="F96" s="9">
        <v>16.236818187793322</v>
      </c>
      <c r="G96" s="9">
        <v>0.48815863862967351</v>
      </c>
      <c r="H96" s="9">
        <v>748.16783298256496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</row>
    <row r="97" spans="1:20" x14ac:dyDescent="0.25">
      <c r="A97" s="8">
        <v>96</v>
      </c>
      <c r="B97" s="9">
        <v>14.89219912741083</v>
      </c>
      <c r="C97" s="9">
        <v>0.54337380040817063</v>
      </c>
      <c r="D97" s="9">
        <v>448.13692696657148</v>
      </c>
      <c r="E97" s="9"/>
      <c r="F97" s="9">
        <v>13.69875275656325</v>
      </c>
      <c r="G97" s="9">
        <v>0.35490842553601232</v>
      </c>
      <c r="H97" s="9">
        <v>417.3205412152746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</row>
    <row r="98" spans="1:20" x14ac:dyDescent="0.25">
      <c r="A98" s="8">
        <v>97</v>
      </c>
      <c r="B98" s="9">
        <v>16.133213065094349</v>
      </c>
      <c r="C98" s="9">
        <v>0.41966229918298942</v>
      </c>
      <c r="D98" s="9">
        <v>554.53411825835019</v>
      </c>
      <c r="E98" s="9"/>
      <c r="F98" s="9">
        <v>19.817429323072439</v>
      </c>
      <c r="G98" s="9">
        <v>0.40058502501418042</v>
      </c>
      <c r="H98" s="9">
        <v>835.69893450782979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</row>
    <row r="99" spans="1:20" x14ac:dyDescent="0.25">
      <c r="A99" s="8">
        <v>98</v>
      </c>
      <c r="B99" s="9">
        <v>23.762319059494601</v>
      </c>
      <c r="C99" s="9">
        <v>0.42930373154208168</v>
      </c>
      <c r="D99" s="9">
        <v>1228.852115610048</v>
      </c>
      <c r="E99" s="9"/>
      <c r="F99" s="9">
        <v>13.908041017914689</v>
      </c>
      <c r="G99" s="9">
        <v>0.50822022997454686</v>
      </c>
      <c r="H99" s="9">
        <v>408.17816718688613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</row>
    <row r="100" spans="1:20" x14ac:dyDescent="0.25">
      <c r="A100" s="8">
        <v>99</v>
      </c>
      <c r="B100" s="9">
        <v>15.818229541322239</v>
      </c>
      <c r="C100" s="9">
        <v>0.69023229687201382</v>
      </c>
      <c r="D100" s="9">
        <v>410.29985287219608</v>
      </c>
      <c r="E100" s="9"/>
      <c r="F100" s="9">
        <v>14.53454929675793</v>
      </c>
      <c r="G100" s="9">
        <v>0.41685185252894191</v>
      </c>
      <c r="H100" s="9">
        <v>478.83448315209728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</row>
    <row r="101" spans="1:20" x14ac:dyDescent="0.25">
      <c r="A101" s="8">
        <v>100</v>
      </c>
      <c r="B101" s="9">
        <v>27.263393608153979</v>
      </c>
      <c r="C101" s="9">
        <v>0.87076458829263226</v>
      </c>
      <c r="D101" s="9">
        <v>1381.2118594269409</v>
      </c>
      <c r="E101" s="9"/>
      <c r="F101" s="9">
        <v>15.5473433417064</v>
      </c>
      <c r="G101" s="9">
        <v>0.54473925583224503</v>
      </c>
      <c r="H101" s="9">
        <v>536.39567927469705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</row>
    <row r="102" spans="1:20" s="8" customFormat="1" x14ac:dyDescent="0.25">
      <c r="A102" s="8" t="s">
        <v>20</v>
      </c>
      <c r="B102" s="9">
        <f>AVERAGE(B2:B101)</f>
        <v>22.403933922889721</v>
      </c>
      <c r="C102" s="9">
        <f t="shared" ref="C102:D102" si="0">AVERAGE(C2:C101)</f>
        <v>0.61850161039518636</v>
      </c>
      <c r="D102" s="9">
        <f t="shared" si="0"/>
        <v>1126.7618663529986</v>
      </c>
      <c r="E102" s="9"/>
      <c r="F102" s="9">
        <f>AVERAGE(F2:F101)</f>
        <v>18.672425062794002</v>
      </c>
      <c r="G102" s="9">
        <f t="shared" ref="G102" si="1">AVERAGE(G2:G101)</f>
        <v>0.52191175773029652</v>
      </c>
      <c r="H102" s="9">
        <f t="shared" ref="H102" si="2">AVERAGE(H2:H101)</f>
        <v>837.2230572550958</v>
      </c>
      <c r="I102" s="9"/>
      <c r="J102" s="9">
        <f>AVERAGE(J2:J101)</f>
        <v>23.332144055188696</v>
      </c>
      <c r="K102" s="9">
        <f t="shared" ref="K102" si="3">AVERAGE(K2:K101)</f>
        <v>0.75024394871689193</v>
      </c>
      <c r="L102" s="9">
        <f t="shared" ref="L102" si="4">AVERAGE(L2:L101)</f>
        <v>1197.8755360535106</v>
      </c>
      <c r="M102" s="9"/>
      <c r="N102" s="9">
        <f>AVERAGE(N2:N101)</f>
        <v>53.758520641295291</v>
      </c>
      <c r="O102" s="9">
        <f>AVERAGE(O2:O101)</f>
        <v>2.1120723162306616</v>
      </c>
      <c r="P102" s="9">
        <f t="shared" ref="P102" si="5">AVERAGE(P2:P101)</f>
        <v>3966.7200196394642</v>
      </c>
      <c r="Q102" s="9"/>
      <c r="R102" s="9">
        <f>AVERAGE(R2:R101)</f>
        <v>21.881703601175396</v>
      </c>
      <c r="S102" s="9">
        <f t="shared" ref="S102" si="6">AVERAGE(S2:S101)</f>
        <v>0.70659718639835523</v>
      </c>
      <c r="T102" s="9">
        <f t="shared" ref="T102" si="7">AVERAGE(T2:T101)</f>
        <v>1037.9565956156507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X102"/>
  <sheetViews>
    <sheetView topLeftCell="B1" zoomScale="85" zoomScaleNormal="85" workbookViewId="0">
      <pane ySplit="1" topLeftCell="A74" activePane="bottomLeft" state="frozen"/>
      <selection pane="bottomLeft" activeCell="V1" sqref="V1:X1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9.5546875" bestFit="1" customWidth="1"/>
    <col min="22" max="22" width="9.88671875" bestFit="1" customWidth="1"/>
  </cols>
  <sheetData>
    <row r="1" spans="1:24" x14ac:dyDescent="0.25">
      <c r="A1" s="8" t="s">
        <v>0</v>
      </c>
      <c r="B1" s="8" t="s">
        <v>5</v>
      </c>
      <c r="C1" s="11" t="s">
        <v>6</v>
      </c>
      <c r="D1" s="8" t="s">
        <v>7</v>
      </c>
      <c r="F1" s="8" t="s">
        <v>8</v>
      </c>
      <c r="G1" s="11" t="s">
        <v>9</v>
      </c>
      <c r="H1" s="8" t="s">
        <v>10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22</v>
      </c>
      <c r="W1" s="11" t="s">
        <v>23</v>
      </c>
      <c r="X1" s="8" t="s">
        <v>24</v>
      </c>
    </row>
    <row r="2" spans="1:24" x14ac:dyDescent="0.25">
      <c r="A2" s="8">
        <v>1</v>
      </c>
      <c r="B2" s="9">
        <v>18.93111683478968</v>
      </c>
      <c r="C2" s="11">
        <v>0.42384067833163441</v>
      </c>
      <c r="D2" s="9">
        <v>862.26800328649847</v>
      </c>
      <c r="E2" s="9"/>
      <c r="F2" s="9">
        <v>15.67985028891275</v>
      </c>
      <c r="G2" s="11">
        <v>0.41443892796648613</v>
      </c>
      <c r="H2" s="9">
        <v>660.00856706302648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</row>
    <row r="3" spans="1:24" x14ac:dyDescent="0.25">
      <c r="A3" s="8">
        <v>2</v>
      </c>
      <c r="B3" s="9">
        <v>25.005026011293928</v>
      </c>
      <c r="C3" s="11">
        <v>0.56683214015187966</v>
      </c>
      <c r="D3" s="9">
        <v>1661.5467864524189</v>
      </c>
      <c r="E3" s="9"/>
      <c r="F3" s="9">
        <v>16.43741601312913</v>
      </c>
      <c r="G3" s="11">
        <v>0.4632823365703706</v>
      </c>
      <c r="H3" s="9">
        <v>644.63920199105314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</row>
    <row r="4" spans="1:24" x14ac:dyDescent="0.25">
      <c r="A4" s="8">
        <v>3</v>
      </c>
      <c r="B4" s="9">
        <v>19.24212735713941</v>
      </c>
      <c r="C4" s="11">
        <v>0.38277902030303529</v>
      </c>
      <c r="D4" s="9">
        <v>992.64710416295384</v>
      </c>
      <c r="E4" s="9"/>
      <c r="F4" s="9">
        <v>15.48337202941623</v>
      </c>
      <c r="G4" s="11">
        <v>0.35650837986054429</v>
      </c>
      <c r="H4" s="9">
        <v>649.28870015049768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</row>
    <row r="5" spans="1:24" x14ac:dyDescent="0.25">
      <c r="A5" s="8">
        <v>4</v>
      </c>
      <c r="B5" s="9">
        <v>20.727550221856671</v>
      </c>
      <c r="C5" s="11">
        <v>0.46013608672283007</v>
      </c>
      <c r="D5" s="9">
        <v>1150.3108550700861</v>
      </c>
      <c r="E5" s="9"/>
      <c r="F5" s="9">
        <v>15.142572430638239</v>
      </c>
      <c r="G5" s="11">
        <v>0.36890316337238088</v>
      </c>
      <c r="H5" s="9">
        <v>569.22563454330964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</row>
    <row r="6" spans="1:24" x14ac:dyDescent="0.25">
      <c r="A6" s="8">
        <v>5</v>
      </c>
      <c r="B6" s="9">
        <v>17.005730777207852</v>
      </c>
      <c r="C6" s="11">
        <v>0.38876310604715342</v>
      </c>
      <c r="D6" s="9">
        <v>733.33529678659329</v>
      </c>
      <c r="E6" s="9"/>
      <c r="F6" s="9">
        <v>16.40110705491136</v>
      </c>
      <c r="G6" s="11">
        <v>0.37813232187406109</v>
      </c>
      <c r="H6" s="9">
        <v>705.98603667558507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</row>
    <row r="7" spans="1:24" x14ac:dyDescent="0.25">
      <c r="A7" s="8">
        <v>6</v>
      </c>
      <c r="B7" s="9">
        <v>17.67060122561621</v>
      </c>
      <c r="C7" s="11">
        <v>0.37368236719537551</v>
      </c>
      <c r="D7" s="9">
        <v>782.37939611790148</v>
      </c>
      <c r="E7" s="9"/>
      <c r="F7" s="9">
        <v>17.68949429734657</v>
      </c>
      <c r="G7" s="11">
        <v>0.3554068792913736</v>
      </c>
      <c r="H7" s="9">
        <v>816.47226729520696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</row>
    <row r="8" spans="1:24" x14ac:dyDescent="0.25">
      <c r="A8" s="8">
        <v>7</v>
      </c>
      <c r="B8" s="9">
        <v>19.074073148402981</v>
      </c>
      <c r="C8" s="11">
        <v>0.45554604481321492</v>
      </c>
      <c r="D8" s="9">
        <v>1018.652224223968</v>
      </c>
      <c r="E8" s="9"/>
      <c r="F8" s="9">
        <v>15.306633703059561</v>
      </c>
      <c r="G8" s="11">
        <v>0.38197620230117513</v>
      </c>
      <c r="H8" s="9">
        <v>583.27345949821961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</row>
    <row r="9" spans="1:24" x14ac:dyDescent="0.25">
      <c r="A9" s="8">
        <v>8</v>
      </c>
      <c r="B9" s="9">
        <v>19.015457369579799</v>
      </c>
      <c r="C9" s="11">
        <v>0.38902020616671279</v>
      </c>
      <c r="D9" s="9">
        <v>891.03230974878159</v>
      </c>
      <c r="E9" s="9"/>
      <c r="F9" s="9">
        <v>15.16572977690052</v>
      </c>
      <c r="G9" s="11">
        <v>0.39287267479845672</v>
      </c>
      <c r="H9" s="9">
        <v>597.39057740678663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</row>
    <row r="10" spans="1:24" x14ac:dyDescent="0.25">
      <c r="A10" s="8">
        <v>9</v>
      </c>
      <c r="B10" s="9">
        <v>18.456924423420311</v>
      </c>
      <c r="C10" s="11">
        <v>0.44880028531945437</v>
      </c>
      <c r="D10" s="9">
        <v>802.95701569117841</v>
      </c>
      <c r="E10" s="9"/>
      <c r="F10" s="9">
        <v>14.748790530185881</v>
      </c>
      <c r="G10" s="11">
        <v>0.38391702096596408</v>
      </c>
      <c r="H10" s="9">
        <v>513.92234453772517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</row>
    <row r="11" spans="1:24" x14ac:dyDescent="0.25">
      <c r="A11" s="8">
        <v>10</v>
      </c>
      <c r="B11" s="9">
        <v>17.250613125360871</v>
      </c>
      <c r="C11" s="11">
        <v>0.42226286125938339</v>
      </c>
      <c r="D11" s="9">
        <v>766.7359643857742</v>
      </c>
      <c r="E11" s="9"/>
      <c r="F11" s="9">
        <v>16.302268797002469</v>
      </c>
      <c r="G11" s="11">
        <v>0.3381892382606615</v>
      </c>
      <c r="H11" s="9">
        <v>618.42703243023448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</row>
    <row r="12" spans="1:24" x14ac:dyDescent="0.25">
      <c r="A12" s="8">
        <v>11</v>
      </c>
      <c r="B12" s="9">
        <v>18.59936855365325</v>
      </c>
      <c r="C12" s="11">
        <v>0.40730358146094059</v>
      </c>
      <c r="D12" s="9">
        <v>903.63082685729921</v>
      </c>
      <c r="E12" s="9"/>
      <c r="F12" s="9">
        <v>16.826099115327061</v>
      </c>
      <c r="G12" s="11">
        <v>0.38675106184803709</v>
      </c>
      <c r="H12" s="9">
        <v>725.35513522249971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</row>
    <row r="13" spans="1:24" x14ac:dyDescent="0.25">
      <c r="A13" s="8">
        <v>12</v>
      </c>
      <c r="B13" s="9">
        <v>16.916888057140881</v>
      </c>
      <c r="C13" s="11">
        <v>0.39630641977846381</v>
      </c>
      <c r="D13" s="9">
        <v>719.15984347947062</v>
      </c>
      <c r="E13" s="9"/>
      <c r="F13" s="9">
        <v>14.76996196173592</v>
      </c>
      <c r="G13" s="11">
        <v>0.38506032418983738</v>
      </c>
      <c r="H13" s="9">
        <v>481.69343954807408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</row>
    <row r="14" spans="1:24" x14ac:dyDescent="0.25">
      <c r="A14" s="8">
        <v>13</v>
      </c>
      <c r="B14" s="9">
        <v>20.345343921074509</v>
      </c>
      <c r="C14" s="11">
        <v>0.4930408602617477</v>
      </c>
      <c r="D14" s="9">
        <v>1032.1393525340641</v>
      </c>
      <c r="E14" s="9"/>
      <c r="F14" s="9">
        <v>16.088498882846881</v>
      </c>
      <c r="G14" s="11">
        <v>0.40430975442478562</v>
      </c>
      <c r="H14" s="9">
        <v>687.44579940192727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</row>
    <row r="15" spans="1:24" x14ac:dyDescent="0.25">
      <c r="A15" s="8">
        <v>14</v>
      </c>
      <c r="B15" s="9">
        <v>17.863085064774658</v>
      </c>
      <c r="C15" s="11">
        <v>0.47275733031828848</v>
      </c>
      <c r="D15" s="9">
        <v>788.95859130490737</v>
      </c>
      <c r="E15" s="9"/>
      <c r="F15" s="9">
        <v>17.30162946566109</v>
      </c>
      <c r="G15" s="11">
        <v>0.56188545929304456</v>
      </c>
      <c r="H15" s="9">
        <v>736.61717732388377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</row>
    <row r="16" spans="1:24" x14ac:dyDescent="0.25">
      <c r="A16" s="8">
        <v>15</v>
      </c>
      <c r="B16" s="9">
        <v>19.4871022296389</v>
      </c>
      <c r="C16" s="11">
        <v>0.47797077423907541</v>
      </c>
      <c r="D16" s="9">
        <v>895.59022593147461</v>
      </c>
      <c r="E16" s="9"/>
      <c r="F16" s="9">
        <v>16.598652779613449</v>
      </c>
      <c r="G16" s="11">
        <v>0.47928232518985642</v>
      </c>
      <c r="H16" s="9">
        <v>688.45869897745081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</row>
    <row r="17" spans="1:20" x14ac:dyDescent="0.25">
      <c r="A17" s="8">
        <v>16</v>
      </c>
      <c r="B17" s="9">
        <v>17.676211183967609</v>
      </c>
      <c r="C17" s="11">
        <v>0.37852883730748538</v>
      </c>
      <c r="D17" s="9">
        <v>843.00542578837451</v>
      </c>
      <c r="E17" s="9"/>
      <c r="F17" s="9">
        <v>16.637350837092189</v>
      </c>
      <c r="G17" s="11">
        <v>0.48043994556654063</v>
      </c>
      <c r="H17" s="9">
        <v>656.33833756436093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</row>
    <row r="18" spans="1:20" x14ac:dyDescent="0.25">
      <c r="A18" s="8">
        <v>17</v>
      </c>
      <c r="B18" s="9">
        <v>21.094640980547851</v>
      </c>
      <c r="C18" s="11">
        <v>0.45630251246717202</v>
      </c>
      <c r="D18" s="9">
        <v>1334.900394946756</v>
      </c>
      <c r="E18" s="9"/>
      <c r="F18" s="9">
        <v>14.539568518476839</v>
      </c>
      <c r="G18" s="11">
        <v>0.40028743025401059</v>
      </c>
      <c r="H18" s="9">
        <v>490.4956433030863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</row>
    <row r="19" spans="1:20" x14ac:dyDescent="0.25">
      <c r="A19" s="8">
        <v>18</v>
      </c>
      <c r="B19" s="9">
        <v>18.046294036343181</v>
      </c>
      <c r="C19" s="11">
        <v>0.41291072098639042</v>
      </c>
      <c r="D19" s="9">
        <v>866.48035796120337</v>
      </c>
      <c r="E19" s="9"/>
      <c r="F19" s="9">
        <v>18.126475535436029</v>
      </c>
      <c r="G19" s="11">
        <v>0.38276355342242141</v>
      </c>
      <c r="H19" s="9">
        <v>863.32868431264478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</row>
    <row r="20" spans="1:20" x14ac:dyDescent="0.25">
      <c r="A20" s="8">
        <v>19</v>
      </c>
      <c r="B20" s="9">
        <v>20.325069976465851</v>
      </c>
      <c r="C20" s="11">
        <v>0.4126794942460042</v>
      </c>
      <c r="D20" s="9">
        <v>1181.9502779754939</v>
      </c>
      <c r="E20" s="9"/>
      <c r="F20" s="9">
        <v>16.548133942139351</v>
      </c>
      <c r="G20" s="11">
        <v>0.38756657666477801</v>
      </c>
      <c r="H20" s="9">
        <v>660.44231128455112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</row>
    <row r="21" spans="1:20" x14ac:dyDescent="0.25">
      <c r="A21" s="8">
        <v>20</v>
      </c>
      <c r="B21" s="9">
        <v>17.203681263680451</v>
      </c>
      <c r="C21" s="11">
        <v>0.43512822328695511</v>
      </c>
      <c r="D21" s="9">
        <v>728.28819183867176</v>
      </c>
      <c r="E21" s="9"/>
      <c r="F21" s="9">
        <v>16.233913053742569</v>
      </c>
      <c r="G21" s="11">
        <v>0.46760688885332607</v>
      </c>
      <c r="H21" s="9">
        <v>602.06970962430159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</row>
    <row r="22" spans="1:20" x14ac:dyDescent="0.25">
      <c r="A22" s="8">
        <v>21</v>
      </c>
      <c r="B22" s="9">
        <v>16.95184109203198</v>
      </c>
      <c r="C22" s="11">
        <v>0.36083697313294621</v>
      </c>
      <c r="D22" s="9">
        <v>697.20955670496983</v>
      </c>
      <c r="E22" s="9"/>
      <c r="F22" s="9">
        <v>17.558765173894152</v>
      </c>
      <c r="G22" s="11">
        <v>0.39421567740903107</v>
      </c>
      <c r="H22" s="9">
        <v>819.61614922604417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</row>
    <row r="23" spans="1:20" x14ac:dyDescent="0.25">
      <c r="A23" s="8">
        <v>22</v>
      </c>
      <c r="B23" s="9">
        <v>17.362219320669279</v>
      </c>
      <c r="C23" s="11">
        <v>0.49457596184679131</v>
      </c>
      <c r="D23" s="9">
        <v>735.75977982294046</v>
      </c>
      <c r="E23" s="9"/>
      <c r="F23" s="9">
        <v>17.326072729853149</v>
      </c>
      <c r="G23" s="11">
        <v>0.43745746031164029</v>
      </c>
      <c r="H23" s="9">
        <v>682.23034777417411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</row>
    <row r="24" spans="1:20" x14ac:dyDescent="0.25">
      <c r="A24" s="8">
        <v>23</v>
      </c>
      <c r="B24" s="9">
        <v>16.92807485484051</v>
      </c>
      <c r="C24" s="11">
        <v>0.36983609595665529</v>
      </c>
      <c r="D24" s="9">
        <v>709.29232881073983</v>
      </c>
      <c r="E24" s="9"/>
      <c r="F24" s="9">
        <v>16.920961266277288</v>
      </c>
      <c r="G24" s="11">
        <v>0.42597926682706511</v>
      </c>
      <c r="H24" s="9">
        <v>721.21726600315549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</row>
    <row r="25" spans="1:20" x14ac:dyDescent="0.25">
      <c r="A25" s="8">
        <v>24</v>
      </c>
      <c r="B25" s="9">
        <v>18.754597379938151</v>
      </c>
      <c r="C25" s="11">
        <v>0.39153424725098612</v>
      </c>
      <c r="D25" s="9">
        <v>872.17555662238226</v>
      </c>
      <c r="E25" s="9"/>
      <c r="F25" s="9">
        <v>17.006274880498871</v>
      </c>
      <c r="G25" s="11">
        <v>0.44193765016374148</v>
      </c>
      <c r="H25" s="9">
        <v>681.32006572829971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</row>
    <row r="26" spans="1:20" x14ac:dyDescent="0.25">
      <c r="A26" s="8">
        <v>25</v>
      </c>
      <c r="B26" s="9">
        <v>16.933508818115062</v>
      </c>
      <c r="C26" s="11">
        <v>0.39819823724894571</v>
      </c>
      <c r="D26" s="9">
        <v>736.96803724754136</v>
      </c>
      <c r="E26" s="9"/>
      <c r="F26" s="9">
        <v>17.01595481043465</v>
      </c>
      <c r="G26" s="11">
        <v>0.44800706145441188</v>
      </c>
      <c r="H26" s="9">
        <v>735.27491228423082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</row>
    <row r="27" spans="1:20" x14ac:dyDescent="0.25">
      <c r="A27" s="8">
        <v>26</v>
      </c>
      <c r="B27" s="9">
        <v>17.416312261910392</v>
      </c>
      <c r="C27" s="11">
        <v>0.52163874675918487</v>
      </c>
      <c r="D27" s="9">
        <v>690.04487527561844</v>
      </c>
      <c r="E27" s="9"/>
      <c r="F27" s="9">
        <v>15.15711858304506</v>
      </c>
      <c r="G27" s="11">
        <v>0.439590310987793</v>
      </c>
      <c r="H27" s="9">
        <v>507.22642579086857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</row>
    <row r="28" spans="1:20" x14ac:dyDescent="0.25">
      <c r="A28" s="8">
        <v>27</v>
      </c>
      <c r="B28" s="9">
        <v>17.197264165154628</v>
      </c>
      <c r="C28" s="11">
        <v>0.51683896798910389</v>
      </c>
      <c r="D28" s="9">
        <v>722.17522228530652</v>
      </c>
      <c r="E28" s="9"/>
      <c r="F28" s="9">
        <v>18.173537731128679</v>
      </c>
      <c r="G28" s="11">
        <v>0.47042116975004589</v>
      </c>
      <c r="H28" s="9">
        <v>804.59412592218496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</row>
    <row r="29" spans="1:20" x14ac:dyDescent="0.25">
      <c r="A29" s="8">
        <v>28</v>
      </c>
      <c r="B29" s="9">
        <v>17.089201849936241</v>
      </c>
      <c r="C29" s="11">
        <v>0.45232078749255922</v>
      </c>
      <c r="D29" s="9">
        <v>753.81271769427178</v>
      </c>
      <c r="E29" s="9"/>
      <c r="F29" s="9">
        <v>17.96373483931281</v>
      </c>
      <c r="G29" s="11">
        <v>0.41975115082508913</v>
      </c>
      <c r="H29" s="9">
        <v>761.52175898961013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</row>
    <row r="30" spans="1:20" x14ac:dyDescent="0.25">
      <c r="A30" s="8">
        <v>29</v>
      </c>
      <c r="B30" s="9">
        <v>19.853159096994911</v>
      </c>
      <c r="C30" s="11">
        <v>0.48558190386226979</v>
      </c>
      <c r="D30" s="9">
        <v>966.77361854244987</v>
      </c>
      <c r="E30" s="9"/>
      <c r="F30" s="9">
        <v>15.608450758004279</v>
      </c>
      <c r="G30" s="11">
        <v>0.39106477947208268</v>
      </c>
      <c r="H30" s="9">
        <v>601.26730598692154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</row>
    <row r="31" spans="1:20" x14ac:dyDescent="0.25">
      <c r="A31" s="8">
        <v>30</v>
      </c>
      <c r="B31" s="9">
        <v>19.812990297528039</v>
      </c>
      <c r="C31" s="11">
        <v>0.43879547663874491</v>
      </c>
      <c r="D31" s="9">
        <v>1010.906348107073</v>
      </c>
      <c r="E31" s="9"/>
      <c r="F31" s="9">
        <v>17.355855202841131</v>
      </c>
      <c r="G31" s="11">
        <v>0.36787665207774972</v>
      </c>
      <c r="H31" s="9">
        <v>859.79886232438253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</row>
    <row r="32" spans="1:20" x14ac:dyDescent="0.25">
      <c r="A32" s="8">
        <v>31</v>
      </c>
      <c r="B32" s="9">
        <v>18.506367274271401</v>
      </c>
      <c r="C32" s="11">
        <v>0.48412009216743768</v>
      </c>
      <c r="D32" s="9">
        <v>805.70609348465098</v>
      </c>
      <c r="E32" s="9"/>
      <c r="F32" s="9">
        <v>15.5929631240085</v>
      </c>
      <c r="G32" s="11">
        <v>0.3801376201037262</v>
      </c>
      <c r="H32" s="9">
        <v>595.62455316851003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</row>
    <row r="33" spans="1:20" x14ac:dyDescent="0.25">
      <c r="A33" s="8">
        <v>32</v>
      </c>
      <c r="B33" s="9">
        <v>18.618835350055129</v>
      </c>
      <c r="C33" s="11">
        <v>0.44781894102047742</v>
      </c>
      <c r="D33" s="9">
        <v>935.02671194553284</v>
      </c>
      <c r="E33" s="9"/>
      <c r="F33" s="9">
        <v>16.26902779266916</v>
      </c>
      <c r="G33" s="11">
        <v>0.38050158813108109</v>
      </c>
      <c r="H33" s="9">
        <v>674.42680178367868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</row>
    <row r="34" spans="1:20" x14ac:dyDescent="0.25">
      <c r="A34" s="8">
        <v>33</v>
      </c>
      <c r="B34" s="9">
        <v>17.186668804043549</v>
      </c>
      <c r="C34" s="11">
        <v>0.39547547077163753</v>
      </c>
      <c r="D34" s="9">
        <v>797.50992863973374</v>
      </c>
      <c r="E34" s="9"/>
      <c r="F34" s="9">
        <v>16.217775215923659</v>
      </c>
      <c r="G34" s="11">
        <v>0.43743414095744282</v>
      </c>
      <c r="H34" s="9">
        <v>607.26880108483351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</row>
    <row r="35" spans="1:20" x14ac:dyDescent="0.25">
      <c r="A35" s="8">
        <v>34</v>
      </c>
      <c r="B35" s="9">
        <v>18.305484966531061</v>
      </c>
      <c r="C35" s="11">
        <v>0.43485905782225093</v>
      </c>
      <c r="D35" s="9">
        <v>869.16999205279126</v>
      </c>
      <c r="E35" s="9"/>
      <c r="F35" s="9">
        <v>16.3212338237783</v>
      </c>
      <c r="G35" s="11">
        <v>0.36541552090092572</v>
      </c>
      <c r="H35" s="9">
        <v>681.57918996482158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</row>
    <row r="36" spans="1:20" x14ac:dyDescent="0.25">
      <c r="A36" s="8">
        <v>35</v>
      </c>
      <c r="B36" s="9">
        <v>18.037386524440471</v>
      </c>
      <c r="C36" s="11">
        <v>0.43636852061575782</v>
      </c>
      <c r="D36" s="9">
        <v>889.79819458770612</v>
      </c>
      <c r="E36" s="9"/>
      <c r="F36" s="9">
        <v>17.04663387283999</v>
      </c>
      <c r="G36" s="11">
        <v>0.40494362327003502</v>
      </c>
      <c r="H36" s="9">
        <v>703.73629578546115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</row>
    <row r="37" spans="1:20" x14ac:dyDescent="0.25">
      <c r="A37" s="8">
        <v>36</v>
      </c>
      <c r="B37" s="9">
        <v>17.39358555885655</v>
      </c>
      <c r="C37" s="11">
        <v>0.41149506661352231</v>
      </c>
      <c r="D37" s="9">
        <v>808.7020100240328</v>
      </c>
      <c r="E37" s="9"/>
      <c r="F37" s="9">
        <v>16.547333398276969</v>
      </c>
      <c r="G37" s="11">
        <v>0.44645297663514011</v>
      </c>
      <c r="H37" s="9">
        <v>672.68904532754732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</row>
    <row r="38" spans="1:20" x14ac:dyDescent="0.25">
      <c r="A38" s="8">
        <v>37</v>
      </c>
      <c r="B38" s="9">
        <v>18.664533949523101</v>
      </c>
      <c r="C38" s="11">
        <v>0.47385455648805352</v>
      </c>
      <c r="D38" s="9">
        <v>859.14478784659605</v>
      </c>
      <c r="E38" s="9"/>
      <c r="F38" s="9">
        <v>16.495602712729539</v>
      </c>
      <c r="G38" s="11">
        <v>0.37771893754858382</v>
      </c>
      <c r="H38" s="9">
        <v>703.69560469912437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</row>
    <row r="39" spans="1:20" x14ac:dyDescent="0.25">
      <c r="A39" s="8">
        <v>38</v>
      </c>
      <c r="B39" s="9">
        <v>17.578801895018991</v>
      </c>
      <c r="C39" s="11">
        <v>0.50022031883031948</v>
      </c>
      <c r="D39" s="9">
        <v>929.34260855017385</v>
      </c>
      <c r="E39" s="9"/>
      <c r="F39" s="9">
        <v>16.959992323416351</v>
      </c>
      <c r="G39" s="11">
        <v>0.40031281551769721</v>
      </c>
      <c r="H39" s="9">
        <v>758.39210564282655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</row>
    <row r="40" spans="1:20" x14ac:dyDescent="0.25">
      <c r="A40" s="8">
        <v>39</v>
      </c>
      <c r="B40" s="9">
        <v>19.10331298705573</v>
      </c>
      <c r="C40" s="11">
        <v>0.38288066308625429</v>
      </c>
      <c r="D40" s="9">
        <v>908.83420043856836</v>
      </c>
      <c r="E40" s="9"/>
      <c r="F40" s="9">
        <v>17.128601004114731</v>
      </c>
      <c r="G40" s="11">
        <v>0.46021073361907727</v>
      </c>
      <c r="H40" s="9">
        <v>686.19381042349698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</row>
    <row r="41" spans="1:20" x14ac:dyDescent="0.25">
      <c r="A41" s="8">
        <v>40</v>
      </c>
      <c r="B41" s="9">
        <v>16.962191893545761</v>
      </c>
      <c r="C41" s="11">
        <v>0.40861127721891538</v>
      </c>
      <c r="D41" s="9">
        <v>804.70985078369722</v>
      </c>
      <c r="E41" s="9"/>
      <c r="F41" s="9">
        <v>14.88754211655254</v>
      </c>
      <c r="G41" s="11">
        <v>0.39623149178244421</v>
      </c>
      <c r="H41" s="9">
        <v>512.32939830257601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</row>
    <row r="42" spans="1:20" x14ac:dyDescent="0.25">
      <c r="A42" s="8">
        <v>41</v>
      </c>
      <c r="B42" s="9">
        <v>18.225694341195069</v>
      </c>
      <c r="C42" s="11">
        <v>0.38998129205806598</v>
      </c>
      <c r="D42" s="9">
        <v>991.26405842141924</v>
      </c>
      <c r="E42" s="9"/>
      <c r="F42" s="9">
        <v>14.536325869788801</v>
      </c>
      <c r="G42" s="11">
        <v>0.38619919253522561</v>
      </c>
      <c r="H42" s="9">
        <v>527.93579741766086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</row>
    <row r="43" spans="1:20" x14ac:dyDescent="0.25">
      <c r="A43" s="8">
        <v>42</v>
      </c>
      <c r="B43" s="9">
        <v>19.624887303872569</v>
      </c>
      <c r="C43" s="11">
        <v>0.50991453089985272</v>
      </c>
      <c r="D43" s="9">
        <v>1124.5342872879869</v>
      </c>
      <c r="E43" s="9"/>
      <c r="F43" s="9">
        <v>16.16457996245493</v>
      </c>
      <c r="G43" s="11">
        <v>0.47767334862442012</v>
      </c>
      <c r="H43" s="9">
        <v>590.96417492234718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</row>
    <row r="44" spans="1:20" x14ac:dyDescent="0.25">
      <c r="A44" s="8">
        <v>43</v>
      </c>
      <c r="B44" s="9">
        <v>19.551118314494289</v>
      </c>
      <c r="C44" s="11">
        <v>0.41656575253728212</v>
      </c>
      <c r="D44" s="9">
        <v>1023.100690631859</v>
      </c>
      <c r="E44" s="9"/>
      <c r="F44" s="9">
        <v>16.92358643603816</v>
      </c>
      <c r="G44" s="11">
        <v>0.41259262872145541</v>
      </c>
      <c r="H44" s="9">
        <v>745.5142159974265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</row>
    <row r="45" spans="1:20" x14ac:dyDescent="0.25">
      <c r="A45" s="8">
        <v>44</v>
      </c>
      <c r="B45" s="9">
        <v>17.305977196058791</v>
      </c>
      <c r="C45" s="11">
        <v>0.40300959444859041</v>
      </c>
      <c r="D45" s="9">
        <v>739.30930441081807</v>
      </c>
      <c r="E45" s="9"/>
      <c r="F45" s="9">
        <v>16.98472837176849</v>
      </c>
      <c r="G45" s="11">
        <v>0.49225901456711407</v>
      </c>
      <c r="H45" s="9">
        <v>644.81398828717488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</row>
    <row r="46" spans="1:20" x14ac:dyDescent="0.25">
      <c r="A46" s="8">
        <v>45</v>
      </c>
      <c r="B46" s="9">
        <v>21.321115640024129</v>
      </c>
      <c r="C46" s="11">
        <v>0.51938183824962625</v>
      </c>
      <c r="D46" s="9">
        <v>1216.0292054787251</v>
      </c>
      <c r="E46" s="9"/>
      <c r="F46" s="9">
        <v>17.208191620909659</v>
      </c>
      <c r="G46" s="11">
        <v>0.34818601597449472</v>
      </c>
      <c r="H46" s="9">
        <v>730.84277790677845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</row>
    <row r="47" spans="1:20" x14ac:dyDescent="0.25">
      <c r="A47" s="8">
        <v>46</v>
      </c>
      <c r="B47" s="9">
        <v>17.905993536673769</v>
      </c>
      <c r="C47" s="11">
        <v>0.38992863898009272</v>
      </c>
      <c r="D47" s="9">
        <v>858.07275243291951</v>
      </c>
      <c r="E47" s="9"/>
      <c r="F47" s="9">
        <v>15.677206373328801</v>
      </c>
      <c r="G47" s="11">
        <v>0.33215263351187241</v>
      </c>
      <c r="H47" s="9">
        <v>632.52314008070971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</row>
    <row r="48" spans="1:20" x14ac:dyDescent="0.25">
      <c r="A48" s="8">
        <v>47</v>
      </c>
      <c r="B48" s="9">
        <v>20.38916823825739</v>
      </c>
      <c r="C48" s="11">
        <v>0.54601473203682749</v>
      </c>
      <c r="D48" s="9">
        <v>1062.0407472819429</v>
      </c>
      <c r="E48" s="9"/>
      <c r="F48" s="9">
        <v>16.234701418814989</v>
      </c>
      <c r="G48" s="11">
        <v>0.3822394051879997</v>
      </c>
      <c r="H48" s="9">
        <v>688.6781240467659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</row>
    <row r="49" spans="1:20" x14ac:dyDescent="0.25">
      <c r="A49" s="8">
        <v>48</v>
      </c>
      <c r="B49" s="9">
        <v>18.23679429042344</v>
      </c>
      <c r="C49" s="11">
        <v>0.50455456030145918</v>
      </c>
      <c r="D49" s="9">
        <v>868.49529972445123</v>
      </c>
      <c r="E49" s="9"/>
      <c r="F49" s="9">
        <v>16.70892059661664</v>
      </c>
      <c r="G49" s="11">
        <v>0.41657645264656989</v>
      </c>
      <c r="H49" s="9">
        <v>700.14010479411843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</row>
    <row r="50" spans="1:20" x14ac:dyDescent="0.25">
      <c r="A50" s="8">
        <v>49</v>
      </c>
      <c r="B50" s="9">
        <v>17.7176945222722</v>
      </c>
      <c r="C50" s="11">
        <v>0.44103851380250519</v>
      </c>
      <c r="D50" s="9">
        <v>855.54959464918886</v>
      </c>
      <c r="E50" s="9"/>
      <c r="F50" s="9">
        <v>15.57185120485692</v>
      </c>
      <c r="G50" s="11">
        <v>0.41457816903502542</v>
      </c>
      <c r="H50" s="9">
        <v>596.38126706778007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</row>
    <row r="51" spans="1:20" x14ac:dyDescent="0.25">
      <c r="A51" s="8">
        <v>50</v>
      </c>
      <c r="B51" s="9">
        <v>21.1500086131913</v>
      </c>
      <c r="C51" s="11">
        <v>0.46396455071756409</v>
      </c>
      <c r="D51" s="9">
        <v>1071.7785762351441</v>
      </c>
      <c r="E51" s="9"/>
      <c r="F51" s="9">
        <v>17.438890535647051</v>
      </c>
      <c r="G51" s="11">
        <v>0.50842052694661144</v>
      </c>
      <c r="H51" s="9">
        <v>706.82715526293384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</row>
    <row r="52" spans="1:20" x14ac:dyDescent="0.25">
      <c r="A52" s="8">
        <v>51</v>
      </c>
      <c r="B52" s="9">
        <v>17.36429773851</v>
      </c>
      <c r="C52" s="11">
        <v>0.4745712631535457</v>
      </c>
      <c r="D52" s="9">
        <v>668.74021092342548</v>
      </c>
      <c r="E52" s="9"/>
      <c r="F52" s="9">
        <v>15.32210892266562</v>
      </c>
      <c r="G52" s="11">
        <v>0.40374164197774493</v>
      </c>
      <c r="H52" s="9">
        <v>629.33771819425169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</row>
    <row r="53" spans="1:20" x14ac:dyDescent="0.25">
      <c r="A53" s="8">
        <v>52</v>
      </c>
      <c r="B53" s="9">
        <v>18.401530591173149</v>
      </c>
      <c r="C53" s="11">
        <v>0.41290528334809651</v>
      </c>
      <c r="D53" s="9">
        <v>878.49969156386317</v>
      </c>
      <c r="E53" s="9"/>
      <c r="F53" s="9">
        <v>13.89076694095535</v>
      </c>
      <c r="G53" s="11">
        <v>0.3478710998111022</v>
      </c>
      <c r="H53" s="9">
        <v>498.73243829494868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</row>
    <row r="54" spans="1:20" x14ac:dyDescent="0.25">
      <c r="A54" s="8">
        <v>53</v>
      </c>
      <c r="B54" s="9">
        <v>18.348875284638691</v>
      </c>
      <c r="C54" s="11">
        <v>0.50515761926973624</v>
      </c>
      <c r="D54" s="9">
        <v>848.51354852231975</v>
      </c>
      <c r="E54" s="9"/>
      <c r="F54" s="9">
        <v>16.04751944014329</v>
      </c>
      <c r="G54" s="11">
        <v>0.39936246046791901</v>
      </c>
      <c r="H54" s="9">
        <v>691.16405244949533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</row>
    <row r="55" spans="1:20" x14ac:dyDescent="0.25">
      <c r="A55" s="8">
        <v>54</v>
      </c>
      <c r="B55" s="9">
        <v>19.52927784780065</v>
      </c>
      <c r="C55" s="11">
        <v>0.40985644109911989</v>
      </c>
      <c r="D55" s="9">
        <v>944.74369482137286</v>
      </c>
      <c r="E55" s="9"/>
      <c r="F55" s="9">
        <v>15.779619100534109</v>
      </c>
      <c r="G55" s="11">
        <v>0.43434653724467109</v>
      </c>
      <c r="H55" s="9">
        <v>601.97315843235367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</row>
    <row r="56" spans="1:20" x14ac:dyDescent="0.25">
      <c r="A56" s="8">
        <v>55</v>
      </c>
      <c r="B56" s="9">
        <v>17.14832441239977</v>
      </c>
      <c r="C56" s="11">
        <v>0.49816343939390267</v>
      </c>
      <c r="D56" s="9">
        <v>781.56876800261114</v>
      </c>
      <c r="E56" s="9"/>
      <c r="F56" s="9">
        <v>17.11227793064592</v>
      </c>
      <c r="G56" s="11">
        <v>0.40955494290174937</v>
      </c>
      <c r="H56" s="9">
        <v>705.94584452658876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</row>
    <row r="57" spans="1:20" x14ac:dyDescent="0.25">
      <c r="A57" s="8">
        <v>56</v>
      </c>
      <c r="B57" s="9">
        <v>20.576190830719302</v>
      </c>
      <c r="C57" s="11">
        <v>0.47596065559857242</v>
      </c>
      <c r="D57" s="9">
        <v>1017.712299031058</v>
      </c>
      <c r="E57" s="9"/>
      <c r="F57" s="9">
        <v>15.73825061786015</v>
      </c>
      <c r="G57" s="11">
        <v>0.37723378097318688</v>
      </c>
      <c r="H57" s="9">
        <v>624.71446579963208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</row>
    <row r="58" spans="1:20" x14ac:dyDescent="0.25">
      <c r="A58" s="8">
        <v>57</v>
      </c>
      <c r="B58" s="9">
        <v>18.306816938438811</v>
      </c>
      <c r="C58" s="11">
        <v>0.39173157149423438</v>
      </c>
      <c r="D58" s="9">
        <v>812.69643166609717</v>
      </c>
      <c r="E58" s="9"/>
      <c r="F58" s="9">
        <v>16.804342799042509</v>
      </c>
      <c r="G58" s="11">
        <v>0.41530238507532002</v>
      </c>
      <c r="H58" s="9">
        <v>714.7938241227738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</row>
    <row r="59" spans="1:20" x14ac:dyDescent="0.25">
      <c r="A59" s="8">
        <v>58</v>
      </c>
      <c r="B59" s="9">
        <v>17.019409488031201</v>
      </c>
      <c r="C59" s="11">
        <v>0.46841130411057141</v>
      </c>
      <c r="D59" s="9">
        <v>683.26558869367807</v>
      </c>
      <c r="E59" s="9"/>
      <c r="F59" s="9">
        <v>18.371342053013031</v>
      </c>
      <c r="G59" s="11">
        <v>0.47962944697847398</v>
      </c>
      <c r="H59" s="9">
        <v>791.2167782128065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</row>
    <row r="60" spans="1:20" x14ac:dyDescent="0.25">
      <c r="A60" s="8">
        <v>59</v>
      </c>
      <c r="B60" s="9">
        <v>20.069027760834199</v>
      </c>
      <c r="C60" s="11">
        <v>0.51374735261292181</v>
      </c>
      <c r="D60" s="9">
        <v>1004.037321536152</v>
      </c>
      <c r="E60" s="9"/>
      <c r="F60" s="9">
        <v>17.43815071927213</v>
      </c>
      <c r="G60" s="11">
        <v>0.37645618264195319</v>
      </c>
      <c r="H60" s="9">
        <v>789.69085820918133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</row>
    <row r="61" spans="1:20" x14ac:dyDescent="0.25">
      <c r="A61" s="8">
        <v>60</v>
      </c>
      <c r="B61" s="9">
        <v>19.224740011426579</v>
      </c>
      <c r="C61" s="11">
        <v>0.44581369604105991</v>
      </c>
      <c r="D61" s="9">
        <v>983.64170529384319</v>
      </c>
      <c r="E61" s="9"/>
      <c r="F61" s="9">
        <v>16.782171265312488</v>
      </c>
      <c r="G61" s="11">
        <v>0.41468161674332299</v>
      </c>
      <c r="H61" s="9">
        <v>668.1365615197351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</row>
    <row r="62" spans="1:20" x14ac:dyDescent="0.25">
      <c r="A62" s="8">
        <v>61</v>
      </c>
      <c r="B62" s="9">
        <v>17.265133877383139</v>
      </c>
      <c r="C62" s="11">
        <v>0.41610548860923741</v>
      </c>
      <c r="D62" s="9">
        <v>727.43261740148682</v>
      </c>
      <c r="E62" s="9"/>
      <c r="F62" s="9">
        <v>15.64900676200236</v>
      </c>
      <c r="G62" s="11">
        <v>0.37679510485115719</v>
      </c>
      <c r="H62" s="9">
        <v>609.26967397801684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</row>
    <row r="63" spans="1:20" x14ac:dyDescent="0.25">
      <c r="A63" s="8">
        <v>62</v>
      </c>
      <c r="B63" s="9">
        <v>18.200003812774419</v>
      </c>
      <c r="C63" s="11">
        <v>0.4437385136265638</v>
      </c>
      <c r="D63" s="9">
        <v>823.50933110639869</v>
      </c>
      <c r="E63" s="9"/>
      <c r="F63" s="9">
        <v>16.307807020652749</v>
      </c>
      <c r="G63" s="11">
        <v>0.43359464122350411</v>
      </c>
      <c r="H63" s="9">
        <v>713.01384080067908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</row>
    <row r="64" spans="1:20" x14ac:dyDescent="0.25">
      <c r="A64" s="8">
        <v>63</v>
      </c>
      <c r="B64" s="9">
        <v>17.304893062975609</v>
      </c>
      <c r="C64" s="11">
        <v>0.37069936737096681</v>
      </c>
      <c r="D64" s="9">
        <v>799.00320507552885</v>
      </c>
      <c r="E64" s="9"/>
      <c r="F64" s="9">
        <v>18.064148771525161</v>
      </c>
      <c r="G64" s="11">
        <v>0.5353999530434328</v>
      </c>
      <c r="H64" s="9">
        <v>790.34277895661467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</row>
    <row r="65" spans="1:20" x14ac:dyDescent="0.25">
      <c r="A65" s="8">
        <v>64</v>
      </c>
      <c r="B65" s="9">
        <v>20.759868750301091</v>
      </c>
      <c r="C65" s="11">
        <v>0.43787429163374431</v>
      </c>
      <c r="D65" s="9">
        <v>1229.5826138079731</v>
      </c>
      <c r="E65" s="9"/>
      <c r="F65" s="9">
        <v>18.301058175818831</v>
      </c>
      <c r="G65" s="11">
        <v>0.4948234093668521</v>
      </c>
      <c r="H65" s="9">
        <v>770.27131797106642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</row>
    <row r="66" spans="1:20" x14ac:dyDescent="0.25">
      <c r="A66" s="8">
        <v>65</v>
      </c>
      <c r="B66" s="9">
        <v>17.443583989956021</v>
      </c>
      <c r="C66" s="11">
        <v>0.38921169563870539</v>
      </c>
      <c r="D66" s="9">
        <v>887.33649313113619</v>
      </c>
      <c r="E66" s="9"/>
      <c r="F66" s="9">
        <v>17.519227792334078</v>
      </c>
      <c r="G66" s="11">
        <v>0.42578535045194132</v>
      </c>
      <c r="H66" s="9">
        <v>815.19438765812515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</row>
    <row r="67" spans="1:20" x14ac:dyDescent="0.25">
      <c r="A67" s="8">
        <v>66</v>
      </c>
      <c r="B67" s="9">
        <v>17.68500799768676</v>
      </c>
      <c r="C67" s="11">
        <v>0.49888000761405388</v>
      </c>
      <c r="D67" s="9">
        <v>756.91479868769272</v>
      </c>
      <c r="E67" s="9"/>
      <c r="F67" s="9">
        <v>16.823239465228671</v>
      </c>
      <c r="G67" s="11">
        <v>0.47630644132180272</v>
      </c>
      <c r="H67" s="9">
        <v>747.33006487887803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</row>
    <row r="68" spans="1:20" x14ac:dyDescent="0.25">
      <c r="A68" s="8">
        <v>67</v>
      </c>
      <c r="B68" s="9">
        <v>18.703130126158111</v>
      </c>
      <c r="C68" s="11">
        <v>0.41702853367222509</v>
      </c>
      <c r="D68" s="9">
        <v>859.26517513748172</v>
      </c>
      <c r="E68" s="9"/>
      <c r="F68" s="9">
        <v>19.079189123999111</v>
      </c>
      <c r="G68" s="11">
        <v>0.42890460930217172</v>
      </c>
      <c r="H68" s="9">
        <v>974.36103279658118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</row>
    <row r="69" spans="1:20" x14ac:dyDescent="0.25">
      <c r="A69" s="8">
        <v>68</v>
      </c>
      <c r="B69" s="9">
        <v>17.665803814109651</v>
      </c>
      <c r="C69" s="11">
        <v>0.42899059801131673</v>
      </c>
      <c r="D69" s="9">
        <v>834.51036955307791</v>
      </c>
      <c r="E69" s="9"/>
      <c r="F69" s="9">
        <v>18.511727048216301</v>
      </c>
      <c r="G69" s="11">
        <v>0.4911533538849881</v>
      </c>
      <c r="H69" s="9">
        <v>823.13509702423733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</row>
    <row r="70" spans="1:20" x14ac:dyDescent="0.25">
      <c r="A70" s="8">
        <v>69</v>
      </c>
      <c r="B70" s="9">
        <v>17.435710118648561</v>
      </c>
      <c r="C70" s="11">
        <v>0.37340351782395359</v>
      </c>
      <c r="D70" s="9">
        <v>750.13883264078549</v>
      </c>
      <c r="E70" s="9"/>
      <c r="F70" s="9">
        <v>15.168017621192689</v>
      </c>
      <c r="G70" s="11">
        <v>0.37814216203141782</v>
      </c>
      <c r="H70" s="9">
        <v>599.83293145013249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</row>
    <row r="71" spans="1:20" x14ac:dyDescent="0.25">
      <c r="A71" s="8">
        <v>70</v>
      </c>
      <c r="B71" s="9">
        <v>22.10029608386883</v>
      </c>
      <c r="C71" s="11">
        <v>0.50115575109937172</v>
      </c>
      <c r="D71" s="9">
        <v>1191.7882785002901</v>
      </c>
      <c r="E71" s="9"/>
      <c r="F71" s="9">
        <v>13.90844385104848</v>
      </c>
      <c r="G71" s="11">
        <v>0.35724968152108921</v>
      </c>
      <c r="H71" s="9">
        <v>477.9484552263857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</row>
    <row r="72" spans="1:20" x14ac:dyDescent="0.25">
      <c r="A72" s="8">
        <v>71</v>
      </c>
      <c r="B72" s="9">
        <v>18.58566241765616</v>
      </c>
      <c r="C72" s="11">
        <v>0.41417695310738017</v>
      </c>
      <c r="D72" s="9">
        <v>923.46521566735203</v>
      </c>
      <c r="E72" s="9"/>
      <c r="F72" s="9">
        <v>17.27210055036144</v>
      </c>
      <c r="G72" s="11">
        <v>0.33530038542408941</v>
      </c>
      <c r="H72" s="9">
        <v>860.92987767115585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</row>
    <row r="73" spans="1:20" x14ac:dyDescent="0.25">
      <c r="A73" s="8">
        <v>72</v>
      </c>
      <c r="B73" s="9">
        <v>17.849067231203939</v>
      </c>
      <c r="C73" s="11">
        <v>0.43159586785871379</v>
      </c>
      <c r="D73" s="9">
        <v>806.23451958225826</v>
      </c>
      <c r="E73" s="9"/>
      <c r="F73" s="9">
        <v>15.070790409612989</v>
      </c>
      <c r="G73" s="11">
        <v>0.35291107538935451</v>
      </c>
      <c r="H73" s="9">
        <v>704.38099474460921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</row>
    <row r="74" spans="1:20" x14ac:dyDescent="0.25">
      <c r="A74" s="8">
        <v>73</v>
      </c>
      <c r="B74" s="9">
        <v>17.175096097450091</v>
      </c>
      <c r="C74" s="11">
        <v>0.50179521363030066</v>
      </c>
      <c r="D74" s="9">
        <v>752.94873431709811</v>
      </c>
      <c r="E74" s="9"/>
      <c r="F74" s="9">
        <v>17.42122485911025</v>
      </c>
      <c r="G74" s="11">
        <v>0.40665590290054809</v>
      </c>
      <c r="H74" s="9">
        <v>734.80109282248884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</row>
    <row r="75" spans="1:20" x14ac:dyDescent="0.25">
      <c r="A75" s="8">
        <v>74</v>
      </c>
      <c r="B75" s="9">
        <v>18.73727173838353</v>
      </c>
      <c r="C75" s="11">
        <v>0.51233047311948599</v>
      </c>
      <c r="D75" s="9">
        <v>864.23003144259519</v>
      </c>
      <c r="E75" s="9"/>
      <c r="F75" s="9">
        <v>16.934056447192159</v>
      </c>
      <c r="G75" s="11">
        <v>0.36522783330823</v>
      </c>
      <c r="H75" s="9">
        <v>730.09693351321289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</row>
    <row r="76" spans="1:20" x14ac:dyDescent="0.25">
      <c r="A76" s="8">
        <v>75</v>
      </c>
      <c r="B76" s="9">
        <v>18.359057005077581</v>
      </c>
      <c r="C76" s="11">
        <v>0.41399817333112943</v>
      </c>
      <c r="D76" s="9">
        <v>867.18678645803459</v>
      </c>
      <c r="E76" s="9"/>
      <c r="F76" s="9">
        <v>18.52479982992115</v>
      </c>
      <c r="G76" s="11">
        <v>0.47188832559634047</v>
      </c>
      <c r="H76" s="9">
        <v>826.10001618419369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</row>
    <row r="77" spans="1:20" x14ac:dyDescent="0.25">
      <c r="A77" s="8">
        <v>76</v>
      </c>
      <c r="B77" s="9">
        <v>17.26170788965505</v>
      </c>
      <c r="C77" s="11">
        <v>0.40234361991511502</v>
      </c>
      <c r="D77" s="9">
        <v>786.25540194347025</v>
      </c>
      <c r="E77" s="9"/>
      <c r="F77" s="9">
        <v>16.580825957445651</v>
      </c>
      <c r="G77" s="11">
        <v>0.46847214858017161</v>
      </c>
      <c r="H77" s="9">
        <v>634.94200626727832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</row>
    <row r="78" spans="1:20" x14ac:dyDescent="0.25">
      <c r="A78" s="8">
        <v>77</v>
      </c>
      <c r="B78" s="9">
        <v>16.85302969973155</v>
      </c>
      <c r="C78" s="11">
        <v>0.47825404851147602</v>
      </c>
      <c r="D78" s="9">
        <v>659.74758372543647</v>
      </c>
      <c r="E78" s="9"/>
      <c r="F78" s="9">
        <v>17.06268014122935</v>
      </c>
      <c r="G78" s="11">
        <v>0.5252968944142099</v>
      </c>
      <c r="H78" s="9">
        <v>716.73818275298379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</row>
    <row r="79" spans="1:20" x14ac:dyDescent="0.25">
      <c r="A79" s="8">
        <v>78</v>
      </c>
      <c r="B79" s="9">
        <v>18.381750350000001</v>
      </c>
      <c r="C79" s="11">
        <v>0.42351001500000002</v>
      </c>
      <c r="D79" s="9">
        <v>987.1801064</v>
      </c>
      <c r="E79" s="9"/>
      <c r="F79" s="9">
        <v>16.606672438556011</v>
      </c>
      <c r="G79" s="11">
        <v>0.38003746579914</v>
      </c>
      <c r="H79" s="9">
        <v>770.57678189543981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</row>
    <row r="80" spans="1:20" x14ac:dyDescent="0.25">
      <c r="A80" s="8">
        <v>79</v>
      </c>
      <c r="B80" s="9">
        <v>17.015261479999999</v>
      </c>
      <c r="C80" s="11">
        <v>0.37125414200000001</v>
      </c>
      <c r="D80" s="9">
        <v>713.20874960000003</v>
      </c>
      <c r="E80" s="9"/>
      <c r="F80" s="9">
        <v>14.84916482042952</v>
      </c>
      <c r="G80" s="11">
        <v>0.32982145157463172</v>
      </c>
      <c r="H80" s="9">
        <v>543.99976505388781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</row>
    <row r="81" spans="1:20" x14ac:dyDescent="0.25">
      <c r="A81" s="8">
        <v>80</v>
      </c>
      <c r="B81" s="9">
        <v>18.577994960000002</v>
      </c>
      <c r="C81" s="11">
        <v>0.45404496999999999</v>
      </c>
      <c r="D81" s="9">
        <v>879.80724050000003</v>
      </c>
      <c r="E81" s="9"/>
      <c r="F81" s="9">
        <v>16.923955379168969</v>
      </c>
      <c r="G81" s="11">
        <v>0.46934567326186333</v>
      </c>
      <c r="H81" s="9">
        <v>702.69089485866107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</row>
    <row r="82" spans="1:20" x14ac:dyDescent="0.25">
      <c r="A82" s="8">
        <v>81</v>
      </c>
      <c r="B82" s="9">
        <v>18.650469210000001</v>
      </c>
      <c r="C82" s="11">
        <v>0.46945651799999999</v>
      </c>
      <c r="D82" s="9">
        <v>983.3379463</v>
      </c>
      <c r="E82" s="9"/>
      <c r="F82" s="9">
        <v>17.942858737071621</v>
      </c>
      <c r="G82" s="11">
        <v>0.47111303661177523</v>
      </c>
      <c r="H82" s="9">
        <v>822.52907901314256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</row>
    <row r="83" spans="1:20" x14ac:dyDescent="0.25">
      <c r="A83" s="8">
        <v>82</v>
      </c>
      <c r="B83" s="9">
        <v>16.862798260000002</v>
      </c>
      <c r="C83" s="11">
        <v>0.442921658</v>
      </c>
      <c r="D83" s="9">
        <v>750.22376689999999</v>
      </c>
      <c r="E83" s="9"/>
      <c r="F83" s="9">
        <v>17.717293109028279</v>
      </c>
      <c r="G83" s="11">
        <v>0.39502655087691602</v>
      </c>
      <c r="H83" s="9">
        <v>848.30019831607569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</row>
    <row r="84" spans="1:20" x14ac:dyDescent="0.25">
      <c r="A84" s="8">
        <v>83</v>
      </c>
      <c r="B84" s="9">
        <v>19.10232916</v>
      </c>
      <c r="C84" s="11">
        <v>0.46647920300000001</v>
      </c>
      <c r="D84" s="9">
        <v>964.70236439999996</v>
      </c>
      <c r="E84" s="9"/>
      <c r="F84" s="9">
        <v>16.436900894527529</v>
      </c>
      <c r="G84" s="11">
        <v>0.38075421456748437</v>
      </c>
      <c r="H84" s="9">
        <v>716.4120219791464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</row>
    <row r="85" spans="1:20" x14ac:dyDescent="0.25">
      <c r="A85" s="8">
        <v>84</v>
      </c>
      <c r="B85" s="9">
        <v>16.998495009999999</v>
      </c>
      <c r="C85" s="11">
        <v>0.442363479</v>
      </c>
      <c r="D85" s="9">
        <v>664.47342760000004</v>
      </c>
      <c r="E85" s="9"/>
      <c r="F85" s="9">
        <v>17.77854036344257</v>
      </c>
      <c r="G85" s="11">
        <v>0.56361169917779319</v>
      </c>
      <c r="H85" s="9">
        <v>700.93204425950898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</row>
    <row r="86" spans="1:20" x14ac:dyDescent="0.25">
      <c r="A86" s="8">
        <v>85</v>
      </c>
      <c r="B86" s="9">
        <v>16.907621800000001</v>
      </c>
      <c r="C86" s="11">
        <v>0.42541445</v>
      </c>
      <c r="D86" s="9">
        <v>737.12541839999994</v>
      </c>
      <c r="E86" s="9"/>
      <c r="F86" s="9">
        <v>18.381750347372879</v>
      </c>
      <c r="G86" s="11">
        <v>0.42351001450658199</v>
      </c>
      <c r="H86" s="9">
        <v>987.18010636793292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</row>
    <row r="87" spans="1:20" x14ac:dyDescent="0.25">
      <c r="A87" s="8">
        <v>86</v>
      </c>
      <c r="B87" s="9">
        <v>19.279068393004199</v>
      </c>
      <c r="C87" s="11">
        <v>0.39941264774489632</v>
      </c>
      <c r="D87" s="9">
        <v>893.90270628294093</v>
      </c>
      <c r="E87" s="9"/>
      <c r="F87" s="9">
        <v>17.015261484747452</v>
      </c>
      <c r="G87" s="11">
        <v>0.37125414208462121</v>
      </c>
      <c r="H87" s="9">
        <v>713.2087495957885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</row>
    <row r="88" spans="1:20" x14ac:dyDescent="0.25">
      <c r="A88" s="8">
        <v>87</v>
      </c>
      <c r="B88" s="9">
        <v>19.870311725365958</v>
      </c>
      <c r="C88" s="11">
        <v>0.54644353956403469</v>
      </c>
      <c r="D88" s="9">
        <v>1156.5612568620729</v>
      </c>
      <c r="E88" s="9"/>
      <c r="F88" s="9">
        <v>18.577994964537279</v>
      </c>
      <c r="G88" s="11">
        <v>0.45404497009167788</v>
      </c>
      <c r="H88" s="9">
        <v>879.80724047840374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</row>
    <row r="89" spans="1:20" x14ac:dyDescent="0.25">
      <c r="A89" s="8">
        <v>88</v>
      </c>
      <c r="B89" s="9">
        <v>17.93544275508809</v>
      </c>
      <c r="C89" s="11">
        <v>0.46313260653443089</v>
      </c>
      <c r="D89" s="9">
        <v>831.58660021648961</v>
      </c>
      <c r="E89" s="9"/>
      <c r="F89" s="9">
        <v>16.998495011619411</v>
      </c>
      <c r="G89" s="11">
        <v>0.44236347944705418</v>
      </c>
      <c r="H89" s="9">
        <v>664.473427622028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</row>
    <row r="90" spans="1:20" x14ac:dyDescent="0.25">
      <c r="A90" s="8">
        <v>89</v>
      </c>
      <c r="B90" s="9">
        <v>21.834799744014479</v>
      </c>
      <c r="C90" s="11">
        <v>0.49635631588017259</v>
      </c>
      <c r="D90" s="9">
        <v>1410.513198168805</v>
      </c>
      <c r="E90" s="9"/>
      <c r="F90" s="9">
        <v>16.907621798165788</v>
      </c>
      <c r="G90" s="11">
        <v>0.4254144503411042</v>
      </c>
      <c r="H90" s="9">
        <v>737.12541844798182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</row>
    <row r="91" spans="1:20" x14ac:dyDescent="0.25">
      <c r="A91" s="8">
        <v>90</v>
      </c>
      <c r="B91" s="9">
        <v>16.950351407268158</v>
      </c>
      <c r="C91" s="11">
        <v>0.43783128286675688</v>
      </c>
      <c r="D91" s="9">
        <v>714.7566288861135</v>
      </c>
      <c r="E91" s="9"/>
      <c r="F91" s="9">
        <v>15.383206035619629</v>
      </c>
      <c r="G91" s="11">
        <v>0.40750123454330278</v>
      </c>
      <c r="H91" s="9">
        <v>600.04168720748123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</row>
    <row r="92" spans="1:20" x14ac:dyDescent="0.25">
      <c r="A92" s="8">
        <v>91</v>
      </c>
      <c r="B92" s="9">
        <v>18.27377434798537</v>
      </c>
      <c r="C92" s="11">
        <v>0.43935770188522449</v>
      </c>
      <c r="D92" s="9">
        <v>867.53080941287374</v>
      </c>
      <c r="E92" s="9"/>
      <c r="F92" s="9">
        <v>16.916182833562232</v>
      </c>
      <c r="G92" s="11">
        <v>0.4475519414652594</v>
      </c>
      <c r="H92" s="9">
        <v>643.25673132990596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</row>
    <row r="93" spans="1:20" x14ac:dyDescent="0.25">
      <c r="A93" s="8">
        <v>92</v>
      </c>
      <c r="B93" s="9">
        <v>19.67836876980525</v>
      </c>
      <c r="C93" s="11">
        <v>0.47536459204233023</v>
      </c>
      <c r="D93" s="9">
        <v>1201.5124830751599</v>
      </c>
      <c r="E93" s="9"/>
      <c r="F93" s="9">
        <v>16.699626876141469</v>
      </c>
      <c r="G93" s="11">
        <v>0.41521845344995828</v>
      </c>
      <c r="H93" s="9">
        <v>747.88029741864159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</row>
    <row r="94" spans="1:20" x14ac:dyDescent="0.25">
      <c r="A94" s="8">
        <v>93</v>
      </c>
      <c r="B94" s="9">
        <v>17.735401414892639</v>
      </c>
      <c r="C94" s="11">
        <v>0.38045244648912913</v>
      </c>
      <c r="D94" s="9">
        <v>855.21666736303973</v>
      </c>
      <c r="E94" s="9"/>
      <c r="F94" s="9">
        <v>18.241206662516969</v>
      </c>
      <c r="G94" s="11">
        <v>0.45134807267673538</v>
      </c>
      <c r="H94" s="9">
        <v>851.12970819164821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</row>
    <row r="95" spans="1:20" x14ac:dyDescent="0.25">
      <c r="A95" s="8">
        <v>94</v>
      </c>
      <c r="B95" s="9">
        <v>17.96870476432029</v>
      </c>
      <c r="C95" s="11">
        <v>0.43503695929555231</v>
      </c>
      <c r="D95" s="9">
        <v>890.74931380090038</v>
      </c>
      <c r="E95" s="9"/>
      <c r="F95" s="9">
        <v>16.574575111914971</v>
      </c>
      <c r="G95" s="11">
        <v>0.41935339027643181</v>
      </c>
      <c r="H95" s="9">
        <v>648.13130045787955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</row>
    <row r="96" spans="1:20" x14ac:dyDescent="0.25">
      <c r="A96" s="8">
        <v>95</v>
      </c>
      <c r="B96" s="9">
        <v>18.166560827272509</v>
      </c>
      <c r="C96" s="11">
        <v>0.45441872666249788</v>
      </c>
      <c r="D96" s="9">
        <v>983.9663020557399</v>
      </c>
      <c r="E96" s="9"/>
      <c r="F96" s="9">
        <v>16.37123359294382</v>
      </c>
      <c r="G96" s="11">
        <v>0.41198038346534382</v>
      </c>
      <c r="H96" s="9">
        <v>645.14885820989048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</row>
    <row r="97" spans="1:20" x14ac:dyDescent="0.25">
      <c r="A97" s="8">
        <v>96</v>
      </c>
      <c r="B97" s="9">
        <v>19.228519348617059</v>
      </c>
      <c r="C97" s="11">
        <v>0.52697639888876069</v>
      </c>
      <c r="D97" s="9">
        <v>967.91661892054128</v>
      </c>
      <c r="E97" s="9"/>
      <c r="F97" s="9">
        <v>17.21931965809905</v>
      </c>
      <c r="G97" s="11">
        <v>0.46079355472315608</v>
      </c>
      <c r="H97" s="9">
        <v>706.21623926102518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</row>
    <row r="98" spans="1:20" x14ac:dyDescent="0.25">
      <c r="A98" s="8">
        <v>97</v>
      </c>
      <c r="B98" s="9">
        <v>18.728120977180001</v>
      </c>
      <c r="C98" s="11">
        <v>0.48769770062774292</v>
      </c>
      <c r="D98" s="9">
        <v>986.2851285274395</v>
      </c>
      <c r="E98" s="9"/>
      <c r="F98" s="9">
        <v>16.803445501469181</v>
      </c>
      <c r="G98" s="11">
        <v>0.42231881894554141</v>
      </c>
      <c r="H98" s="9">
        <v>709.54891961143608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</row>
    <row r="99" spans="1:20" x14ac:dyDescent="0.25">
      <c r="A99" s="8">
        <v>98</v>
      </c>
      <c r="B99" s="9">
        <v>24.961437791139321</v>
      </c>
      <c r="C99" s="11">
        <v>0.60591490323725694</v>
      </c>
      <c r="D99" s="9">
        <v>1562.496020032617</v>
      </c>
      <c r="E99" s="9"/>
      <c r="F99" s="9">
        <v>16.637465455526321</v>
      </c>
      <c r="G99" s="11">
        <v>0.47958087442783548</v>
      </c>
      <c r="H99" s="9">
        <v>632.68130004317527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</row>
    <row r="100" spans="1:20" x14ac:dyDescent="0.25">
      <c r="A100" s="8">
        <v>99</v>
      </c>
      <c r="B100" s="9">
        <v>17.741042814027441</v>
      </c>
      <c r="C100" s="11">
        <v>0.46669676619697109</v>
      </c>
      <c r="D100" s="9">
        <v>847.88060673902453</v>
      </c>
      <c r="E100" s="9"/>
      <c r="F100" s="9">
        <v>16.389756517296469</v>
      </c>
      <c r="G100" s="11">
        <v>0.3971456166769422</v>
      </c>
      <c r="H100" s="9">
        <v>622.65925739335376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</row>
    <row r="101" spans="1:20" x14ac:dyDescent="0.25">
      <c r="A101" s="8">
        <v>100</v>
      </c>
      <c r="B101" s="9">
        <v>17.957066779893541</v>
      </c>
      <c r="C101" s="11">
        <v>0.4248366785605065</v>
      </c>
      <c r="D101" s="9">
        <v>856.9259991483317</v>
      </c>
      <c r="E101" s="9"/>
      <c r="F101" s="9">
        <v>17.159158888131341</v>
      </c>
      <c r="G101" s="11">
        <v>0.43822938205406969</v>
      </c>
      <c r="H101" s="9">
        <v>722.1162197012427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</row>
    <row r="102" spans="1:20" x14ac:dyDescent="0.25">
      <c r="A102" t="s">
        <v>20</v>
      </c>
      <c r="B102" s="9">
        <f>AVERAGE(B2:B101)</f>
        <v>18.542002028057453</v>
      </c>
      <c r="C102" s="11">
        <f t="shared" ref="C102:T102" si="0">AVERAGE(C2:C101)</f>
        <v>0.4460808135967963</v>
      </c>
      <c r="D102" s="9">
        <f t="shared" si="0"/>
        <v>901.20033988389685</v>
      </c>
      <c r="E102" s="9"/>
      <c r="F102" s="9">
        <f t="shared" si="0"/>
        <v>16.610465128616237</v>
      </c>
      <c r="G102" s="11">
        <f t="shared" si="0"/>
        <v>0.41865524718935665</v>
      </c>
      <c r="H102" s="9">
        <f t="shared" si="0"/>
        <v>691.45942961322942</v>
      </c>
      <c r="I102" s="9"/>
      <c r="J102" s="9">
        <f t="shared" si="0"/>
        <v>22.023387917170368</v>
      </c>
      <c r="K102" s="11">
        <f t="shared" si="0"/>
        <v>0.69914711432477727</v>
      </c>
      <c r="L102" s="9">
        <f t="shared" si="0"/>
        <v>1079.4107240376788</v>
      </c>
      <c r="M102" s="9"/>
      <c r="N102" s="9">
        <f t="shared" si="0"/>
        <v>19.219646725412414</v>
      </c>
      <c r="O102" s="11">
        <f t="shared" si="0"/>
        <v>0.56548081026881991</v>
      </c>
      <c r="P102" s="9">
        <f t="shared" si="0"/>
        <v>788.59354222608488</v>
      </c>
      <c r="Q102" s="9"/>
      <c r="R102" s="9">
        <f t="shared" si="0"/>
        <v>21.298721775784369</v>
      </c>
      <c r="S102" s="11">
        <f t="shared" si="0"/>
        <v>0.66963731597712894</v>
      </c>
      <c r="T102" s="9">
        <f t="shared" si="0"/>
        <v>1008.9441488375501</v>
      </c>
    </row>
  </sheetData>
  <phoneticPr fontId="1" type="noConversion"/>
  <conditionalFormatting sqref="B102 F102 J102 N102 R102">
    <cfRule type="top10" dxfId="2" priority="3" percent="1" bottom="1" rank="1"/>
  </conditionalFormatting>
  <conditionalFormatting sqref="G102 C102 K102 O102 S102">
    <cfRule type="top10" dxfId="1" priority="2" percent="1" bottom="1" rank="10"/>
  </conditionalFormatting>
  <conditionalFormatting sqref="P102 T102 L102 H102 D102">
    <cfRule type="top10" dxfId="0" priority="1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26"/>
  <sheetViews>
    <sheetView workbookViewId="0">
      <selection activeCell="I20" sqref="I20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24.81037033007015</v>
      </c>
      <c r="C4" s="8">
        <v>0.87488123236042459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26.903584548210791</v>
      </c>
      <c r="C8" s="8">
        <v>0.86745779201651152</v>
      </c>
      <c r="D8" s="8">
        <v>1530.509887162925</v>
      </c>
    </row>
    <row r="9" spans="1:4" x14ac:dyDescent="0.25">
      <c r="B9" s="8">
        <v>25.428468403777501</v>
      </c>
      <c r="C9" s="8">
        <v>1.0157482242550391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0.94978788696519811</v>
      </c>
      <c r="D11" s="8">
        <v>915.62995084300235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25.488150888874721</v>
      </c>
      <c r="C16" s="8">
        <v>0.8423846522379258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26.341818753048599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25.84887457517776</v>
      </c>
      <c r="C20" s="8">
        <v>1.0236131275862159</v>
      </c>
      <c r="D20" s="8">
        <v>1222.211744236552</v>
      </c>
    </row>
    <row r="21" spans="2:4" x14ac:dyDescent="0.25">
      <c r="B21" s="8">
        <v>26.351724260466721</v>
      </c>
      <c r="C21" s="8">
        <v>0.96499586960700845</v>
      </c>
      <c r="D21" s="8">
        <v>1343.421754087723</v>
      </c>
    </row>
    <row r="22" spans="2:4" x14ac:dyDescent="0.25">
      <c r="B22" s="8">
        <v>25.37840107111635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</sheetData>
  <sortState ref="A2:D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sqref="A1:XFD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91" workbookViewId="0">
      <selection sqref="A1:XFD1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workbookViewId="0">
      <selection sqref="A1:XFD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插入word</vt:lpstr>
      <vt:lpstr>月份-总</vt:lpstr>
      <vt:lpstr>监测点=总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多输入-监测点</vt:lpstr>
      <vt:lpstr>分布式-监测站</vt:lpstr>
      <vt:lpstr>多输入-月份</vt:lpstr>
      <vt:lpstr>分布式-月份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2019-10-10T01:40:03Z</dcterms:modified>
</cp:coreProperties>
</file>