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fs\Docs_2024\Gyosei\Gyosei\統計\06ホームページ\"/>
    </mc:Choice>
  </mc:AlternateContent>
  <xr:revisionPtr revIDLastSave="0" documentId="13_ncr:1_{84B2B93E-BA84-4322-A629-47AB0379DD7F}" xr6:coauthVersionLast="47" xr6:coauthVersionMax="47" xr10:uidLastSave="{00000000-0000-0000-0000-000000000000}"/>
  <bookViews>
    <workbookView xWindow="-120" yWindow="-120" windowWidth="29040" windowHeight="15840" tabRatio="949" xr2:uid="{00000000-000D-0000-FFFF-FFFF00000000}"/>
  </bookViews>
  <sheets>
    <sheet name="R6.4.1" sheetId="43" r:id="rId1"/>
    <sheet name="R5.4.1 " sheetId="42" r:id="rId2"/>
    <sheet name="R4.4.1" sheetId="41" r:id="rId3"/>
    <sheet name="R3.4.1" sheetId="40" r:id="rId4"/>
    <sheet name="R2.4.1" sheetId="39" r:id="rId5"/>
    <sheet name="H31.4.1" sheetId="38" r:id="rId6"/>
    <sheet name="H30.4.1" sheetId="37" r:id="rId7"/>
    <sheet name="H29.4.1" sheetId="36" r:id="rId8"/>
    <sheet name="H28.4.1" sheetId="35" r:id="rId9"/>
    <sheet name="H27.4.1" sheetId="34" r:id="rId10"/>
    <sheet name="H26.4.1" sheetId="33" r:id="rId11"/>
    <sheet name="H25.4.1" sheetId="32" r:id="rId12"/>
    <sheet name="H24.4.1" sheetId="31" r:id="rId13"/>
    <sheet name="H23.4.1" sheetId="30" r:id="rId14"/>
    <sheet name="H22.4.1" sheetId="29" r:id="rId15"/>
    <sheet name="H21.4.1" sheetId="28" r:id="rId16"/>
    <sheet name="H20.4.1" sheetId="2" r:id="rId17"/>
    <sheet name="H19.4.1" sheetId="15" r:id="rId18"/>
    <sheet name="H18.4.1" sheetId="26" r:id="rId19"/>
    <sheet name="H17.4.1" sheetId="25" r:id="rId20"/>
    <sheet name="H16.4.1" sheetId="24" r:id="rId21"/>
    <sheet name="H15.4.1" sheetId="23" r:id="rId22"/>
  </sheets>
  <definedNames>
    <definedName name="_xlnm.Print_Area" localSheetId="8">'H28.4.1'!$A$1:$N$29</definedName>
    <definedName name="_xlnm.Print_Area" localSheetId="7">'H29.4.1'!$A$1:$N$29</definedName>
    <definedName name="_xlnm.Print_Area" localSheetId="6">'H30.4.1'!$A$1:$N$29</definedName>
    <definedName name="_xlnm.Print_Area" localSheetId="5">'H31.4.1'!$A$1:$N$29</definedName>
    <definedName name="_xlnm.Print_Area" localSheetId="4">'R2.4.1'!$A$1:$N$29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42" l="1"/>
  <c r="L27" i="42"/>
  <c r="K27" i="42"/>
  <c r="J27" i="42"/>
  <c r="L26" i="42"/>
  <c r="K26" i="42"/>
  <c r="J26" i="42"/>
  <c r="L25" i="42"/>
  <c r="K25" i="42"/>
  <c r="J25" i="42"/>
  <c r="E25" i="42"/>
  <c r="D25" i="42"/>
  <c r="C25" i="42"/>
  <c r="M23" i="42"/>
  <c r="F23" i="42"/>
  <c r="M22" i="42"/>
  <c r="F22" i="42"/>
  <c r="L21" i="42"/>
  <c r="K21" i="42"/>
  <c r="J21" i="42"/>
  <c r="E21" i="42"/>
  <c r="D21" i="42"/>
  <c r="C21" i="42"/>
  <c r="M19" i="42"/>
  <c r="F19" i="42"/>
  <c r="M18" i="42"/>
  <c r="F18" i="42"/>
  <c r="L17" i="42"/>
  <c r="K17" i="42"/>
  <c r="M17" i="42" s="1"/>
  <c r="J17" i="42"/>
  <c r="E17" i="42"/>
  <c r="D17" i="42"/>
  <c r="C17" i="42"/>
  <c r="M15" i="42"/>
  <c r="F15" i="42"/>
  <c r="M14" i="42"/>
  <c r="F14" i="42"/>
  <c r="L13" i="42"/>
  <c r="K13" i="42"/>
  <c r="J13" i="42"/>
  <c r="E13" i="42"/>
  <c r="D13" i="42"/>
  <c r="C13" i="42"/>
  <c r="M11" i="42"/>
  <c r="F11" i="42"/>
  <c r="M10" i="42"/>
  <c r="F10" i="42"/>
  <c r="L9" i="42"/>
  <c r="K9" i="42"/>
  <c r="J9" i="42"/>
  <c r="E9" i="42"/>
  <c r="D9" i="42"/>
  <c r="C9" i="42"/>
  <c r="M7" i="42"/>
  <c r="F7" i="42"/>
  <c r="M6" i="42"/>
  <c r="F6" i="42"/>
  <c r="J28" i="41"/>
  <c r="L27" i="41"/>
  <c r="K27" i="41"/>
  <c r="J27" i="41"/>
  <c r="L26" i="41"/>
  <c r="L29" i="41" s="1"/>
  <c r="K26" i="41"/>
  <c r="K29" i="41" s="1"/>
  <c r="J26" i="41"/>
  <c r="L25" i="41"/>
  <c r="K25" i="41"/>
  <c r="J25" i="41"/>
  <c r="M23" i="41"/>
  <c r="M22" i="41"/>
  <c r="M25" i="41" s="1"/>
  <c r="L21" i="41"/>
  <c r="K21" i="41"/>
  <c r="J21" i="41"/>
  <c r="M19" i="41"/>
  <c r="M18" i="41"/>
  <c r="L17" i="41"/>
  <c r="K17" i="41"/>
  <c r="M17" i="41" s="1"/>
  <c r="J17" i="41"/>
  <c r="M15" i="41"/>
  <c r="M14" i="41"/>
  <c r="L13" i="41"/>
  <c r="K13" i="41"/>
  <c r="M13" i="41" s="1"/>
  <c r="J13" i="41"/>
  <c r="M11" i="41"/>
  <c r="M10" i="41"/>
  <c r="L9" i="41"/>
  <c r="K9" i="41"/>
  <c r="M9" i="41" s="1"/>
  <c r="J9" i="41"/>
  <c r="M7" i="41"/>
  <c r="M6" i="41"/>
  <c r="E25" i="41"/>
  <c r="D25" i="41"/>
  <c r="C25" i="41"/>
  <c r="F23" i="41"/>
  <c r="F25" i="41" s="1"/>
  <c r="F22" i="41"/>
  <c r="E21" i="41"/>
  <c r="D21" i="41"/>
  <c r="C21" i="41"/>
  <c r="F19" i="41"/>
  <c r="F18" i="41"/>
  <c r="F21" i="41" s="1"/>
  <c r="E17" i="41"/>
  <c r="D17" i="41"/>
  <c r="C17" i="41"/>
  <c r="F15" i="41"/>
  <c r="F17" i="41" s="1"/>
  <c r="F14" i="41"/>
  <c r="E13" i="41"/>
  <c r="D13" i="41"/>
  <c r="C13" i="41"/>
  <c r="F11" i="41"/>
  <c r="F10" i="41"/>
  <c r="F13" i="41" s="1"/>
  <c r="E9" i="41"/>
  <c r="D9" i="41"/>
  <c r="C9" i="41"/>
  <c r="F7" i="41"/>
  <c r="F9" i="41" s="1"/>
  <c r="F6" i="41"/>
  <c r="M25" i="42" l="1"/>
  <c r="M21" i="42"/>
  <c r="M13" i="42"/>
  <c r="M9" i="42"/>
  <c r="F25" i="42"/>
  <c r="F21" i="42"/>
  <c r="F17" i="42"/>
  <c r="M27" i="42"/>
  <c r="F13" i="42"/>
  <c r="M26" i="42"/>
  <c r="L29" i="42"/>
  <c r="K29" i="42"/>
  <c r="J29" i="42"/>
  <c r="F9" i="42"/>
  <c r="M26" i="41"/>
  <c r="M21" i="41"/>
  <c r="M27" i="41"/>
  <c r="J29" i="41"/>
  <c r="M29" i="41"/>
  <c r="J28" i="39"/>
  <c r="L27" i="39"/>
  <c r="K27" i="39"/>
  <c r="J27" i="39"/>
  <c r="L26" i="39"/>
  <c r="L29" i="39" s="1"/>
  <c r="K26" i="39"/>
  <c r="K29" i="39" s="1"/>
  <c r="J26" i="39"/>
  <c r="J29" i="39" s="1"/>
  <c r="L25" i="39"/>
  <c r="K25" i="39"/>
  <c r="J25" i="39"/>
  <c r="E25" i="39"/>
  <c r="D25" i="39"/>
  <c r="C25" i="39"/>
  <c r="M23" i="39"/>
  <c r="F23" i="39"/>
  <c r="M22" i="39"/>
  <c r="M25" i="39" s="1"/>
  <c r="F22" i="39"/>
  <c r="F25" i="39"/>
  <c r="L21" i="39"/>
  <c r="K21" i="39"/>
  <c r="J21" i="39"/>
  <c r="E21" i="39"/>
  <c r="D21" i="39"/>
  <c r="C21" i="39"/>
  <c r="M19" i="39"/>
  <c r="F19" i="39"/>
  <c r="M18" i="39"/>
  <c r="M21" i="39" s="1"/>
  <c r="F18" i="39"/>
  <c r="F21" i="39"/>
  <c r="L17" i="39"/>
  <c r="K17" i="39"/>
  <c r="M17" i="39" s="1"/>
  <c r="J17" i="39"/>
  <c r="E17" i="39"/>
  <c r="D17" i="39"/>
  <c r="C17" i="39"/>
  <c r="M15" i="39"/>
  <c r="F15" i="39"/>
  <c r="M14" i="39"/>
  <c r="F14" i="39"/>
  <c r="F17" i="39" s="1"/>
  <c r="L13" i="39"/>
  <c r="K13" i="39"/>
  <c r="M13" i="39"/>
  <c r="J13" i="39"/>
  <c r="E13" i="39"/>
  <c r="D13" i="39"/>
  <c r="C13" i="39"/>
  <c r="M11" i="39"/>
  <c r="F11" i="39"/>
  <c r="M10" i="39"/>
  <c r="F10" i="39"/>
  <c r="F13" i="39" s="1"/>
  <c r="L9" i="39"/>
  <c r="K9" i="39"/>
  <c r="M9" i="39"/>
  <c r="J9" i="39"/>
  <c r="E9" i="39"/>
  <c r="D9" i="39"/>
  <c r="C9" i="39"/>
  <c r="M7" i="39"/>
  <c r="F7" i="39"/>
  <c r="M27" i="39"/>
  <c r="M6" i="39"/>
  <c r="F6" i="39"/>
  <c r="M26" i="39" s="1"/>
  <c r="J28" i="38"/>
  <c r="L27" i="38"/>
  <c r="K27" i="38"/>
  <c r="J27" i="38"/>
  <c r="L26" i="38"/>
  <c r="L29" i="38" s="1"/>
  <c r="K26" i="38"/>
  <c r="K29" i="38"/>
  <c r="J26" i="38"/>
  <c r="J29" i="38" s="1"/>
  <c r="L25" i="38"/>
  <c r="K25" i="38"/>
  <c r="J25" i="38"/>
  <c r="E25" i="38"/>
  <c r="D25" i="38"/>
  <c r="C25" i="38"/>
  <c r="M23" i="38"/>
  <c r="M25" i="38" s="1"/>
  <c r="F23" i="38"/>
  <c r="M22" i="38"/>
  <c r="F22" i="38"/>
  <c r="F25" i="38"/>
  <c r="L21" i="38"/>
  <c r="K21" i="38"/>
  <c r="J21" i="38"/>
  <c r="E21" i="38"/>
  <c r="D21" i="38"/>
  <c r="C21" i="38"/>
  <c r="M19" i="38"/>
  <c r="M21" i="38" s="1"/>
  <c r="M29" i="38" s="1"/>
  <c r="F19" i="38"/>
  <c r="M27" i="38" s="1"/>
  <c r="M18" i="38"/>
  <c r="F18" i="38"/>
  <c r="F21" i="38"/>
  <c r="L17" i="38"/>
  <c r="K17" i="38"/>
  <c r="M17" i="38"/>
  <c r="J17" i="38"/>
  <c r="E17" i="38"/>
  <c r="D17" i="38"/>
  <c r="C17" i="38"/>
  <c r="M15" i="38"/>
  <c r="F15" i="38"/>
  <c r="M14" i="38"/>
  <c r="F14" i="38"/>
  <c r="F17" i="38"/>
  <c r="L13" i="38"/>
  <c r="K13" i="38"/>
  <c r="M13" i="38"/>
  <c r="J13" i="38"/>
  <c r="E13" i="38"/>
  <c r="D13" i="38"/>
  <c r="C13" i="38"/>
  <c r="M11" i="38"/>
  <c r="F11" i="38"/>
  <c r="M10" i="38"/>
  <c r="F10" i="38"/>
  <c r="F13" i="38"/>
  <c r="L9" i="38"/>
  <c r="K9" i="38"/>
  <c r="M9" i="38"/>
  <c r="J9" i="38"/>
  <c r="E9" i="38"/>
  <c r="D9" i="38"/>
  <c r="C9" i="38"/>
  <c r="M7" i="38"/>
  <c r="F7" i="38"/>
  <c r="M6" i="38"/>
  <c r="F6" i="38"/>
  <c r="M26" i="38" s="1"/>
  <c r="J28" i="37"/>
  <c r="L27" i="37"/>
  <c r="K27" i="37"/>
  <c r="J27" i="37"/>
  <c r="L26" i="37"/>
  <c r="L29" i="37"/>
  <c r="K26" i="37"/>
  <c r="K29" i="37" s="1"/>
  <c r="J26" i="37"/>
  <c r="J29" i="37"/>
  <c r="L25" i="37"/>
  <c r="K25" i="37"/>
  <c r="J25" i="37"/>
  <c r="E25" i="37"/>
  <c r="D25" i="37"/>
  <c r="C25" i="37"/>
  <c r="M23" i="37"/>
  <c r="F23" i="37"/>
  <c r="M22" i="37"/>
  <c r="M25" i="37" s="1"/>
  <c r="F22" i="37"/>
  <c r="F25" i="37"/>
  <c r="L21" i="37"/>
  <c r="K21" i="37"/>
  <c r="J21" i="37"/>
  <c r="E21" i="37"/>
  <c r="D21" i="37"/>
  <c r="C21" i="37"/>
  <c r="M19" i="37"/>
  <c r="F19" i="37"/>
  <c r="M18" i="37"/>
  <c r="M21" i="37" s="1"/>
  <c r="F18" i="37"/>
  <c r="F21" i="37"/>
  <c r="L17" i="37"/>
  <c r="M17" i="37" s="1"/>
  <c r="K17" i="37"/>
  <c r="J17" i="37"/>
  <c r="E17" i="37"/>
  <c r="D17" i="37"/>
  <c r="C17" i="37"/>
  <c r="M15" i="37"/>
  <c r="F15" i="37"/>
  <c r="M14" i="37"/>
  <c r="F14" i="37"/>
  <c r="F17" i="37" s="1"/>
  <c r="L13" i="37"/>
  <c r="M13" i="37" s="1"/>
  <c r="K13" i="37"/>
  <c r="J13" i="37"/>
  <c r="E13" i="37"/>
  <c r="D13" i="37"/>
  <c r="C13" i="37"/>
  <c r="M11" i="37"/>
  <c r="F11" i="37"/>
  <c r="M27" i="37" s="1"/>
  <c r="M10" i="37"/>
  <c r="F10" i="37"/>
  <c r="F13" i="37"/>
  <c r="L9" i="37"/>
  <c r="K9" i="37"/>
  <c r="M9" i="37" s="1"/>
  <c r="J9" i="37"/>
  <c r="E9" i="37"/>
  <c r="D9" i="37"/>
  <c r="C9" i="37"/>
  <c r="M7" i="37"/>
  <c r="F7" i="37"/>
  <c r="M6" i="37"/>
  <c r="F6" i="37"/>
  <c r="M26" i="37" s="1"/>
  <c r="J28" i="35"/>
  <c r="L27" i="35"/>
  <c r="K27" i="35"/>
  <c r="J27" i="35"/>
  <c r="J29" i="35" s="1"/>
  <c r="L26" i="35"/>
  <c r="L29" i="35"/>
  <c r="K26" i="35"/>
  <c r="K29" i="35"/>
  <c r="J26" i="35"/>
  <c r="L25" i="35"/>
  <c r="K25" i="35"/>
  <c r="J25" i="35"/>
  <c r="E25" i="35"/>
  <c r="D25" i="35"/>
  <c r="C25" i="35"/>
  <c r="M23" i="35"/>
  <c r="F23" i="35"/>
  <c r="M22" i="35"/>
  <c r="M25" i="35"/>
  <c r="F22" i="35"/>
  <c r="F25" i="35"/>
  <c r="L21" i="35"/>
  <c r="K21" i="35"/>
  <c r="J21" i="35"/>
  <c r="E21" i="35"/>
  <c r="D21" i="35"/>
  <c r="C21" i="35"/>
  <c r="M19" i="35"/>
  <c r="F19" i="35"/>
  <c r="M18" i="35"/>
  <c r="F18" i="35"/>
  <c r="F21" i="35" s="1"/>
  <c r="L17" i="35"/>
  <c r="K17" i="35"/>
  <c r="M17" i="35" s="1"/>
  <c r="J17" i="35"/>
  <c r="E17" i="35"/>
  <c r="D17" i="35"/>
  <c r="C17" i="35"/>
  <c r="M15" i="35"/>
  <c r="F15" i="35"/>
  <c r="M14" i="35"/>
  <c r="F14" i="35"/>
  <c r="F17" i="35" s="1"/>
  <c r="L13" i="35"/>
  <c r="K13" i="35"/>
  <c r="M13" i="35" s="1"/>
  <c r="J13" i="35"/>
  <c r="E13" i="35"/>
  <c r="D13" i="35"/>
  <c r="C13" i="35"/>
  <c r="M11" i="35"/>
  <c r="F11" i="35"/>
  <c r="M10" i="35"/>
  <c r="F10" i="35"/>
  <c r="L9" i="35"/>
  <c r="K9" i="35"/>
  <c r="M9" i="35"/>
  <c r="J9" i="35"/>
  <c r="E9" i="35"/>
  <c r="D9" i="35"/>
  <c r="C9" i="35"/>
  <c r="M7" i="35"/>
  <c r="F7" i="35"/>
  <c r="M27" i="35" s="1"/>
  <c r="M6" i="35"/>
  <c r="F6" i="35"/>
  <c r="L23" i="34"/>
  <c r="K23" i="34"/>
  <c r="J23" i="34"/>
  <c r="L22" i="34"/>
  <c r="L24" i="34" s="1"/>
  <c r="K22" i="34"/>
  <c r="K24" i="34" s="1"/>
  <c r="J22" i="34"/>
  <c r="J24" i="34" s="1"/>
  <c r="L21" i="34"/>
  <c r="K21" i="34"/>
  <c r="J21" i="34"/>
  <c r="E21" i="34"/>
  <c r="D21" i="34"/>
  <c r="C21" i="34"/>
  <c r="M20" i="34"/>
  <c r="F20" i="34"/>
  <c r="M19" i="34"/>
  <c r="M21" i="34" s="1"/>
  <c r="F19" i="34"/>
  <c r="F21" i="34" s="1"/>
  <c r="L18" i="34"/>
  <c r="K18" i="34"/>
  <c r="J18" i="34"/>
  <c r="E18" i="34"/>
  <c r="D18" i="34"/>
  <c r="C18" i="34"/>
  <c r="M17" i="34"/>
  <c r="F17" i="34"/>
  <c r="M16" i="34"/>
  <c r="M18" i="34" s="1"/>
  <c r="F16" i="34"/>
  <c r="F18" i="34" s="1"/>
  <c r="L15" i="34"/>
  <c r="K15" i="34"/>
  <c r="M15" i="34"/>
  <c r="J15" i="34"/>
  <c r="E15" i="34"/>
  <c r="D15" i="34"/>
  <c r="C15" i="34"/>
  <c r="M14" i="34"/>
  <c r="F14" i="34"/>
  <c r="M13" i="34"/>
  <c r="F13" i="34"/>
  <c r="F15" i="34" s="1"/>
  <c r="L12" i="34"/>
  <c r="K12" i="34"/>
  <c r="M12" i="34"/>
  <c r="J12" i="34"/>
  <c r="E12" i="34"/>
  <c r="D12" i="34"/>
  <c r="C12" i="34"/>
  <c r="M11" i="34"/>
  <c r="F11" i="34"/>
  <c r="M10" i="34"/>
  <c r="F10" i="34"/>
  <c r="M22" i="34" s="1"/>
  <c r="L9" i="34"/>
  <c r="K9" i="34"/>
  <c r="M9" i="34"/>
  <c r="J9" i="34"/>
  <c r="E9" i="34"/>
  <c r="D9" i="34"/>
  <c r="C9" i="34"/>
  <c r="M8" i="34"/>
  <c r="F8" i="34"/>
  <c r="M23" i="34" s="1"/>
  <c r="M7" i="34"/>
  <c r="F7" i="34"/>
  <c r="F9" i="34"/>
  <c r="K22" i="30"/>
  <c r="M22" i="30" s="1"/>
  <c r="M24" i="30" s="1"/>
  <c r="L22" i="30"/>
  <c r="K23" i="30"/>
  <c r="K24" i="30"/>
  <c r="L23" i="30"/>
  <c r="L24" i="30"/>
  <c r="J22" i="30"/>
  <c r="J24" i="30"/>
  <c r="J23" i="30"/>
  <c r="M19" i="30"/>
  <c r="M20" i="30"/>
  <c r="M21" i="30"/>
  <c r="L21" i="30"/>
  <c r="K21" i="30"/>
  <c r="J21" i="30"/>
  <c r="D21" i="30"/>
  <c r="F21" i="30" s="1"/>
  <c r="E21" i="30"/>
  <c r="C21" i="30"/>
  <c r="F20" i="30"/>
  <c r="F19" i="30"/>
  <c r="M16" i="30"/>
  <c r="M17" i="30"/>
  <c r="M18" i="30"/>
  <c r="L18" i="30"/>
  <c r="K18" i="30"/>
  <c r="J18" i="30"/>
  <c r="D18" i="30"/>
  <c r="F18" i="30" s="1"/>
  <c r="E18" i="30"/>
  <c r="C18" i="30"/>
  <c r="F17" i="30"/>
  <c r="F16" i="30"/>
  <c r="M13" i="30"/>
  <c r="M14" i="30"/>
  <c r="M15" i="30"/>
  <c r="L15" i="30"/>
  <c r="K15" i="30"/>
  <c r="J15" i="30"/>
  <c r="D15" i="30"/>
  <c r="F15" i="30" s="1"/>
  <c r="E15" i="30"/>
  <c r="C15" i="30"/>
  <c r="F14" i="30"/>
  <c r="F13" i="30"/>
  <c r="M10" i="30"/>
  <c r="M11" i="30"/>
  <c r="M12" i="30"/>
  <c r="L12" i="30"/>
  <c r="K12" i="30"/>
  <c r="J12" i="30"/>
  <c r="D12" i="30"/>
  <c r="F12" i="30" s="1"/>
  <c r="E12" i="30"/>
  <c r="C12" i="30"/>
  <c r="F11" i="30"/>
  <c r="F10" i="30"/>
  <c r="M7" i="30"/>
  <c r="M8" i="30"/>
  <c r="M9" i="30"/>
  <c r="L9" i="30"/>
  <c r="K9" i="30"/>
  <c r="J9" i="30"/>
  <c r="F7" i="30"/>
  <c r="F9" i="30" s="1"/>
  <c r="F8" i="30"/>
  <c r="E9" i="30"/>
  <c r="D9" i="30"/>
  <c r="C9" i="30"/>
  <c r="K22" i="29"/>
  <c r="M22" i="29" s="1"/>
  <c r="M24" i="29" s="1"/>
  <c r="L22" i="29"/>
  <c r="K23" i="29"/>
  <c r="L23" i="29"/>
  <c r="L24" i="29" s="1"/>
  <c r="J22" i="29"/>
  <c r="J23" i="29"/>
  <c r="J24" i="29"/>
  <c r="M19" i="29"/>
  <c r="M20" i="29"/>
  <c r="M21" i="29" s="1"/>
  <c r="L21" i="29"/>
  <c r="K21" i="29"/>
  <c r="J21" i="29"/>
  <c r="D21" i="29"/>
  <c r="F21" i="29"/>
  <c r="E21" i="29"/>
  <c r="C21" i="29"/>
  <c r="F20" i="29"/>
  <c r="F19" i="29"/>
  <c r="M16" i="29"/>
  <c r="M18" i="29"/>
  <c r="L18" i="29"/>
  <c r="K18" i="29"/>
  <c r="J18" i="29"/>
  <c r="D18" i="29"/>
  <c r="E18" i="29"/>
  <c r="F18" i="29"/>
  <c r="C18" i="29"/>
  <c r="F17" i="29"/>
  <c r="F16" i="29"/>
  <c r="M13" i="29"/>
  <c r="M15" i="29" s="1"/>
  <c r="M14" i="29"/>
  <c r="L15" i="29"/>
  <c r="K15" i="29"/>
  <c r="J15" i="29"/>
  <c r="D15" i="29"/>
  <c r="E15" i="29"/>
  <c r="F15" i="29"/>
  <c r="C15" i="29"/>
  <c r="F14" i="29"/>
  <c r="F13" i="29"/>
  <c r="M10" i="29"/>
  <c r="M12" i="29" s="1"/>
  <c r="M11" i="29"/>
  <c r="L12" i="29"/>
  <c r="K12" i="29"/>
  <c r="J12" i="29"/>
  <c r="D12" i="29"/>
  <c r="E12" i="29"/>
  <c r="F12" i="29"/>
  <c r="C12" i="29"/>
  <c r="F11" i="29"/>
  <c r="F10" i="29"/>
  <c r="M7" i="29"/>
  <c r="M9" i="29" s="1"/>
  <c r="M8" i="29"/>
  <c r="L9" i="29"/>
  <c r="K9" i="29"/>
  <c r="J9" i="29"/>
  <c r="F7" i="29"/>
  <c r="F9" i="29" s="1"/>
  <c r="E9" i="29"/>
  <c r="D9" i="29"/>
  <c r="C9" i="29"/>
  <c r="K21" i="28"/>
  <c r="M21" i="28"/>
  <c r="L21" i="28"/>
  <c r="L23" i="28"/>
  <c r="K22" i="28"/>
  <c r="M22" i="28"/>
  <c r="L22" i="28"/>
  <c r="J21" i="28"/>
  <c r="J23" i="28" s="1"/>
  <c r="J22" i="28"/>
  <c r="M18" i="28"/>
  <c r="M20" i="28"/>
  <c r="M19" i="28"/>
  <c r="L20" i="28"/>
  <c r="K20" i="28"/>
  <c r="J20" i="28"/>
  <c r="D20" i="28"/>
  <c r="F20" i="28" s="1"/>
  <c r="E20" i="28"/>
  <c r="C20" i="28"/>
  <c r="F19" i="28"/>
  <c r="F18" i="28"/>
  <c r="M15" i="28"/>
  <c r="M17" i="28"/>
  <c r="M16" i="28"/>
  <c r="L17" i="28"/>
  <c r="K17" i="28"/>
  <c r="J17" i="28"/>
  <c r="D17" i="28"/>
  <c r="F17" i="28"/>
  <c r="E17" i="28"/>
  <c r="C17" i="28"/>
  <c r="F16" i="28"/>
  <c r="F15" i="28"/>
  <c r="M12" i="28"/>
  <c r="M14" i="28"/>
  <c r="M13" i="28"/>
  <c r="L14" i="28"/>
  <c r="K14" i="28"/>
  <c r="J14" i="28"/>
  <c r="D14" i="28"/>
  <c r="F14" i="28" s="1"/>
  <c r="E14" i="28"/>
  <c r="C14" i="28"/>
  <c r="F13" i="28"/>
  <c r="F12" i="28"/>
  <c r="M9" i="28"/>
  <c r="M11" i="28"/>
  <c r="M10" i="28"/>
  <c r="L11" i="28"/>
  <c r="K11" i="28"/>
  <c r="J11" i="28"/>
  <c r="D11" i="28"/>
  <c r="F11" i="28" s="1"/>
  <c r="E11" i="28"/>
  <c r="C11" i="28"/>
  <c r="F10" i="28"/>
  <c r="F9" i="28"/>
  <c r="K8" i="28"/>
  <c r="M8" i="28"/>
  <c r="L8" i="28"/>
  <c r="J8" i="28"/>
  <c r="F6" i="28"/>
  <c r="F8" i="28"/>
  <c r="F7" i="28"/>
  <c r="E8" i="28"/>
  <c r="D8" i="28"/>
  <c r="C8" i="28"/>
  <c r="M7" i="28"/>
  <c r="M6" i="28"/>
  <c r="F7" i="26"/>
  <c r="M7" i="26"/>
  <c r="M9" i="26" s="1"/>
  <c r="F8" i="26"/>
  <c r="F9" i="26" s="1"/>
  <c r="M8" i="26"/>
  <c r="C9" i="26"/>
  <c r="D9" i="26"/>
  <c r="E9" i="26"/>
  <c r="J9" i="26"/>
  <c r="K9" i="26"/>
  <c r="L9" i="26"/>
  <c r="F10" i="26"/>
  <c r="M10" i="26"/>
  <c r="M12" i="26" s="1"/>
  <c r="F11" i="26"/>
  <c r="F12" i="26" s="1"/>
  <c r="M11" i="26"/>
  <c r="C12" i="26"/>
  <c r="D12" i="26"/>
  <c r="E12" i="26"/>
  <c r="J12" i="26"/>
  <c r="K12" i="26"/>
  <c r="L12" i="26"/>
  <c r="F13" i="26"/>
  <c r="M13" i="26"/>
  <c r="M15" i="26" s="1"/>
  <c r="F14" i="26"/>
  <c r="F15" i="26" s="1"/>
  <c r="M14" i="26"/>
  <c r="C15" i="26"/>
  <c r="D15" i="26"/>
  <c r="E15" i="26"/>
  <c r="J15" i="26"/>
  <c r="K15" i="26"/>
  <c r="L15" i="26"/>
  <c r="F16" i="26"/>
  <c r="M16" i="26"/>
  <c r="M18" i="26"/>
  <c r="F17" i="26"/>
  <c r="M17" i="26"/>
  <c r="C18" i="26"/>
  <c r="D18" i="26"/>
  <c r="F18" i="26" s="1"/>
  <c r="E18" i="26"/>
  <c r="J18" i="26"/>
  <c r="K18" i="26"/>
  <c r="L18" i="26"/>
  <c r="F19" i="26"/>
  <c r="M19" i="26"/>
  <c r="M21" i="26"/>
  <c r="F20" i="26"/>
  <c r="F21" i="26" s="1"/>
  <c r="M20" i="26"/>
  <c r="C21" i="26"/>
  <c r="D21" i="26"/>
  <c r="E21" i="26"/>
  <c r="J21" i="26"/>
  <c r="K21" i="26"/>
  <c r="L21" i="26"/>
  <c r="J22" i="26"/>
  <c r="K22" i="26"/>
  <c r="K24" i="26" s="1"/>
  <c r="L22" i="26"/>
  <c r="J23" i="26"/>
  <c r="K23" i="26"/>
  <c r="L23" i="26"/>
  <c r="L24" i="26"/>
  <c r="J24" i="26"/>
  <c r="F7" i="25"/>
  <c r="M7" i="25"/>
  <c r="M9" i="25" s="1"/>
  <c r="F8" i="25"/>
  <c r="F9" i="25"/>
  <c r="M8" i="25"/>
  <c r="M23" i="25" s="1"/>
  <c r="C9" i="25"/>
  <c r="D9" i="25"/>
  <c r="E9" i="25"/>
  <c r="J9" i="25"/>
  <c r="K9" i="25"/>
  <c r="L9" i="25"/>
  <c r="F10" i="25"/>
  <c r="M10" i="25"/>
  <c r="M12" i="25" s="1"/>
  <c r="F11" i="25"/>
  <c r="F12" i="25"/>
  <c r="M11" i="25"/>
  <c r="C12" i="25"/>
  <c r="D12" i="25"/>
  <c r="E12" i="25"/>
  <c r="J12" i="25"/>
  <c r="K12" i="25"/>
  <c r="L12" i="25"/>
  <c r="F13" i="25"/>
  <c r="M13" i="25"/>
  <c r="M15" i="25" s="1"/>
  <c r="F14" i="25"/>
  <c r="F15" i="25"/>
  <c r="M14" i="25"/>
  <c r="C15" i="25"/>
  <c r="D15" i="25"/>
  <c r="E15" i="25"/>
  <c r="J15" i="25"/>
  <c r="K15" i="25"/>
  <c r="L15" i="25"/>
  <c r="F16" i="25"/>
  <c r="M16" i="25"/>
  <c r="M18" i="25" s="1"/>
  <c r="F17" i="25"/>
  <c r="F18" i="25"/>
  <c r="M17" i="25"/>
  <c r="C18" i="25"/>
  <c r="D18" i="25"/>
  <c r="E18" i="25"/>
  <c r="J18" i="25"/>
  <c r="K18" i="25"/>
  <c r="L18" i="25"/>
  <c r="F19" i="25"/>
  <c r="M19" i="25"/>
  <c r="M21" i="25" s="1"/>
  <c r="F20" i="25"/>
  <c r="F21" i="25"/>
  <c r="M20" i="25"/>
  <c r="C21" i="25"/>
  <c r="D21" i="25"/>
  <c r="E21" i="25"/>
  <c r="J21" i="25"/>
  <c r="K21" i="25"/>
  <c r="L21" i="25"/>
  <c r="J22" i="25"/>
  <c r="K22" i="25"/>
  <c r="K24" i="25" s="1"/>
  <c r="L22" i="25"/>
  <c r="L24" i="25"/>
  <c r="J23" i="25"/>
  <c r="K23" i="25"/>
  <c r="L23" i="25"/>
  <c r="J24" i="25"/>
  <c r="F7" i="24"/>
  <c r="M7" i="24"/>
  <c r="M9" i="24"/>
  <c r="F8" i="24"/>
  <c r="F9" i="24" s="1"/>
  <c r="M24" i="24" s="1"/>
  <c r="M8" i="24"/>
  <c r="C9" i="24"/>
  <c r="D9" i="24"/>
  <c r="E9" i="24"/>
  <c r="J9" i="24"/>
  <c r="K9" i="24"/>
  <c r="K24" i="24" s="1"/>
  <c r="L9" i="24"/>
  <c r="F10" i="24"/>
  <c r="M10" i="24"/>
  <c r="M12" i="24"/>
  <c r="F11" i="24"/>
  <c r="F12" i="24"/>
  <c r="M11" i="24"/>
  <c r="C12" i="24"/>
  <c r="J24" i="24" s="1"/>
  <c r="D12" i="24"/>
  <c r="E12" i="24"/>
  <c r="J12" i="24"/>
  <c r="K12" i="24"/>
  <c r="L12" i="24"/>
  <c r="F13" i="24"/>
  <c r="M13" i="24"/>
  <c r="M15" i="24"/>
  <c r="F14" i="24"/>
  <c r="F15" i="24"/>
  <c r="M14" i="24"/>
  <c r="C15" i="24"/>
  <c r="D15" i="24"/>
  <c r="E15" i="24"/>
  <c r="J15" i="24"/>
  <c r="K15" i="24"/>
  <c r="L15" i="24"/>
  <c r="F16" i="24"/>
  <c r="M16" i="24"/>
  <c r="M18" i="24"/>
  <c r="F17" i="24"/>
  <c r="F18" i="24"/>
  <c r="M17" i="24"/>
  <c r="C18" i="24"/>
  <c r="D18" i="24"/>
  <c r="E18" i="24"/>
  <c r="J18" i="24"/>
  <c r="K18" i="24"/>
  <c r="L18" i="24"/>
  <c r="F19" i="24"/>
  <c r="M19" i="24"/>
  <c r="M21" i="24"/>
  <c r="F20" i="24"/>
  <c r="F21" i="24"/>
  <c r="M20" i="24"/>
  <c r="C21" i="24"/>
  <c r="D21" i="24"/>
  <c r="E21" i="24"/>
  <c r="J21" i="24"/>
  <c r="K21" i="24"/>
  <c r="L21" i="24"/>
  <c r="J22" i="24"/>
  <c r="K22" i="24"/>
  <c r="L22" i="24"/>
  <c r="J23" i="24"/>
  <c r="K23" i="24"/>
  <c r="L23" i="24"/>
  <c r="M23" i="24"/>
  <c r="L24" i="24"/>
  <c r="F7" i="23"/>
  <c r="M22" i="23" s="1"/>
  <c r="M7" i="23"/>
  <c r="F8" i="23"/>
  <c r="M8" i="23"/>
  <c r="C9" i="23"/>
  <c r="D9" i="23"/>
  <c r="F9" i="23" s="1"/>
  <c r="E9" i="23"/>
  <c r="L24" i="23" s="1"/>
  <c r="J9" i="23"/>
  <c r="K9" i="23"/>
  <c r="M9" i="23" s="1"/>
  <c r="L9" i="23"/>
  <c r="F10" i="23"/>
  <c r="M10" i="23"/>
  <c r="F11" i="23"/>
  <c r="M11" i="23"/>
  <c r="M23" i="23" s="1"/>
  <c r="C12" i="23"/>
  <c r="D12" i="23"/>
  <c r="E12" i="23"/>
  <c r="F12" i="23" s="1"/>
  <c r="J12" i="23"/>
  <c r="K12" i="23"/>
  <c r="L12" i="23"/>
  <c r="M12" i="23" s="1"/>
  <c r="F13" i="23"/>
  <c r="M13" i="23"/>
  <c r="F14" i="23"/>
  <c r="M14" i="23"/>
  <c r="C15" i="23"/>
  <c r="D15" i="23"/>
  <c r="E15" i="23"/>
  <c r="F15" i="23" s="1"/>
  <c r="J15" i="23"/>
  <c r="K15" i="23"/>
  <c r="L15" i="23"/>
  <c r="M15" i="23" s="1"/>
  <c r="F16" i="23"/>
  <c r="M16" i="23"/>
  <c r="F17" i="23"/>
  <c r="M17" i="23"/>
  <c r="C18" i="23"/>
  <c r="D18" i="23"/>
  <c r="E18" i="23"/>
  <c r="F18" i="23" s="1"/>
  <c r="J18" i="23"/>
  <c r="K18" i="23"/>
  <c r="L18" i="23"/>
  <c r="M18" i="23" s="1"/>
  <c r="F19" i="23"/>
  <c r="M19" i="23"/>
  <c r="F20" i="23"/>
  <c r="M20" i="23"/>
  <c r="C21" i="23"/>
  <c r="D21" i="23"/>
  <c r="E21" i="23"/>
  <c r="F21" i="23" s="1"/>
  <c r="J21" i="23"/>
  <c r="K21" i="23"/>
  <c r="L21" i="23"/>
  <c r="M21" i="23" s="1"/>
  <c r="J22" i="23"/>
  <c r="K22" i="23"/>
  <c r="L22" i="23"/>
  <c r="J23" i="23"/>
  <c r="K23" i="23"/>
  <c r="L23" i="23"/>
  <c r="J24" i="23"/>
  <c r="K24" i="23"/>
  <c r="K21" i="15"/>
  <c r="K23" i="15" s="1"/>
  <c r="M21" i="15"/>
  <c r="L21" i="15"/>
  <c r="L23" i="15" s="1"/>
  <c r="K22" i="15"/>
  <c r="L22" i="15"/>
  <c r="M22" i="15" s="1"/>
  <c r="M23" i="15" s="1"/>
  <c r="J21" i="15"/>
  <c r="J23" i="15"/>
  <c r="J22" i="15"/>
  <c r="M18" i="15"/>
  <c r="M19" i="15"/>
  <c r="M20" i="15" s="1"/>
  <c r="L20" i="15"/>
  <c r="K20" i="15"/>
  <c r="J20" i="15"/>
  <c r="D20" i="15"/>
  <c r="F20" i="15" s="1"/>
  <c r="E20" i="15"/>
  <c r="C20" i="15"/>
  <c r="F19" i="15"/>
  <c r="F18" i="15"/>
  <c r="M15" i="15"/>
  <c r="M16" i="15"/>
  <c r="M17" i="15" s="1"/>
  <c r="L17" i="15"/>
  <c r="K17" i="15"/>
  <c r="J17" i="15"/>
  <c r="D17" i="15"/>
  <c r="F17" i="15" s="1"/>
  <c r="E17" i="15"/>
  <c r="C17" i="15"/>
  <c r="F16" i="15"/>
  <c r="F15" i="15"/>
  <c r="M12" i="15"/>
  <c r="M13" i="15"/>
  <c r="M14" i="15" s="1"/>
  <c r="L14" i="15"/>
  <c r="K14" i="15"/>
  <c r="J14" i="15"/>
  <c r="D14" i="15"/>
  <c r="F14" i="15" s="1"/>
  <c r="E14" i="15"/>
  <c r="C14" i="15"/>
  <c r="F13" i="15"/>
  <c r="F12" i="15"/>
  <c r="M9" i="15"/>
  <c r="M10" i="15"/>
  <c r="M11" i="15" s="1"/>
  <c r="L11" i="15"/>
  <c r="K11" i="15"/>
  <c r="J11" i="15"/>
  <c r="D11" i="15"/>
  <c r="F11" i="15" s="1"/>
  <c r="E11" i="15"/>
  <c r="C11" i="15"/>
  <c r="F10" i="15"/>
  <c r="F9" i="15"/>
  <c r="K8" i="15"/>
  <c r="L8" i="15"/>
  <c r="M8" i="15" s="1"/>
  <c r="J8" i="15"/>
  <c r="F6" i="15"/>
  <c r="F7" i="15"/>
  <c r="F8" i="15" s="1"/>
  <c r="E8" i="15"/>
  <c r="D8" i="15"/>
  <c r="C8" i="15"/>
  <c r="M7" i="15"/>
  <c r="M6" i="15"/>
  <c r="K21" i="2"/>
  <c r="L21" i="2"/>
  <c r="L23" i="2" s="1"/>
  <c r="K22" i="2"/>
  <c r="L22" i="2"/>
  <c r="M22" i="2"/>
  <c r="J21" i="2"/>
  <c r="J23" i="2" s="1"/>
  <c r="J22" i="2"/>
  <c r="M18" i="2"/>
  <c r="M20" i="2"/>
  <c r="M19" i="2"/>
  <c r="L20" i="2"/>
  <c r="K20" i="2"/>
  <c r="J20" i="2"/>
  <c r="D20" i="2"/>
  <c r="E20" i="2"/>
  <c r="F20" i="2"/>
  <c r="C20" i="2"/>
  <c r="F19" i="2"/>
  <c r="F18" i="2"/>
  <c r="M15" i="2"/>
  <c r="M17" i="2" s="1"/>
  <c r="M16" i="2"/>
  <c r="L17" i="2"/>
  <c r="K17" i="2"/>
  <c r="J17" i="2"/>
  <c r="D17" i="2"/>
  <c r="E17" i="2"/>
  <c r="F17" i="2"/>
  <c r="C17" i="2"/>
  <c r="F16" i="2"/>
  <c r="F15" i="2"/>
  <c r="M12" i="2"/>
  <c r="M14" i="2" s="1"/>
  <c r="M13" i="2"/>
  <c r="L14" i="2"/>
  <c r="K14" i="2"/>
  <c r="J14" i="2"/>
  <c r="D14" i="2"/>
  <c r="E14" i="2"/>
  <c r="F14" i="2"/>
  <c r="C14" i="2"/>
  <c r="F13" i="2"/>
  <c r="F12" i="2"/>
  <c r="M9" i="2"/>
  <c r="M11" i="2" s="1"/>
  <c r="M10" i="2"/>
  <c r="L11" i="2"/>
  <c r="K11" i="2"/>
  <c r="J11" i="2"/>
  <c r="D11" i="2"/>
  <c r="E11" i="2"/>
  <c r="F11" i="2"/>
  <c r="C11" i="2"/>
  <c r="F10" i="2"/>
  <c r="F9" i="2"/>
  <c r="K8" i="2"/>
  <c r="M8" i="2"/>
  <c r="L8" i="2"/>
  <c r="J8" i="2"/>
  <c r="F6" i="2"/>
  <c r="F8" i="2" s="1"/>
  <c r="F7" i="2"/>
  <c r="E8" i="2"/>
  <c r="D8" i="2"/>
  <c r="C8" i="2"/>
  <c r="M7" i="2"/>
  <c r="M6" i="2"/>
  <c r="M22" i="25"/>
  <c r="M23" i="29"/>
  <c r="F13" i="35"/>
  <c r="F9" i="35"/>
  <c r="M21" i="35"/>
  <c r="F9" i="37"/>
  <c r="F9" i="38"/>
  <c r="M23" i="28"/>
  <c r="M22" i="26"/>
  <c r="K23" i="28"/>
  <c r="K23" i="2"/>
  <c r="M26" i="35"/>
  <c r="M23" i="30"/>
  <c r="M22" i="24"/>
  <c r="F9" i="39"/>
  <c r="M29" i="39" s="1"/>
  <c r="M29" i="42" l="1"/>
  <c r="M24" i="25"/>
  <c r="M29" i="35"/>
  <c r="M24" i="23"/>
  <c r="M24" i="26"/>
  <c r="M29" i="37"/>
  <c r="M21" i="2"/>
  <c r="M23" i="2" s="1"/>
  <c r="M23" i="26"/>
  <c r="F12" i="34"/>
  <c r="M24" i="34" s="1"/>
  <c r="K24" i="29"/>
</calcChain>
</file>

<file path=xl/sharedStrings.xml><?xml version="1.0" encoding="utf-8"?>
<sst xmlns="http://schemas.openxmlformats.org/spreadsheetml/2006/main" count="1413" uniqueCount="51">
  <si>
    <t>地区名</t>
  </si>
  <si>
    <t>区分</t>
  </si>
  <si>
    <t>世帯数</t>
  </si>
  <si>
    <t>男</t>
  </si>
  <si>
    <t>女</t>
  </si>
  <si>
    <t>合計</t>
  </si>
  <si>
    <t>日本人</t>
  </si>
  <si>
    <t>鯖江</t>
  </si>
  <si>
    <t>外国人</t>
  </si>
  <si>
    <t>立待</t>
  </si>
  <si>
    <t>計</t>
  </si>
  <si>
    <t>新横江</t>
  </si>
  <si>
    <t>吉川</t>
  </si>
  <si>
    <t>神明</t>
  </si>
  <si>
    <t>豊</t>
  </si>
  <si>
    <t>中河</t>
  </si>
  <si>
    <t>北中山</t>
  </si>
  <si>
    <t>片上</t>
  </si>
  <si>
    <t>河和田</t>
  </si>
  <si>
    <t>資料：市民窓口課</t>
    <rPh sb="0" eb="2">
      <t>シリョウ</t>
    </rPh>
    <rPh sb="3" eb="5">
      <t>シミン</t>
    </rPh>
    <rPh sb="5" eb="7">
      <t>マドグチ</t>
    </rPh>
    <rPh sb="7" eb="8">
      <t>カ</t>
    </rPh>
    <phoneticPr fontId="2"/>
  </si>
  <si>
    <t>平成20年4月1日現在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</si>
  <si>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平成19年4月1日現在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</si>
  <si>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平成18年4月1日現在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</si>
  <si>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平成15年4月1日現在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</si>
  <si>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平成16年4月1日現在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</si>
  <si>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平成17年4月1日現在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</si>
  <si>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地域別人口・世帯数【行政別】</t>
    <rPh sb="10" eb="12">
      <t>ギョウセイ</t>
    </rPh>
    <rPh sb="12" eb="13">
      <t>ベツ</t>
    </rPh>
    <phoneticPr fontId="2"/>
  </si>
  <si>
    <t>平成21年4月1日現在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</si>
  <si>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平成22年4月1日現在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</si>
  <si>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平成23年4月1日現在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</si>
  <si>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平成24年4月1日現在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</si>
  <si>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平成25年4月1日現在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</si>
  <si>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平成26年4月1日現在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</si>
  <si>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平成27年4月1日現在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</si>
  <si>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地域別人口・世帯数【住所別】</t>
    <rPh sb="10" eb="12">
      <t>ジュウショ</t>
    </rPh>
    <rPh sb="12" eb="13">
      <t>ベツ</t>
    </rPh>
    <phoneticPr fontId="2"/>
  </si>
  <si>
    <t>平成28年4月1日現在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</si>
  <si>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複数国籍</t>
    <rPh sb="0" eb="2">
      <t>フクスウ</t>
    </rPh>
    <rPh sb="2" eb="4">
      <t>コクセキ</t>
    </rPh>
    <phoneticPr fontId="2"/>
  </si>
  <si>
    <t>平成29年4月1日現在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</si>
  <si>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 xml:space="preserve">※「日本人世帯数」は日本人のみ世帯、「外国人世帯数」は外国人のみ世帯を
</t>
    <rPh sb="2" eb="5">
      <t>ニホンジン</t>
    </rPh>
    <rPh sb="5" eb="8">
      <t>セタイスウ</t>
    </rPh>
    <rPh sb="10" eb="13">
      <t>ニホンジン</t>
    </rPh>
    <rPh sb="15" eb="17">
      <t>セタイ</t>
    </rPh>
    <rPh sb="19" eb="21">
      <t>ガイコク</t>
    </rPh>
    <rPh sb="21" eb="22">
      <t>ジン</t>
    </rPh>
    <rPh sb="22" eb="25">
      <t>セタイスウ</t>
    </rPh>
    <rPh sb="27" eb="29">
      <t>ガイコク</t>
    </rPh>
    <rPh sb="29" eb="30">
      <t>ジン</t>
    </rPh>
    <rPh sb="32" eb="34">
      <t>セタイ</t>
    </rPh>
    <phoneticPr fontId="2"/>
  </si>
  <si>
    <t>集計しています。</t>
    <rPh sb="0" eb="2">
      <t>シュウケイ</t>
    </rPh>
    <phoneticPr fontId="2"/>
  </si>
  <si>
    <t>平成30年4月1日現在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</si>
  <si>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平成31年4月1日現在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</si>
  <si>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令和2年4月1日現在</t>
    <rPh sb="0" eb="2">
      <t>レイワ</t>
    </rPh>
    <rPh sb="3" eb="4">
      <t>ネン</t>
    </rPh>
    <rPh sb="4" eb="5">
      <t>ヘイネン</t>
    </rPh>
    <rPh sb="5" eb="6">
      <t>ツキ</t>
    </rPh>
    <rPh sb="7" eb="8">
      <t>ニチ</t>
    </rPh>
    <rPh sb="8" eb="10">
      <t>ゲンザイ</t>
    </rPh>
    <phoneticPr fontId="2"/>
  </si>
  <si>
    <t>令和3年4月1日現在</t>
    <rPh sb="0" eb="2">
      <t>レイワ</t>
    </rPh>
    <rPh sb="3" eb="4">
      <t>ネン</t>
    </rPh>
    <rPh sb="5" eb="6">
      <t>ツキ</t>
    </rPh>
    <rPh sb="7" eb="8">
      <t>ニチ</t>
    </rPh>
    <rPh sb="8" eb="10">
      <t>ゲンザイ</t>
    </rPh>
    <phoneticPr fontId="2"/>
  </si>
  <si>
    <t>複数国籍</t>
    <rPh sb="0" eb="2">
      <t>フクスウ</t>
    </rPh>
    <rPh sb="2" eb="4">
      <t>コクセキ</t>
    </rPh>
    <phoneticPr fontId="1"/>
  </si>
  <si>
    <t xml:space="preserve">※「日本人世帯数」は日本人のみ世帯、「外国人世帯数」は外国人のみ世帯を
</t>
    <rPh sb="2" eb="5">
      <t>ニホンジン</t>
    </rPh>
    <rPh sb="5" eb="8">
      <t>セタイスウ</t>
    </rPh>
    <rPh sb="10" eb="13">
      <t>ニホンジン</t>
    </rPh>
    <rPh sb="15" eb="17">
      <t>セタイ</t>
    </rPh>
    <rPh sb="19" eb="21">
      <t>ガイコク</t>
    </rPh>
    <rPh sb="21" eb="22">
      <t>ジン</t>
    </rPh>
    <rPh sb="22" eb="25">
      <t>セタイスウ</t>
    </rPh>
    <rPh sb="27" eb="29">
      <t>ガイコク</t>
    </rPh>
    <rPh sb="29" eb="30">
      <t>ジン</t>
    </rPh>
    <rPh sb="32" eb="34">
      <t>セタイ</t>
    </rPh>
    <phoneticPr fontId="1"/>
  </si>
  <si>
    <t>集計しています。</t>
    <rPh sb="0" eb="2">
      <t>シュウケイ</t>
    </rPh>
    <phoneticPr fontId="1"/>
  </si>
  <si>
    <t>令和4年4月1日現在</t>
    <rPh sb="0" eb="2">
      <t>レイワ</t>
    </rPh>
    <rPh sb="3" eb="4">
      <t>ネン</t>
    </rPh>
    <rPh sb="5" eb="6">
      <t>ツキ</t>
    </rPh>
    <rPh sb="7" eb="8">
      <t>ニチ</t>
    </rPh>
    <rPh sb="8" eb="10">
      <t>ゲンザイ</t>
    </rPh>
    <phoneticPr fontId="2"/>
  </si>
  <si>
    <t>令和5年4月1日現在</t>
    <rPh sb="0" eb="2">
      <t>レイワ</t>
    </rPh>
    <rPh sb="3" eb="4">
      <t>ネン</t>
    </rPh>
    <rPh sb="5" eb="6">
      <t>ツキ</t>
    </rPh>
    <rPh sb="7" eb="8">
      <t>ニチ</t>
    </rPh>
    <rPh sb="8" eb="10">
      <t>ゲンザイ</t>
    </rPh>
    <phoneticPr fontId="2"/>
  </si>
  <si>
    <t>令和6年4月1日現在</t>
    <rPh sb="0" eb="2">
      <t>レイワ</t>
    </rPh>
    <rPh sb="3" eb="4">
      <t>ネン</t>
    </rPh>
    <rPh sb="5" eb="6">
      <t>ツキ</t>
    </rPh>
    <rPh sb="7" eb="8">
      <t>ニチ</t>
    </rPh>
    <rPh sb="8" eb="10">
      <t>ゲンザイ</t>
    </rPh>
    <phoneticPr fontId="2"/>
  </si>
  <si>
    <t>複数国籍</t>
    <rPh sb="0" eb="2">
      <t>フクスウ</t>
    </rPh>
    <rPh sb="2" eb="4">
      <t>コクセキ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</si>
</sst>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ＦＡ ゴシック"/>
      <family val="3"/>
      <charset val="128"/>
    </font>
    <font>
      <sz val="14"/>
      <name val="ＦＡ ゴシック"/>
      <family val="3"/>
      <charset val="128"/>
    </font>
    <font>
      <b/>
      <sz val="11"/>
      <name val="ＦＡ ゴシック"/>
      <family val="3"/>
      <charset val="128"/>
    </font>
    <font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ＦＡ ゴシック"/>
      <family val="3"/>
      <charset val="128"/>
    </font>
    <font>
      <sz val="11"/>
      <color indexed="8"/>
      <name val="ＦＡ ゴシック"/>
      <family val="3"/>
      <charset val="128"/>
    </font>
    <font>
      <sz val="20"/>
      <name val="ＦＡ ゴシック"/>
      <family val="3"/>
      <charset val="128"/>
    </font>
    <font>
      <sz val="18"/>
      <name val="ＦＡ ゴシック"/>
      <family val="3"/>
      <charset val="128"/>
    </font>
    <font>
      <sz val="9"/>
      <name val="ＦＡ ゴシック"/>
      <family val="3"/>
      <charset val="128"/>
    </font>
    <font>
      <sz val="20"/>
      <name val="ＭＳ Ｐゴシック"/>
      <family val="3"/>
      <charset val="128"/>
    </font>
    <font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9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8" fontId="3" fillId="0" borderId="0" xfId="1" applyFont="1" applyAlignment="1">
      <alignment horizontal="right" vertical="center"/>
    </xf>
    <xf numFmtId="38" fontId="3" fillId="0" borderId="2" xfId="1" applyFont="1" applyBorder="1" applyAlignment="1">
      <alignment horizontal="right" vertical="center"/>
    </xf>
    <xf numFmtId="38" fontId="3" fillId="2" borderId="2" xfId="1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38" fontId="3" fillId="0" borderId="0" xfId="0" applyNumberFormat="1" applyFont="1" applyAlignment="1">
      <alignment horizontal="center" vertical="center"/>
    </xf>
    <xf numFmtId="38" fontId="3" fillId="0" borderId="0" xfId="1" applyFont="1" applyBorder="1" applyAlignment="1">
      <alignment horizontal="right" vertical="center"/>
    </xf>
    <xf numFmtId="0" fontId="1" fillId="0" borderId="0" xfId="5" applyAlignment="1">
      <alignment horizontal="center" vertical="center"/>
    </xf>
    <xf numFmtId="0" fontId="7" fillId="0" borderId="1" xfId="5" applyFont="1" applyBorder="1" applyAlignment="1">
      <alignment horizontal="center" vertical="center"/>
    </xf>
    <xf numFmtId="0" fontId="7" fillId="0" borderId="2" xfId="5" applyFont="1" applyBorder="1" applyAlignment="1">
      <alignment horizontal="center" vertical="center"/>
    </xf>
    <xf numFmtId="0" fontId="1" fillId="0" borderId="1" xfId="5" applyBorder="1" applyAlignment="1">
      <alignment horizontal="center" vertical="center"/>
    </xf>
    <xf numFmtId="0" fontId="1" fillId="0" borderId="3" xfId="5" applyBorder="1" applyAlignment="1">
      <alignment horizontal="center" vertical="center"/>
    </xf>
    <xf numFmtId="38" fontId="1" fillId="0" borderId="0" xfId="1" applyAlignment="1">
      <alignment horizontal="right" vertical="center"/>
    </xf>
    <xf numFmtId="38" fontId="1" fillId="0" borderId="2" xfId="1" applyBorder="1" applyAlignment="1">
      <alignment horizontal="right" vertical="center"/>
    </xf>
    <xf numFmtId="0" fontId="1" fillId="0" borderId="2" xfId="5" applyBorder="1" applyAlignment="1">
      <alignment horizontal="center" vertical="center"/>
    </xf>
    <xf numFmtId="0" fontId="1" fillId="0" borderId="4" xfId="5" applyBorder="1" applyAlignment="1">
      <alignment horizontal="center" vertical="center"/>
    </xf>
    <xf numFmtId="0" fontId="1" fillId="0" borderId="5" xfId="5" applyBorder="1" applyAlignment="1">
      <alignment horizontal="center" vertical="center"/>
    </xf>
    <xf numFmtId="0" fontId="1" fillId="0" borderId="0" xfId="6" applyAlignment="1">
      <alignment horizontal="center" vertical="center"/>
    </xf>
    <xf numFmtId="0" fontId="7" fillId="0" borderId="1" xfId="6" applyFont="1" applyBorder="1" applyAlignment="1">
      <alignment horizontal="center" vertical="center"/>
    </xf>
    <xf numFmtId="0" fontId="7" fillId="0" borderId="2" xfId="6" applyFont="1" applyBorder="1" applyAlignment="1">
      <alignment horizontal="center" vertical="center"/>
    </xf>
    <xf numFmtId="0" fontId="1" fillId="0" borderId="1" xfId="6" applyBorder="1" applyAlignment="1">
      <alignment horizontal="center" vertical="center"/>
    </xf>
    <xf numFmtId="0" fontId="1" fillId="0" borderId="3" xfId="6" applyBorder="1" applyAlignment="1">
      <alignment horizontal="center" vertical="center"/>
    </xf>
    <xf numFmtId="0" fontId="1" fillId="0" borderId="2" xfId="6" applyBorder="1" applyAlignment="1">
      <alignment horizontal="center" vertical="center"/>
    </xf>
    <xf numFmtId="0" fontId="1" fillId="0" borderId="4" xfId="6" applyBorder="1" applyAlignment="1">
      <alignment horizontal="center" vertical="center"/>
    </xf>
    <xf numFmtId="0" fontId="1" fillId="0" borderId="5" xfId="6" applyBorder="1" applyAlignment="1">
      <alignment horizontal="center" vertical="center"/>
    </xf>
    <xf numFmtId="38" fontId="1" fillId="0" borderId="0" xfId="6" applyNumberFormat="1" applyAlignment="1">
      <alignment horizontal="center" vertical="center"/>
    </xf>
    <xf numFmtId="0" fontId="3" fillId="0" borderId="0" xfId="7" applyFont="1" applyAlignment="1">
      <alignment horizontal="center" vertical="center"/>
    </xf>
    <xf numFmtId="0" fontId="5" fillId="0" borderId="1" xfId="7" applyFont="1" applyBorder="1" applyAlignment="1">
      <alignment horizontal="center" vertical="center"/>
    </xf>
    <xf numFmtId="0" fontId="5" fillId="0" borderId="2" xfId="7" applyFont="1" applyBorder="1" applyAlignment="1">
      <alignment horizontal="center" vertical="center"/>
    </xf>
    <xf numFmtId="0" fontId="3" fillId="0" borderId="1" xfId="7" applyFont="1" applyBorder="1" applyAlignment="1">
      <alignment horizontal="center" vertical="center"/>
    </xf>
    <xf numFmtId="0" fontId="3" fillId="0" borderId="3" xfId="7" applyFont="1" applyBorder="1" applyAlignment="1">
      <alignment horizontal="center" vertical="center"/>
    </xf>
    <xf numFmtId="0" fontId="3" fillId="0" borderId="2" xfId="7" applyFont="1" applyBorder="1" applyAlignment="1">
      <alignment horizontal="center" vertical="center"/>
    </xf>
    <xf numFmtId="0" fontId="3" fillId="0" borderId="4" xfId="7" applyFont="1" applyBorder="1" applyAlignment="1">
      <alignment horizontal="center" vertical="center"/>
    </xf>
    <xf numFmtId="0" fontId="3" fillId="0" borderId="5" xfId="7" applyFont="1" applyBorder="1" applyAlignment="1">
      <alignment horizontal="center" vertical="center"/>
    </xf>
    <xf numFmtId="38" fontId="3" fillId="0" borderId="0" xfId="7" applyNumberFormat="1" applyFont="1" applyAlignment="1">
      <alignment horizontal="center" vertical="center"/>
    </xf>
    <xf numFmtId="0" fontId="3" fillId="0" borderId="0" xfId="8" applyFont="1" applyAlignment="1">
      <alignment horizontal="center" vertical="center"/>
    </xf>
    <xf numFmtId="0" fontId="5" fillId="0" borderId="1" xfId="8" applyFont="1" applyBorder="1" applyAlignment="1">
      <alignment horizontal="center" vertical="center"/>
    </xf>
    <xf numFmtId="0" fontId="5" fillId="0" borderId="2" xfId="8" applyFont="1" applyBorder="1" applyAlignment="1">
      <alignment horizontal="center" vertical="center"/>
    </xf>
    <xf numFmtId="0" fontId="3" fillId="0" borderId="1" xfId="8" applyFont="1" applyBorder="1" applyAlignment="1">
      <alignment horizontal="center" vertical="center"/>
    </xf>
    <xf numFmtId="0" fontId="3" fillId="0" borderId="3" xfId="8" applyFont="1" applyBorder="1" applyAlignment="1">
      <alignment horizontal="center" vertical="center"/>
    </xf>
    <xf numFmtId="0" fontId="3" fillId="0" borderId="2" xfId="8" applyFont="1" applyBorder="1" applyAlignment="1">
      <alignment horizontal="center" vertical="center"/>
    </xf>
    <xf numFmtId="0" fontId="3" fillId="0" borderId="4" xfId="8" applyFont="1" applyBorder="1" applyAlignment="1">
      <alignment horizontal="center" vertical="center"/>
    </xf>
    <xf numFmtId="0" fontId="3" fillId="0" borderId="5" xfId="8" applyFont="1" applyBorder="1" applyAlignment="1">
      <alignment horizontal="center" vertical="center"/>
    </xf>
    <xf numFmtId="38" fontId="3" fillId="0" borderId="0" xfId="8" applyNumberFormat="1" applyFont="1" applyAlignment="1">
      <alignment horizontal="center" vertical="center"/>
    </xf>
    <xf numFmtId="38" fontId="9" fillId="0" borderId="0" xfId="1" applyFont="1" applyAlignment="1">
      <alignment horizontal="right" vertical="center"/>
    </xf>
    <xf numFmtId="38" fontId="9" fillId="0" borderId="2" xfId="1" applyFont="1" applyBorder="1" applyAlignment="1">
      <alignment horizontal="right" vertical="center"/>
    </xf>
    <xf numFmtId="38" fontId="9" fillId="2" borderId="2" xfId="1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38" fontId="9" fillId="0" borderId="2" xfId="1" applyFont="1" applyFill="1" applyBorder="1" applyAlignment="1">
      <alignment horizontal="right" vertical="center"/>
    </xf>
    <xf numFmtId="0" fontId="12" fillId="0" borderId="0" xfId="0" applyFont="1" applyAlignment="1"/>
    <xf numFmtId="0" fontId="12" fillId="0" borderId="0" xfId="0" applyFont="1" applyAlignment="1">
      <alignment vertical="top"/>
    </xf>
    <xf numFmtId="38" fontId="9" fillId="0" borderId="7" xfId="1" applyFont="1" applyBorder="1" applyAlignment="1">
      <alignment horizontal="right" vertical="center"/>
    </xf>
    <xf numFmtId="38" fontId="9" fillId="2" borderId="7" xfId="1" applyFont="1" applyFill="1" applyBorder="1" applyAlignment="1">
      <alignment horizontal="right" vertical="center"/>
    </xf>
    <xf numFmtId="0" fontId="0" fillId="0" borderId="0" xfId="0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38" fontId="3" fillId="2" borderId="7" xfId="1" applyFont="1" applyFill="1" applyBorder="1" applyAlignment="1">
      <alignment horizontal="right" vertical="center"/>
    </xf>
    <xf numFmtId="0" fontId="1" fillId="0" borderId="0" xfId="4"/>
    <xf numFmtId="0" fontId="3" fillId="0" borderId="4" xfId="4" applyFont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0" fontId="5" fillId="0" borderId="2" xfId="4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0" fontId="3" fillId="0" borderId="3" xfId="4" applyFont="1" applyBorder="1" applyAlignment="1">
      <alignment horizontal="center" vertical="center"/>
    </xf>
    <xf numFmtId="38" fontId="3" fillId="0" borderId="0" xfId="2" applyFont="1" applyAlignment="1">
      <alignment horizontal="right" vertical="center"/>
    </xf>
    <xf numFmtId="38" fontId="3" fillId="0" borderId="2" xfId="2" applyFont="1" applyBorder="1" applyAlignment="1">
      <alignment horizontal="right" vertical="center"/>
    </xf>
    <xf numFmtId="0" fontId="3" fillId="0" borderId="2" xfId="4" applyFont="1" applyBorder="1" applyAlignment="1">
      <alignment horizontal="center" vertical="center"/>
    </xf>
    <xf numFmtId="0" fontId="3" fillId="0" borderId="5" xfId="4" applyFont="1" applyBorder="1" applyAlignment="1">
      <alignment horizontal="center" vertical="center"/>
    </xf>
    <xf numFmtId="38" fontId="3" fillId="2" borderId="2" xfId="2" applyFont="1" applyFill="1" applyBorder="1" applyAlignment="1">
      <alignment horizontal="right" vertical="center"/>
    </xf>
    <xf numFmtId="38" fontId="9" fillId="0" borderId="2" xfId="2" applyFont="1" applyBorder="1" applyAlignment="1">
      <alignment horizontal="right" vertical="center"/>
    </xf>
    <xf numFmtId="38" fontId="9" fillId="2" borderId="2" xfId="2" applyFont="1" applyFill="1" applyBorder="1" applyAlignment="1">
      <alignment horizontal="right" vertical="center"/>
    </xf>
    <xf numFmtId="38" fontId="9" fillId="0" borderId="2" xfId="2" applyFont="1" applyFill="1" applyBorder="1" applyAlignment="1">
      <alignment horizontal="right" vertical="center"/>
    </xf>
    <xf numFmtId="0" fontId="12" fillId="0" borderId="0" xfId="4" applyFont="1"/>
    <xf numFmtId="0" fontId="12" fillId="0" borderId="0" xfId="4" applyFont="1" applyAlignment="1">
      <alignment vertical="top"/>
    </xf>
    <xf numFmtId="38" fontId="9" fillId="0" borderId="7" xfId="2" applyFont="1" applyBorder="1" applyAlignment="1">
      <alignment horizontal="right" vertical="center"/>
    </xf>
    <xf numFmtId="38" fontId="9" fillId="2" borderId="7" xfId="2" applyFont="1" applyFill="1" applyBorder="1" applyAlignment="1">
      <alignment horizontal="right" vertical="center"/>
    </xf>
    <xf numFmtId="0" fontId="1" fillId="0" borderId="4" xfId="4" applyBorder="1"/>
    <xf numFmtId="0" fontId="1" fillId="0" borderId="4" xfId="4" applyBorder="1" applyAlignment="1">
      <alignment horizontal="center" vertical="center"/>
    </xf>
    <xf numFmtId="38" fontId="3" fillId="2" borderId="7" xfId="2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>
      <alignment vertical="center"/>
    </xf>
    <xf numFmtId="0" fontId="3" fillId="0" borderId="6" xfId="0" applyFont="1" applyBorder="1" applyAlignment="1">
      <alignment horizontal="left" vertical="center"/>
    </xf>
    <xf numFmtId="0" fontId="4" fillId="0" borderId="0" xfId="8" applyFont="1" applyAlignment="1">
      <alignment horizontal="left" vertical="center"/>
    </xf>
    <xf numFmtId="0" fontId="3" fillId="0" borderId="0" xfId="8" applyFont="1" applyAlignment="1">
      <alignment horizontal="left" vertical="center"/>
    </xf>
    <xf numFmtId="0" fontId="1" fillId="0" borderId="0" xfId="8" applyAlignment="1">
      <alignment vertical="center"/>
    </xf>
    <xf numFmtId="0" fontId="4" fillId="0" borderId="0" xfId="7" applyFont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1" fillId="0" borderId="0" xfId="7" applyAlignment="1">
      <alignment vertical="center"/>
    </xf>
    <xf numFmtId="0" fontId="6" fillId="0" borderId="0" xfId="6" applyFont="1" applyAlignment="1">
      <alignment horizontal="left" vertical="center"/>
    </xf>
    <xf numFmtId="0" fontId="1" fillId="0" borderId="0" xfId="6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1" fillId="0" borderId="0" xfId="5" applyAlignment="1">
      <alignment horizontal="left" vertical="center"/>
    </xf>
  </cellXfs>
  <cellStyles count="9">
    <cellStyle name="桁区切り" xfId="1" builtinId="6"/>
    <cellStyle name="桁区切り 2" xfId="2" xr:uid="{00000000-0005-0000-0000-000001000000}"/>
    <cellStyle name="標準" xfId="0" builtinId="0"/>
    <cellStyle name="標準 2" xfId="3" xr:uid="{00000000-0005-0000-0000-000003000000}"/>
    <cellStyle name="標準 3" xfId="4" xr:uid="{00000000-0005-0000-0000-000004000000}"/>
    <cellStyle name="標準_平成15年４月1日" xfId="5" xr:uid="{00000000-0005-0000-0000-000005000000}"/>
    <cellStyle name="標準_平成16年4月1日" xfId="6" xr:uid="{00000000-0005-0000-0000-000006000000}"/>
    <cellStyle name="標準_平成17年4月1日" xfId="7" xr:uid="{00000000-0005-0000-0000-000007000000}"/>
    <cellStyle name="標準_平成18年4月1日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905DB-BA23-4EFE-B1C8-29EB94B2DF02}">
  <dimension ref="A1:N31"/>
  <sheetViews>
    <sheetView tabSelected="1" zoomScaleNormal="100" workbookViewId="0">
      <selection activeCell="E25" sqref="E25"/>
    </sheetView>
  </sheetViews>
  <sheetFormatPr defaultRowHeight="13.5"/>
  <cols>
    <col min="1" max="3" width="9" style="89"/>
    <col min="4" max="4" width="10.25" style="89" customWidth="1"/>
    <col min="5" max="16384" width="9" style="89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90"/>
      <c r="B2" s="91"/>
      <c r="C2" s="91"/>
      <c r="D2" s="91"/>
      <c r="E2" s="91"/>
      <c r="F2" s="91"/>
      <c r="G2" s="91"/>
      <c r="H2" s="91"/>
      <c r="I2" s="91"/>
      <c r="L2" s="92" t="s">
        <v>49</v>
      </c>
    </row>
    <row r="3" spans="1:14" ht="18.75" customHeight="1">
      <c r="L3" s="93" t="s">
        <v>19</v>
      </c>
      <c r="M3" s="94"/>
    </row>
    <row r="4" spans="1:14" ht="12" customHeight="1"/>
    <row r="5" spans="1:14" s="1" customFormat="1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s="1" customFormat="1" ht="18.75" customHeight="1">
      <c r="A6" s="4"/>
      <c r="B6" s="5" t="s">
        <v>6</v>
      </c>
      <c r="C6" s="74">
        <v>5044</v>
      </c>
      <c r="D6" s="75">
        <v>6112</v>
      </c>
      <c r="E6" s="75">
        <v>6528</v>
      </c>
      <c r="F6" s="80">
        <v>12640</v>
      </c>
      <c r="H6" s="4"/>
      <c r="I6" s="9" t="s">
        <v>6</v>
      </c>
      <c r="J6" s="79">
        <v>3643</v>
      </c>
      <c r="K6" s="79">
        <v>4832</v>
      </c>
      <c r="L6" s="79">
        <v>4947</v>
      </c>
      <c r="M6" s="80">
        <v>9779</v>
      </c>
    </row>
    <row r="7" spans="1:14" s="1" customFormat="1" ht="18.75" customHeight="1">
      <c r="A7" s="10" t="s">
        <v>7</v>
      </c>
      <c r="B7" s="5" t="s">
        <v>8</v>
      </c>
      <c r="C7" s="79">
        <v>128</v>
      </c>
      <c r="D7" s="79">
        <v>67</v>
      </c>
      <c r="E7" s="79">
        <v>116</v>
      </c>
      <c r="F7" s="80">
        <v>183</v>
      </c>
      <c r="H7" s="10" t="s">
        <v>9</v>
      </c>
      <c r="I7" s="9" t="s">
        <v>8</v>
      </c>
      <c r="J7" s="79">
        <v>122</v>
      </c>
      <c r="K7" s="79">
        <v>84</v>
      </c>
      <c r="L7" s="79">
        <v>88</v>
      </c>
      <c r="M7" s="80">
        <v>172</v>
      </c>
    </row>
    <row r="8" spans="1:14" s="1" customFormat="1" ht="18.75" customHeight="1">
      <c r="A8" s="10"/>
      <c r="B8" s="5" t="s">
        <v>50</v>
      </c>
      <c r="C8" s="79">
        <v>27</v>
      </c>
      <c r="D8" s="84"/>
      <c r="E8" s="84"/>
      <c r="F8" s="85"/>
      <c r="H8" s="10"/>
      <c r="I8" s="9" t="s">
        <v>50</v>
      </c>
      <c r="J8" s="79">
        <v>30</v>
      </c>
      <c r="K8" s="84"/>
      <c r="L8" s="84"/>
      <c r="M8" s="85"/>
    </row>
    <row r="9" spans="1:14" s="1" customFormat="1" ht="18.75" customHeight="1">
      <c r="A9" s="10"/>
      <c r="B9" s="5" t="s">
        <v>10</v>
      </c>
      <c r="C9" s="80">
        <v>5199</v>
      </c>
      <c r="D9" s="80">
        <v>6179</v>
      </c>
      <c r="E9" s="80">
        <v>6644</v>
      </c>
      <c r="F9" s="80">
        <v>12823</v>
      </c>
      <c r="H9" s="11"/>
      <c r="I9" s="9" t="s">
        <v>10</v>
      </c>
      <c r="J9" s="80">
        <v>3795</v>
      </c>
      <c r="K9" s="80">
        <v>4916</v>
      </c>
      <c r="L9" s="80">
        <v>5035</v>
      </c>
      <c r="M9" s="80">
        <v>9951</v>
      </c>
    </row>
    <row r="10" spans="1:14" s="1" customFormat="1" ht="18.75" customHeight="1">
      <c r="A10" s="4"/>
      <c r="B10" s="5" t="s">
        <v>6</v>
      </c>
      <c r="C10" s="79">
        <v>1919</v>
      </c>
      <c r="D10" s="79">
        <v>2546</v>
      </c>
      <c r="E10" s="79">
        <v>2617</v>
      </c>
      <c r="F10" s="80">
        <v>5163</v>
      </c>
      <c r="H10" s="4"/>
      <c r="I10" s="9" t="s">
        <v>6</v>
      </c>
      <c r="J10" s="79">
        <v>2377</v>
      </c>
      <c r="K10" s="79">
        <v>3452</v>
      </c>
      <c r="L10" s="79">
        <v>3549</v>
      </c>
      <c r="M10" s="80">
        <v>7001</v>
      </c>
    </row>
    <row r="11" spans="1:14" s="1" customFormat="1" ht="18.75" customHeight="1">
      <c r="A11" s="10" t="s">
        <v>11</v>
      </c>
      <c r="B11" s="5" t="s">
        <v>8</v>
      </c>
      <c r="C11" s="79">
        <v>64</v>
      </c>
      <c r="D11" s="79">
        <v>43</v>
      </c>
      <c r="E11" s="79">
        <v>51</v>
      </c>
      <c r="F11" s="80">
        <v>94</v>
      </c>
      <c r="H11" s="10" t="s">
        <v>12</v>
      </c>
      <c r="I11" s="9" t="s">
        <v>8</v>
      </c>
      <c r="J11" s="79">
        <v>35</v>
      </c>
      <c r="K11" s="79">
        <v>26</v>
      </c>
      <c r="L11" s="79">
        <v>28</v>
      </c>
      <c r="M11" s="80">
        <v>54</v>
      </c>
    </row>
    <row r="12" spans="1:14" s="1" customFormat="1" ht="18.75" customHeight="1">
      <c r="A12" s="10"/>
      <c r="B12" s="5" t="s">
        <v>50</v>
      </c>
      <c r="C12" s="79">
        <v>19</v>
      </c>
      <c r="D12" s="84"/>
      <c r="E12" s="84"/>
      <c r="F12" s="85"/>
      <c r="H12" s="10"/>
      <c r="I12" s="9" t="s">
        <v>50</v>
      </c>
      <c r="J12" s="79">
        <v>11</v>
      </c>
      <c r="K12" s="84"/>
      <c r="L12" s="84"/>
      <c r="M12" s="85"/>
    </row>
    <row r="13" spans="1:14" s="1" customFormat="1" ht="18.75" customHeight="1">
      <c r="A13" s="10"/>
      <c r="B13" s="5" t="s">
        <v>10</v>
      </c>
      <c r="C13" s="80">
        <v>2002</v>
      </c>
      <c r="D13" s="80">
        <v>2589</v>
      </c>
      <c r="E13" s="80">
        <v>2668</v>
      </c>
      <c r="F13" s="80">
        <v>5257</v>
      </c>
      <c r="H13" s="11"/>
      <c r="I13" s="9" t="s">
        <v>10</v>
      </c>
      <c r="J13" s="78">
        <v>2423</v>
      </c>
      <c r="K13" s="78">
        <v>3478</v>
      </c>
      <c r="L13" s="78">
        <v>3577</v>
      </c>
      <c r="M13" s="78">
        <v>7055</v>
      </c>
    </row>
    <row r="14" spans="1:14" s="1" customFormat="1" ht="18.75" customHeight="1">
      <c r="A14" s="4"/>
      <c r="B14" s="5" t="s">
        <v>6</v>
      </c>
      <c r="C14" s="79">
        <v>5952</v>
      </c>
      <c r="D14" s="79">
        <v>7535</v>
      </c>
      <c r="E14" s="79">
        <v>7885</v>
      </c>
      <c r="F14" s="80">
        <v>15420</v>
      </c>
      <c r="H14" s="4"/>
      <c r="I14" s="9" t="s">
        <v>6</v>
      </c>
      <c r="J14" s="79">
        <v>1663</v>
      </c>
      <c r="K14" s="79">
        <v>2219</v>
      </c>
      <c r="L14" s="79">
        <v>2345</v>
      </c>
      <c r="M14" s="80">
        <v>4564</v>
      </c>
    </row>
    <row r="15" spans="1:14" s="1" customFormat="1" ht="18.75" customHeight="1">
      <c r="A15" s="10" t="s">
        <v>13</v>
      </c>
      <c r="B15" s="5" t="s">
        <v>8</v>
      </c>
      <c r="C15" s="79">
        <v>231</v>
      </c>
      <c r="D15" s="79">
        <v>200</v>
      </c>
      <c r="E15" s="79">
        <v>184</v>
      </c>
      <c r="F15" s="80">
        <v>384</v>
      </c>
      <c r="H15" s="10" t="s">
        <v>14</v>
      </c>
      <c r="I15" s="9" t="s">
        <v>8</v>
      </c>
      <c r="J15" s="79">
        <v>25</v>
      </c>
      <c r="K15" s="79">
        <v>16</v>
      </c>
      <c r="L15" s="79">
        <v>18</v>
      </c>
      <c r="M15" s="80">
        <v>34</v>
      </c>
      <c r="N15" s="12"/>
    </row>
    <row r="16" spans="1:14" s="1" customFormat="1" ht="18.75" customHeight="1">
      <c r="A16" s="10"/>
      <c r="B16" s="5" t="s">
        <v>50</v>
      </c>
      <c r="C16" s="79">
        <v>62</v>
      </c>
      <c r="D16" s="84"/>
      <c r="E16" s="84"/>
      <c r="F16" s="85"/>
      <c r="H16" s="10"/>
      <c r="I16" s="9" t="s">
        <v>50</v>
      </c>
      <c r="J16" s="79">
        <v>7</v>
      </c>
      <c r="K16" s="84"/>
      <c r="L16" s="84"/>
      <c r="M16" s="85"/>
      <c r="N16" s="12"/>
    </row>
    <row r="17" spans="1:13" s="1" customFormat="1" ht="18.75" customHeight="1">
      <c r="A17" s="11"/>
      <c r="B17" s="5" t="s">
        <v>10</v>
      </c>
      <c r="C17" s="80">
        <v>6245</v>
      </c>
      <c r="D17" s="80">
        <v>7735</v>
      </c>
      <c r="E17" s="80">
        <v>8069</v>
      </c>
      <c r="F17" s="80">
        <v>15804</v>
      </c>
      <c r="H17" s="11"/>
      <c r="I17" s="9" t="s">
        <v>10</v>
      </c>
      <c r="J17" s="80">
        <v>1695</v>
      </c>
      <c r="K17" s="80">
        <v>2235</v>
      </c>
      <c r="L17" s="80">
        <v>2363</v>
      </c>
      <c r="M17" s="80">
        <v>4598</v>
      </c>
    </row>
    <row r="18" spans="1:13" s="1" customFormat="1" ht="18.75" customHeight="1">
      <c r="A18" s="10"/>
      <c r="B18" s="5" t="s">
        <v>6</v>
      </c>
      <c r="C18" s="79">
        <v>1513</v>
      </c>
      <c r="D18" s="79">
        <v>2204</v>
      </c>
      <c r="E18" s="79">
        <v>2287</v>
      </c>
      <c r="F18" s="80">
        <v>4491</v>
      </c>
      <c r="H18" s="4"/>
      <c r="I18" s="9" t="s">
        <v>6</v>
      </c>
      <c r="J18" s="81">
        <v>829</v>
      </c>
      <c r="K18" s="81">
        <v>1236</v>
      </c>
      <c r="L18" s="81">
        <v>1362</v>
      </c>
      <c r="M18" s="80">
        <v>2598</v>
      </c>
    </row>
    <row r="19" spans="1:13" s="1" customFormat="1" ht="18.75" customHeight="1">
      <c r="A19" s="10" t="s">
        <v>15</v>
      </c>
      <c r="B19" s="5" t="s">
        <v>8</v>
      </c>
      <c r="C19" s="79">
        <v>37</v>
      </c>
      <c r="D19" s="79">
        <v>33</v>
      </c>
      <c r="E19" s="79">
        <v>31</v>
      </c>
      <c r="F19" s="80">
        <v>64</v>
      </c>
      <c r="H19" s="10" t="s">
        <v>16</v>
      </c>
      <c r="I19" s="9" t="s">
        <v>8</v>
      </c>
      <c r="J19" s="79">
        <v>3</v>
      </c>
      <c r="K19" s="79">
        <v>6</v>
      </c>
      <c r="L19" s="79">
        <v>5</v>
      </c>
      <c r="M19" s="80">
        <v>11</v>
      </c>
    </row>
    <row r="20" spans="1:13" s="1" customFormat="1" ht="18.75" customHeight="1">
      <c r="A20" s="10"/>
      <c r="B20" s="5" t="s">
        <v>50</v>
      </c>
      <c r="C20" s="79">
        <v>16</v>
      </c>
      <c r="D20" s="84"/>
      <c r="E20" s="84"/>
      <c r="F20" s="85"/>
      <c r="H20" s="10"/>
      <c r="I20" s="9" t="s">
        <v>50</v>
      </c>
      <c r="J20" s="79">
        <v>7</v>
      </c>
      <c r="K20" s="84"/>
      <c r="L20" s="84"/>
      <c r="M20" s="85"/>
    </row>
    <row r="21" spans="1:13" s="1" customFormat="1" ht="18.75" customHeight="1">
      <c r="A21" s="10"/>
      <c r="B21" s="5" t="s">
        <v>10</v>
      </c>
      <c r="C21" s="80">
        <v>1566</v>
      </c>
      <c r="D21" s="80">
        <v>2237</v>
      </c>
      <c r="E21" s="80">
        <v>2318</v>
      </c>
      <c r="F21" s="80">
        <v>4555</v>
      </c>
      <c r="H21" s="11"/>
      <c r="I21" s="9" t="s">
        <v>10</v>
      </c>
      <c r="J21" s="78">
        <v>839</v>
      </c>
      <c r="K21" s="78">
        <v>1242</v>
      </c>
      <c r="L21" s="78">
        <v>1367</v>
      </c>
      <c r="M21" s="78">
        <v>2609</v>
      </c>
    </row>
    <row r="22" spans="1:13" s="1" customFormat="1" ht="18.75" customHeight="1">
      <c r="A22" s="4"/>
      <c r="B22" s="5" t="s">
        <v>6</v>
      </c>
      <c r="C22" s="79">
        <v>610</v>
      </c>
      <c r="D22" s="79">
        <v>928</v>
      </c>
      <c r="E22" s="79">
        <v>938</v>
      </c>
      <c r="F22" s="80">
        <v>1866</v>
      </c>
      <c r="H22" s="4"/>
      <c r="I22" s="9" t="s">
        <v>6</v>
      </c>
      <c r="J22" s="79">
        <v>1294</v>
      </c>
      <c r="K22" s="79">
        <v>1822</v>
      </c>
      <c r="L22" s="79">
        <v>1834</v>
      </c>
      <c r="M22" s="80">
        <v>3656</v>
      </c>
    </row>
    <row r="23" spans="1:13" s="1" customFormat="1" ht="18.75" customHeight="1">
      <c r="A23" s="10" t="s">
        <v>17</v>
      </c>
      <c r="B23" s="5" t="s">
        <v>8</v>
      </c>
      <c r="C23" s="79">
        <v>7</v>
      </c>
      <c r="D23" s="79">
        <v>6</v>
      </c>
      <c r="E23" s="79">
        <v>11</v>
      </c>
      <c r="F23" s="80">
        <v>17</v>
      </c>
      <c r="H23" s="10" t="s">
        <v>18</v>
      </c>
      <c r="I23" s="9" t="s">
        <v>8</v>
      </c>
      <c r="J23" s="79">
        <v>18</v>
      </c>
      <c r="K23" s="79">
        <v>6</v>
      </c>
      <c r="L23" s="79">
        <v>24</v>
      </c>
      <c r="M23" s="80">
        <v>30</v>
      </c>
    </row>
    <row r="24" spans="1:13" s="1" customFormat="1" ht="18.75" customHeight="1">
      <c r="A24" s="10"/>
      <c r="B24" s="5" t="s">
        <v>50</v>
      </c>
      <c r="C24" s="79">
        <v>10</v>
      </c>
      <c r="D24" s="84"/>
      <c r="E24" s="84"/>
      <c r="F24" s="85"/>
      <c r="H24" s="10"/>
      <c r="I24" s="9" t="s">
        <v>50</v>
      </c>
      <c r="J24" s="79">
        <v>8</v>
      </c>
      <c r="K24" s="84"/>
      <c r="L24" s="84"/>
      <c r="M24" s="85"/>
    </row>
    <row r="25" spans="1:13" s="1" customFormat="1" ht="18.75" customHeight="1">
      <c r="A25" s="11"/>
      <c r="B25" s="5" t="s">
        <v>10</v>
      </c>
      <c r="C25" s="80">
        <v>627</v>
      </c>
      <c r="D25" s="80">
        <v>934</v>
      </c>
      <c r="E25" s="80">
        <v>949</v>
      </c>
      <c r="F25" s="80">
        <v>1883</v>
      </c>
      <c r="H25" s="11"/>
      <c r="I25" s="9" t="s">
        <v>10</v>
      </c>
      <c r="J25" s="78">
        <v>1320</v>
      </c>
      <c r="K25" s="78">
        <v>1828</v>
      </c>
      <c r="L25" s="78">
        <v>1858</v>
      </c>
      <c r="M25" s="78">
        <v>3686</v>
      </c>
    </row>
    <row r="26" spans="1:13" s="1" customFormat="1" ht="18.75" customHeight="1">
      <c r="H26" s="4"/>
      <c r="I26" s="9" t="s">
        <v>6</v>
      </c>
      <c r="J26" s="78">
        <v>24844</v>
      </c>
      <c r="K26" s="78">
        <v>32886</v>
      </c>
      <c r="L26" s="78">
        <v>34292</v>
      </c>
      <c r="M26" s="78">
        <v>67178</v>
      </c>
    </row>
    <row r="27" spans="1:13" s="1" customFormat="1" ht="18.75" customHeight="1">
      <c r="H27" s="10" t="s">
        <v>5</v>
      </c>
      <c r="I27" s="9" t="s">
        <v>8</v>
      </c>
      <c r="J27" s="78">
        <v>670</v>
      </c>
      <c r="K27" s="78">
        <v>487</v>
      </c>
      <c r="L27" s="78">
        <v>556</v>
      </c>
      <c r="M27" s="78">
        <v>1043</v>
      </c>
    </row>
    <row r="28" spans="1:13" s="64" customFormat="1" ht="18.75" customHeight="1">
      <c r="H28" s="65"/>
      <c r="I28" s="66" t="s">
        <v>50</v>
      </c>
      <c r="J28" s="78">
        <v>197</v>
      </c>
      <c r="K28" s="88"/>
      <c r="L28" s="88"/>
      <c r="M28" s="88"/>
    </row>
    <row r="29" spans="1:13" s="1" customFormat="1" ht="18.75" customHeight="1">
      <c r="H29" s="11"/>
      <c r="I29" s="9" t="s">
        <v>10</v>
      </c>
      <c r="J29" s="78">
        <v>25711</v>
      </c>
      <c r="K29" s="78">
        <v>33373</v>
      </c>
      <c r="L29" s="78">
        <v>34848</v>
      </c>
      <c r="M29" s="78">
        <v>68221</v>
      </c>
    </row>
    <row r="30" spans="1:13">
      <c r="A30" s="60" t="s">
        <v>45</v>
      </c>
    </row>
    <row r="31" spans="1:13">
      <c r="A31" s="61" t="s">
        <v>46</v>
      </c>
    </row>
  </sheetData>
  <mergeCells count="1">
    <mergeCell ref="A1:M1"/>
  </mergeCells>
  <phoneticPr fontId="2"/>
  <pageMargins left="0.7" right="0.7" top="0.75" bottom="0.75" header="0.3" footer="0.3"/>
  <pageSetup paperSize="9" scale="96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6"/>
  <sheetViews>
    <sheetView workbookViewId="0">
      <selection activeCell="H27" sqref="H27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30" customHeight="1">
      <c r="A3" s="56"/>
      <c r="B3" s="57"/>
      <c r="C3" s="57"/>
      <c r="D3" s="57"/>
      <c r="E3" s="57"/>
      <c r="F3" s="57"/>
      <c r="G3" s="57"/>
      <c r="H3" s="57"/>
      <c r="I3" s="57"/>
      <c r="L3" s="54" t="s">
        <v>33</v>
      </c>
    </row>
    <row r="4" spans="1:14" ht="18.75" customHeight="1">
      <c r="L4" s="55" t="s">
        <v>19</v>
      </c>
      <c r="M4" s="58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6">
        <v>4542</v>
      </c>
      <c r="D7" s="7">
        <v>6174</v>
      </c>
      <c r="E7" s="7">
        <v>6629</v>
      </c>
      <c r="F7" s="53">
        <f>SUM(D7:E7)</f>
        <v>12803</v>
      </c>
      <c r="H7" s="4"/>
      <c r="I7" s="9" t="s">
        <v>6</v>
      </c>
      <c r="J7" s="52">
        <v>3186</v>
      </c>
      <c r="K7" s="52">
        <v>4684</v>
      </c>
      <c r="L7" s="52">
        <v>4840</v>
      </c>
      <c r="M7" s="53">
        <f>SUM(K7:L7)</f>
        <v>9524</v>
      </c>
    </row>
    <row r="8" spans="1:14" ht="18.75" customHeight="1">
      <c r="A8" s="10" t="s">
        <v>7</v>
      </c>
      <c r="B8" s="5" t="s">
        <v>8</v>
      </c>
      <c r="C8" s="52">
        <v>93</v>
      </c>
      <c r="D8" s="52">
        <v>50</v>
      </c>
      <c r="E8" s="52">
        <v>83</v>
      </c>
      <c r="F8" s="53">
        <f>SUM(D8:E8)</f>
        <v>133</v>
      </c>
      <c r="H8" s="10" t="s">
        <v>9</v>
      </c>
      <c r="I8" s="9" t="s">
        <v>8</v>
      </c>
      <c r="J8" s="52">
        <v>70</v>
      </c>
      <c r="K8" s="52">
        <v>47</v>
      </c>
      <c r="L8" s="52">
        <v>75</v>
      </c>
      <c r="M8" s="53">
        <f t="shared" ref="M8:M14" si="0">SUM(K8:L8)</f>
        <v>122</v>
      </c>
    </row>
    <row r="9" spans="1:14" ht="18.75" customHeight="1">
      <c r="A9" s="10"/>
      <c r="B9" s="5" t="s">
        <v>10</v>
      </c>
      <c r="C9" s="53">
        <f>SUM(C7:C8)</f>
        <v>4635</v>
      </c>
      <c r="D9" s="53">
        <f>SUM(D7:D8)</f>
        <v>6224</v>
      </c>
      <c r="E9" s="53">
        <f>SUM(E7:E8)</f>
        <v>6712</v>
      </c>
      <c r="F9" s="53">
        <f>SUM(F7:F8)</f>
        <v>12936</v>
      </c>
      <c r="H9" s="11"/>
      <c r="I9" s="9" t="s">
        <v>10</v>
      </c>
      <c r="J9" s="53">
        <f>SUM(J7:J8)</f>
        <v>3256</v>
      </c>
      <c r="K9" s="53">
        <f>SUM(K7:K8)</f>
        <v>4731</v>
      </c>
      <c r="L9" s="53">
        <f>SUM(L7:L8)</f>
        <v>4915</v>
      </c>
      <c r="M9" s="53">
        <f t="shared" si="0"/>
        <v>9646</v>
      </c>
    </row>
    <row r="10" spans="1:14" ht="18.75" customHeight="1">
      <c r="A10" s="4"/>
      <c r="B10" s="5" t="s">
        <v>6</v>
      </c>
      <c r="C10" s="52">
        <v>1686</v>
      </c>
      <c r="D10" s="52">
        <v>2472</v>
      </c>
      <c r="E10" s="52">
        <v>2639</v>
      </c>
      <c r="F10" s="53">
        <f>SUM(D10:E10)</f>
        <v>5111</v>
      </c>
      <c r="H10" s="4"/>
      <c r="I10" s="9" t="s">
        <v>6</v>
      </c>
      <c r="J10" s="52">
        <v>2127</v>
      </c>
      <c r="K10" s="52">
        <v>3494</v>
      </c>
      <c r="L10" s="52">
        <v>3571</v>
      </c>
      <c r="M10" s="53">
        <f t="shared" si="0"/>
        <v>7065</v>
      </c>
    </row>
    <row r="11" spans="1:14" ht="18.75" customHeight="1">
      <c r="A11" s="10" t="s">
        <v>11</v>
      </c>
      <c r="B11" s="5" t="s">
        <v>8</v>
      </c>
      <c r="C11" s="52">
        <v>30</v>
      </c>
      <c r="D11" s="52">
        <v>18</v>
      </c>
      <c r="E11" s="52">
        <v>31</v>
      </c>
      <c r="F11" s="53">
        <f>SUM(D11:E11)</f>
        <v>49</v>
      </c>
      <c r="H11" s="10" t="s">
        <v>12</v>
      </c>
      <c r="I11" s="9" t="s">
        <v>8</v>
      </c>
      <c r="J11" s="52">
        <v>44</v>
      </c>
      <c r="K11" s="52">
        <v>10</v>
      </c>
      <c r="L11" s="52">
        <v>49</v>
      </c>
      <c r="M11" s="53">
        <f t="shared" si="0"/>
        <v>59</v>
      </c>
    </row>
    <row r="12" spans="1:14" ht="18.75" customHeight="1">
      <c r="A12" s="10"/>
      <c r="B12" s="5" t="s">
        <v>10</v>
      </c>
      <c r="C12" s="53">
        <f>SUM(C10:C11)</f>
        <v>1716</v>
      </c>
      <c r="D12" s="53">
        <f>SUM(D10:D11)</f>
        <v>2490</v>
      </c>
      <c r="E12" s="53">
        <f>SUM(E10:E11)</f>
        <v>2670</v>
      </c>
      <c r="F12" s="53">
        <f>SUM(F10:F11)</f>
        <v>5160</v>
      </c>
      <c r="H12" s="11"/>
      <c r="I12" s="9" t="s">
        <v>10</v>
      </c>
      <c r="J12" s="8">
        <f>SUM(J10:J11)</f>
        <v>2171</v>
      </c>
      <c r="K12" s="8">
        <f>SUM(K10:K11)</f>
        <v>3504</v>
      </c>
      <c r="L12" s="8">
        <f>SUM(L10:L11)</f>
        <v>3620</v>
      </c>
      <c r="M12" s="8">
        <f t="shared" si="0"/>
        <v>7124</v>
      </c>
    </row>
    <row r="13" spans="1:14" ht="18.75" customHeight="1">
      <c r="A13" s="4"/>
      <c r="B13" s="5" t="s">
        <v>6</v>
      </c>
      <c r="C13" s="52">
        <v>5379</v>
      </c>
      <c r="D13" s="52">
        <v>7465</v>
      </c>
      <c r="E13" s="52">
        <v>7838</v>
      </c>
      <c r="F13" s="53">
        <f>SUM(D13:E13)</f>
        <v>15303</v>
      </c>
      <c r="H13" s="4"/>
      <c r="I13" s="9" t="s">
        <v>6</v>
      </c>
      <c r="J13" s="52">
        <v>1565</v>
      </c>
      <c r="K13" s="52">
        <v>2245</v>
      </c>
      <c r="L13" s="52">
        <v>2380</v>
      </c>
      <c r="M13" s="53">
        <f>SUM(K13:L13)</f>
        <v>4625</v>
      </c>
    </row>
    <row r="14" spans="1:14" ht="18.75" customHeight="1">
      <c r="A14" s="10" t="s">
        <v>13</v>
      </c>
      <c r="B14" s="5" t="s">
        <v>8</v>
      </c>
      <c r="C14" s="52">
        <v>122</v>
      </c>
      <c r="D14" s="52">
        <v>83</v>
      </c>
      <c r="E14" s="52">
        <v>151</v>
      </c>
      <c r="F14" s="53">
        <f>SUM(D14:E14)</f>
        <v>234</v>
      </c>
      <c r="H14" s="10" t="s">
        <v>14</v>
      </c>
      <c r="I14" s="9" t="s">
        <v>8</v>
      </c>
      <c r="J14" s="52">
        <v>37</v>
      </c>
      <c r="K14" s="52">
        <v>12</v>
      </c>
      <c r="L14" s="52">
        <v>34</v>
      </c>
      <c r="M14" s="53">
        <f t="shared" si="0"/>
        <v>46</v>
      </c>
      <c r="N14" s="12"/>
    </row>
    <row r="15" spans="1:14" ht="18.75" customHeight="1">
      <c r="A15" s="11"/>
      <c r="B15" s="5" t="s">
        <v>10</v>
      </c>
      <c r="C15" s="53">
        <f>SUM(C13:C14)</f>
        <v>5501</v>
      </c>
      <c r="D15" s="53">
        <f>SUM(D13:D14)</f>
        <v>7548</v>
      </c>
      <c r="E15" s="53">
        <f>SUM(E13:E14)</f>
        <v>7989</v>
      </c>
      <c r="F15" s="53">
        <f>SUM(F13:F14)</f>
        <v>15537</v>
      </c>
      <c r="H15" s="11"/>
      <c r="I15" s="9" t="s">
        <v>10</v>
      </c>
      <c r="J15" s="53">
        <f>SUM(J13:J14)</f>
        <v>1602</v>
      </c>
      <c r="K15" s="53">
        <f>SUM(K13:K14)</f>
        <v>2257</v>
      </c>
      <c r="L15" s="53">
        <f>SUM(L13:L14)</f>
        <v>2414</v>
      </c>
      <c r="M15" s="53">
        <f>SUM(K15:L15)</f>
        <v>4671</v>
      </c>
    </row>
    <row r="16" spans="1:14" ht="18.75" customHeight="1">
      <c r="A16" s="10"/>
      <c r="B16" s="5" t="s">
        <v>6</v>
      </c>
      <c r="C16" s="52">
        <v>1273</v>
      </c>
      <c r="D16" s="52">
        <v>2138</v>
      </c>
      <c r="E16" s="52">
        <v>2199</v>
      </c>
      <c r="F16" s="53">
        <f>SUM(D16:E16)</f>
        <v>4337</v>
      </c>
      <c r="H16" s="4"/>
      <c r="I16" s="9" t="s">
        <v>6</v>
      </c>
      <c r="J16" s="59">
        <v>810</v>
      </c>
      <c r="K16" s="59">
        <v>1392</v>
      </c>
      <c r="L16" s="59">
        <v>1542</v>
      </c>
      <c r="M16" s="53">
        <f>SUM(K16:L16)</f>
        <v>2934</v>
      </c>
    </row>
    <row r="17" spans="1:13" ht="18.75" customHeight="1">
      <c r="A17" s="10" t="s">
        <v>15</v>
      </c>
      <c r="B17" s="5" t="s">
        <v>8</v>
      </c>
      <c r="C17" s="52">
        <v>11</v>
      </c>
      <c r="D17" s="52">
        <v>14</v>
      </c>
      <c r="E17" s="52">
        <v>17</v>
      </c>
      <c r="F17" s="53">
        <f>SUM(D17:E17)</f>
        <v>31</v>
      </c>
      <c r="H17" s="10" t="s">
        <v>16</v>
      </c>
      <c r="I17" s="9" t="s">
        <v>8</v>
      </c>
      <c r="J17" s="52">
        <v>5</v>
      </c>
      <c r="K17" s="52">
        <v>5</v>
      </c>
      <c r="L17" s="52">
        <v>6</v>
      </c>
      <c r="M17" s="53">
        <f>SUM(K17:L17)</f>
        <v>11</v>
      </c>
    </row>
    <row r="18" spans="1:13" ht="18.75" customHeight="1">
      <c r="A18" s="10"/>
      <c r="B18" s="5" t="s">
        <v>10</v>
      </c>
      <c r="C18" s="53">
        <f>SUM(C16:C17)</f>
        <v>1284</v>
      </c>
      <c r="D18" s="53">
        <f>SUM(D16:D17)</f>
        <v>2152</v>
      </c>
      <c r="E18" s="53">
        <f>SUM(E16:E17)</f>
        <v>2216</v>
      </c>
      <c r="F18" s="53">
        <f>SUM(F16:F17)</f>
        <v>4368</v>
      </c>
      <c r="H18" s="11"/>
      <c r="I18" s="9" t="s">
        <v>10</v>
      </c>
      <c r="J18" s="8">
        <f>SUM(J16:J17)</f>
        <v>815</v>
      </c>
      <c r="K18" s="8">
        <f>SUM(K16:K17)</f>
        <v>1397</v>
      </c>
      <c r="L18" s="8">
        <f>SUM(L16:L17)</f>
        <v>1548</v>
      </c>
      <c r="M18" s="8">
        <f>SUM(M16:M17)</f>
        <v>2945</v>
      </c>
    </row>
    <row r="19" spans="1:13" ht="18.75" customHeight="1">
      <c r="A19" s="4"/>
      <c r="B19" s="5" t="s">
        <v>6</v>
      </c>
      <c r="C19" s="52">
        <v>606</v>
      </c>
      <c r="D19" s="52">
        <v>999</v>
      </c>
      <c r="E19" s="52">
        <v>1045</v>
      </c>
      <c r="F19" s="53">
        <f>SUM(D19:E19)</f>
        <v>2044</v>
      </c>
      <c r="H19" s="4"/>
      <c r="I19" s="9" t="s">
        <v>6</v>
      </c>
      <c r="J19" s="52">
        <v>1314</v>
      </c>
      <c r="K19" s="52">
        <v>2130</v>
      </c>
      <c r="L19" s="52">
        <v>2221</v>
      </c>
      <c r="M19" s="53">
        <f>SUM(K19:L19)</f>
        <v>4351</v>
      </c>
    </row>
    <row r="20" spans="1:13" ht="18.75" customHeight="1">
      <c r="A20" s="10" t="s">
        <v>17</v>
      </c>
      <c r="B20" s="5" t="s">
        <v>8</v>
      </c>
      <c r="C20" s="52">
        <v>0</v>
      </c>
      <c r="D20" s="52">
        <v>0</v>
      </c>
      <c r="E20" s="52">
        <v>9</v>
      </c>
      <c r="F20" s="53">
        <f>SUM(D20:E20)</f>
        <v>9</v>
      </c>
      <c r="H20" s="10" t="s">
        <v>18</v>
      </c>
      <c r="I20" s="9" t="s">
        <v>8</v>
      </c>
      <c r="J20" s="52">
        <v>9</v>
      </c>
      <c r="K20" s="52">
        <v>2</v>
      </c>
      <c r="L20" s="52">
        <v>19</v>
      </c>
      <c r="M20" s="53">
        <f>SUM(K20:L20)</f>
        <v>21</v>
      </c>
    </row>
    <row r="21" spans="1:13" ht="18.75" customHeight="1">
      <c r="A21" s="11"/>
      <c r="B21" s="5" t="s">
        <v>10</v>
      </c>
      <c r="C21" s="53">
        <f>SUM(C19:C20)</f>
        <v>606</v>
      </c>
      <c r="D21" s="53">
        <f>SUM(D19:D20)</f>
        <v>999</v>
      </c>
      <c r="E21" s="53">
        <f>SUM(E19:E20)</f>
        <v>1054</v>
      </c>
      <c r="F21" s="53">
        <f>SUM(F19:F20)</f>
        <v>2053</v>
      </c>
      <c r="H21" s="11"/>
      <c r="I21" s="9" t="s">
        <v>10</v>
      </c>
      <c r="J21" s="8">
        <f>SUM(J19:J20)</f>
        <v>1323</v>
      </c>
      <c r="K21" s="8">
        <f>SUM(K19:K20)</f>
        <v>2132</v>
      </c>
      <c r="L21" s="8">
        <f>SUM(L19:L20)</f>
        <v>2240</v>
      </c>
      <c r="M21" s="8">
        <f>SUM(M19:M20)</f>
        <v>4372</v>
      </c>
    </row>
    <row r="22" spans="1:13" ht="18.75" customHeight="1">
      <c r="H22" s="4"/>
      <c r="I22" s="9" t="s">
        <v>6</v>
      </c>
      <c r="J22" s="8">
        <f t="shared" ref="J22:L23" si="1">SUM(C7,C10,C13,C16,C19,J7,J10,J13,J16,J19)</f>
        <v>22488</v>
      </c>
      <c r="K22" s="8">
        <f t="shared" si="1"/>
        <v>33193</v>
      </c>
      <c r="L22" s="8">
        <f t="shared" si="1"/>
        <v>34904</v>
      </c>
      <c r="M22" s="8">
        <f>F7+F10+F13+F16+F19+M7+M10+M13+M16+M19</f>
        <v>68097</v>
      </c>
    </row>
    <row r="23" spans="1:13" ht="18.75" customHeight="1">
      <c r="A23" s="60"/>
      <c r="H23" s="10" t="s">
        <v>5</v>
      </c>
      <c r="I23" s="9" t="s">
        <v>8</v>
      </c>
      <c r="J23" s="8">
        <f t="shared" si="1"/>
        <v>421</v>
      </c>
      <c r="K23" s="8">
        <f t="shared" si="1"/>
        <v>241</v>
      </c>
      <c r="L23" s="8">
        <f t="shared" si="1"/>
        <v>474</v>
      </c>
      <c r="M23" s="8">
        <f>F8+F11+F14+F17+F20+M8+M11+M14+M17+M20</f>
        <v>715</v>
      </c>
    </row>
    <row r="24" spans="1:13" ht="18.75" customHeight="1">
      <c r="A24" s="61"/>
      <c r="H24" s="11"/>
      <c r="I24" s="9" t="s">
        <v>10</v>
      </c>
      <c r="J24" s="8">
        <f>SUM(J22:J23)</f>
        <v>22909</v>
      </c>
      <c r="K24" s="8">
        <f>SUM(K22:K23)</f>
        <v>33434</v>
      </c>
      <c r="L24" s="8">
        <f>SUM(L22:L23)</f>
        <v>35378</v>
      </c>
      <c r="M24" s="8">
        <f>F9+F12+F15+F18+F21+M9+M12+M15+M18+M21</f>
        <v>68812</v>
      </c>
    </row>
    <row r="25" spans="1:13" ht="18.75" customHeight="1">
      <c r="F25" s="13"/>
      <c r="G25" s="13"/>
      <c r="H25" s="13"/>
    </row>
    <row r="26" spans="1:13" ht="18.75" customHeight="1"/>
  </sheetData>
  <mergeCells count="1">
    <mergeCell ref="A2:M2"/>
  </mergeCells>
  <phoneticPr fontId="2"/>
  <pageMargins left="0.75" right="0.75" top="1" bottom="1" header="0.51200000000000001" footer="0.51200000000000001"/>
  <pageSetup paperSize="9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workbookViewId="0">
      <selection activeCell="D27" sqref="D27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30" customHeight="1">
      <c r="A3" s="56"/>
      <c r="B3" s="57"/>
      <c r="C3" s="57"/>
      <c r="D3" s="57"/>
      <c r="E3" s="57"/>
      <c r="F3" s="57"/>
      <c r="G3" s="57"/>
      <c r="H3" s="57"/>
      <c r="I3" s="57"/>
      <c r="L3" s="54" t="s">
        <v>32</v>
      </c>
    </row>
    <row r="4" spans="1:14" ht="18.75" customHeight="1">
      <c r="L4" s="55" t="s">
        <v>19</v>
      </c>
      <c r="M4" s="58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51">
        <v>4512</v>
      </c>
      <c r="D7" s="52">
        <v>6186</v>
      </c>
      <c r="E7" s="52">
        <v>6681</v>
      </c>
      <c r="F7" s="8">
        <v>12867</v>
      </c>
      <c r="H7" s="4"/>
      <c r="I7" s="9" t="s">
        <v>6</v>
      </c>
      <c r="J7" s="52">
        <v>3145</v>
      </c>
      <c r="K7" s="52">
        <v>4671</v>
      </c>
      <c r="L7" s="52">
        <v>4826</v>
      </c>
      <c r="M7" s="8">
        <v>9497</v>
      </c>
    </row>
    <row r="8" spans="1:14" ht="18.75" customHeight="1">
      <c r="A8" s="10" t="s">
        <v>7</v>
      </c>
      <c r="B8" s="5" t="s">
        <v>8</v>
      </c>
      <c r="C8" s="52">
        <v>98</v>
      </c>
      <c r="D8" s="52">
        <v>50</v>
      </c>
      <c r="E8" s="52">
        <v>87</v>
      </c>
      <c r="F8" s="53">
        <v>137</v>
      </c>
      <c r="H8" s="10" t="s">
        <v>9</v>
      </c>
      <c r="I8" s="9" t="s">
        <v>8</v>
      </c>
      <c r="J8" s="52">
        <v>77</v>
      </c>
      <c r="K8" s="52">
        <v>53</v>
      </c>
      <c r="L8" s="52">
        <v>78</v>
      </c>
      <c r="M8" s="53">
        <v>131</v>
      </c>
    </row>
    <row r="9" spans="1:14" ht="18.75" customHeight="1">
      <c r="A9" s="10"/>
      <c r="B9" s="5" t="s">
        <v>10</v>
      </c>
      <c r="C9" s="53">
        <v>4610</v>
      </c>
      <c r="D9" s="53">
        <v>6236</v>
      </c>
      <c r="E9" s="53">
        <v>6768</v>
      </c>
      <c r="F9" s="53">
        <v>13004</v>
      </c>
      <c r="H9" s="11"/>
      <c r="I9" s="9" t="s">
        <v>10</v>
      </c>
      <c r="J9" s="8">
        <v>3222</v>
      </c>
      <c r="K9" s="8">
        <v>4724</v>
      </c>
      <c r="L9" s="8">
        <v>4904</v>
      </c>
      <c r="M9" s="8">
        <v>9628</v>
      </c>
    </row>
    <row r="10" spans="1:14" ht="18.75" customHeight="1">
      <c r="A10" s="4"/>
      <c r="B10" s="5" t="s">
        <v>6</v>
      </c>
      <c r="C10" s="52">
        <v>1649</v>
      </c>
      <c r="D10" s="52">
        <v>2461</v>
      </c>
      <c r="E10" s="52">
        <v>2633</v>
      </c>
      <c r="F10" s="53">
        <v>5094</v>
      </c>
      <c r="H10" s="4"/>
      <c r="I10" s="9" t="s">
        <v>6</v>
      </c>
      <c r="J10" s="52">
        <v>2110</v>
      </c>
      <c r="K10" s="52">
        <v>3499</v>
      </c>
      <c r="L10" s="52">
        <v>3586</v>
      </c>
      <c r="M10" s="8">
        <v>7085</v>
      </c>
    </row>
    <row r="11" spans="1:14" ht="18.75" customHeight="1">
      <c r="A11" s="10" t="s">
        <v>11</v>
      </c>
      <c r="B11" s="5" t="s">
        <v>8</v>
      </c>
      <c r="C11" s="52">
        <v>22</v>
      </c>
      <c r="D11" s="52">
        <v>14</v>
      </c>
      <c r="E11" s="52">
        <v>26</v>
      </c>
      <c r="F11" s="53">
        <v>40</v>
      </c>
      <c r="H11" s="10" t="s">
        <v>12</v>
      </c>
      <c r="I11" s="9" t="s">
        <v>8</v>
      </c>
      <c r="J11" s="52">
        <v>47</v>
      </c>
      <c r="K11" s="52">
        <v>9</v>
      </c>
      <c r="L11" s="52">
        <v>52</v>
      </c>
      <c r="M11" s="8">
        <v>61</v>
      </c>
    </row>
    <row r="12" spans="1:14" ht="18.75" customHeight="1">
      <c r="A12" s="10"/>
      <c r="B12" s="5" t="s">
        <v>10</v>
      </c>
      <c r="C12" s="8">
        <v>1671</v>
      </c>
      <c r="D12" s="8">
        <v>2475</v>
      </c>
      <c r="E12" s="8">
        <v>2659</v>
      </c>
      <c r="F12" s="8">
        <v>5134</v>
      </c>
      <c r="H12" s="11"/>
      <c r="I12" s="9" t="s">
        <v>10</v>
      </c>
      <c r="J12" s="8">
        <v>2157</v>
      </c>
      <c r="K12" s="8">
        <v>3508</v>
      </c>
      <c r="L12" s="8">
        <v>3638</v>
      </c>
      <c r="M12" s="8">
        <v>7146</v>
      </c>
    </row>
    <row r="13" spans="1:14" ht="18.75" customHeight="1">
      <c r="A13" s="4"/>
      <c r="B13" s="5" t="s">
        <v>6</v>
      </c>
      <c r="C13" s="52">
        <v>5245</v>
      </c>
      <c r="D13" s="52">
        <v>7382</v>
      </c>
      <c r="E13" s="52">
        <v>7765</v>
      </c>
      <c r="F13" s="8">
        <v>15147</v>
      </c>
      <c r="H13" s="4"/>
      <c r="I13" s="9" t="s">
        <v>6</v>
      </c>
      <c r="J13" s="52">
        <v>1568</v>
      </c>
      <c r="K13" s="52">
        <v>2254</v>
      </c>
      <c r="L13" s="52">
        <v>2397</v>
      </c>
      <c r="M13" s="8">
        <v>4651</v>
      </c>
    </row>
    <row r="14" spans="1:14" ht="18.75" customHeight="1">
      <c r="A14" s="10" t="s">
        <v>13</v>
      </c>
      <c r="B14" s="5" t="s">
        <v>8</v>
      </c>
      <c r="C14" s="52">
        <v>129</v>
      </c>
      <c r="D14" s="52">
        <v>85</v>
      </c>
      <c r="E14" s="52">
        <v>161</v>
      </c>
      <c r="F14" s="8">
        <v>246</v>
      </c>
      <c r="H14" s="10" t="s">
        <v>14</v>
      </c>
      <c r="I14" s="9" t="s">
        <v>8</v>
      </c>
      <c r="J14" s="52">
        <v>35</v>
      </c>
      <c r="K14" s="52">
        <v>13</v>
      </c>
      <c r="L14" s="52">
        <v>32</v>
      </c>
      <c r="M14" s="8">
        <v>45</v>
      </c>
      <c r="N14" s="12"/>
    </row>
    <row r="15" spans="1:14" ht="18.75" customHeight="1">
      <c r="A15" s="11"/>
      <c r="B15" s="5" t="s">
        <v>10</v>
      </c>
      <c r="C15" s="8">
        <v>5374</v>
      </c>
      <c r="D15" s="8">
        <v>7467</v>
      </c>
      <c r="E15" s="8">
        <v>7926</v>
      </c>
      <c r="F15" s="8">
        <v>15393</v>
      </c>
      <c r="H15" s="11"/>
      <c r="I15" s="9" t="s">
        <v>10</v>
      </c>
      <c r="J15" s="8">
        <v>1603</v>
      </c>
      <c r="K15" s="8">
        <v>2267</v>
      </c>
      <c r="L15" s="8">
        <v>2429</v>
      </c>
      <c r="M15" s="8">
        <v>4696</v>
      </c>
    </row>
    <row r="16" spans="1:14" ht="18.75" customHeight="1">
      <c r="A16" s="10"/>
      <c r="B16" s="5" t="s">
        <v>6</v>
      </c>
      <c r="C16" s="52">
        <v>1250</v>
      </c>
      <c r="D16" s="52">
        <v>2113</v>
      </c>
      <c r="E16" s="52">
        <v>2194</v>
      </c>
      <c r="F16" s="8">
        <v>4307</v>
      </c>
      <c r="H16" s="4"/>
      <c r="I16" s="9" t="s">
        <v>6</v>
      </c>
      <c r="J16" s="52">
        <v>797</v>
      </c>
      <c r="K16" s="52">
        <v>1390</v>
      </c>
      <c r="L16" s="52">
        <v>1551</v>
      </c>
      <c r="M16" s="8">
        <v>2941</v>
      </c>
    </row>
    <row r="17" spans="1:13" ht="18.75" customHeight="1">
      <c r="A17" s="10" t="s">
        <v>15</v>
      </c>
      <c r="B17" s="5" t="s">
        <v>8</v>
      </c>
      <c r="C17" s="52">
        <v>12</v>
      </c>
      <c r="D17" s="52">
        <v>15</v>
      </c>
      <c r="E17" s="52">
        <v>13</v>
      </c>
      <c r="F17" s="53">
        <v>28</v>
      </c>
      <c r="H17" s="10" t="s">
        <v>16</v>
      </c>
      <c r="I17" s="9" t="s">
        <v>8</v>
      </c>
      <c r="J17" s="52">
        <v>5</v>
      </c>
      <c r="K17" s="52">
        <v>5</v>
      </c>
      <c r="L17" s="52">
        <v>6</v>
      </c>
      <c r="M17" s="8">
        <v>11</v>
      </c>
    </row>
    <row r="18" spans="1:13" ht="18.75" customHeight="1">
      <c r="A18" s="10"/>
      <c r="B18" s="5" t="s">
        <v>10</v>
      </c>
      <c r="C18" s="8">
        <v>1262</v>
      </c>
      <c r="D18" s="8">
        <v>2128</v>
      </c>
      <c r="E18" s="8">
        <v>2207</v>
      </c>
      <c r="F18" s="8">
        <v>4335</v>
      </c>
      <c r="H18" s="11"/>
      <c r="I18" s="9" t="s">
        <v>10</v>
      </c>
      <c r="J18" s="8">
        <v>802</v>
      </c>
      <c r="K18" s="8">
        <v>1395</v>
      </c>
      <c r="L18" s="8">
        <v>1557</v>
      </c>
      <c r="M18" s="8">
        <v>2952</v>
      </c>
    </row>
    <row r="19" spans="1:13" ht="18.75" customHeight="1">
      <c r="A19" s="4"/>
      <c r="B19" s="5" t="s">
        <v>6</v>
      </c>
      <c r="C19" s="52">
        <v>602</v>
      </c>
      <c r="D19" s="52">
        <v>1007</v>
      </c>
      <c r="E19" s="52">
        <v>1051</v>
      </c>
      <c r="F19" s="8">
        <v>2058</v>
      </c>
      <c r="H19" s="4"/>
      <c r="I19" s="9" t="s">
        <v>6</v>
      </c>
      <c r="J19" s="52">
        <v>1300</v>
      </c>
      <c r="K19" s="52">
        <v>2159</v>
      </c>
      <c r="L19" s="52">
        <v>2253</v>
      </c>
      <c r="M19" s="8">
        <v>4412</v>
      </c>
    </row>
    <row r="20" spans="1:13" ht="18.75" customHeight="1">
      <c r="A20" s="10" t="s">
        <v>17</v>
      </c>
      <c r="B20" s="5" t="s">
        <v>8</v>
      </c>
      <c r="C20" s="52">
        <v>0</v>
      </c>
      <c r="D20" s="52">
        <v>1</v>
      </c>
      <c r="E20" s="52">
        <v>9</v>
      </c>
      <c r="F20" s="8">
        <v>10</v>
      </c>
      <c r="H20" s="10" t="s">
        <v>18</v>
      </c>
      <c r="I20" s="9" t="s">
        <v>8</v>
      </c>
      <c r="J20" s="52">
        <v>7</v>
      </c>
      <c r="K20" s="52">
        <v>4</v>
      </c>
      <c r="L20" s="52">
        <v>18</v>
      </c>
      <c r="M20" s="8">
        <v>22</v>
      </c>
    </row>
    <row r="21" spans="1:13" ht="18.75" customHeight="1">
      <c r="A21" s="11"/>
      <c r="B21" s="5" t="s">
        <v>10</v>
      </c>
      <c r="C21" s="8">
        <v>602</v>
      </c>
      <c r="D21" s="8">
        <v>1008</v>
      </c>
      <c r="E21" s="8">
        <v>1060</v>
      </c>
      <c r="F21" s="8">
        <v>2068</v>
      </c>
      <c r="H21" s="11"/>
      <c r="I21" s="9" t="s">
        <v>10</v>
      </c>
      <c r="J21" s="8">
        <v>1307</v>
      </c>
      <c r="K21" s="8">
        <v>2163</v>
      </c>
      <c r="L21" s="8">
        <v>2271</v>
      </c>
      <c r="M21" s="8">
        <v>4434</v>
      </c>
    </row>
    <row r="22" spans="1:13" ht="18.75" customHeight="1">
      <c r="H22" s="4"/>
      <c r="I22" s="9" t="s">
        <v>6</v>
      </c>
      <c r="J22" s="8">
        <v>22178</v>
      </c>
      <c r="K22" s="8">
        <v>33122</v>
      </c>
      <c r="L22" s="8">
        <v>34937</v>
      </c>
      <c r="M22" s="8">
        <v>68059</v>
      </c>
    </row>
    <row r="23" spans="1:13" ht="18.75" customHeight="1">
      <c r="H23" s="10" t="s">
        <v>5</v>
      </c>
      <c r="I23" s="9" t="s">
        <v>8</v>
      </c>
      <c r="J23" s="8">
        <v>432</v>
      </c>
      <c r="K23" s="8">
        <v>249</v>
      </c>
      <c r="L23" s="8">
        <v>482</v>
      </c>
      <c r="M23" s="8">
        <v>731</v>
      </c>
    </row>
    <row r="24" spans="1:13" ht="18.75" customHeight="1">
      <c r="H24" s="11"/>
      <c r="I24" s="9" t="s">
        <v>10</v>
      </c>
      <c r="J24" s="8">
        <v>22610</v>
      </c>
      <c r="K24" s="8">
        <v>33371</v>
      </c>
      <c r="L24" s="8">
        <v>35419</v>
      </c>
      <c r="M24" s="8">
        <v>68790</v>
      </c>
    </row>
    <row r="25" spans="1:13" ht="18.75" customHeight="1">
      <c r="F25" s="13"/>
      <c r="G25" s="13"/>
      <c r="H25" s="13"/>
    </row>
    <row r="26" spans="1:13" ht="18.75" customHeight="1"/>
  </sheetData>
  <mergeCells count="1">
    <mergeCell ref="A2:M2"/>
  </mergeCells>
  <phoneticPr fontId="2"/>
  <pageMargins left="0.75" right="0.75" top="1" bottom="1" header="0.51200000000000001" footer="0.5120000000000000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6"/>
  <sheetViews>
    <sheetView workbookViewId="0"/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30" customHeight="1">
      <c r="A3" s="56"/>
      <c r="B3" s="57"/>
      <c r="C3" s="57"/>
      <c r="D3" s="57"/>
      <c r="E3" s="57"/>
      <c r="F3" s="57"/>
      <c r="G3" s="57"/>
      <c r="H3" s="57"/>
      <c r="I3" s="57"/>
      <c r="L3" s="54" t="s">
        <v>31</v>
      </c>
    </row>
    <row r="4" spans="1:14" ht="18.75" customHeight="1">
      <c r="L4" s="55" t="s">
        <v>19</v>
      </c>
      <c r="M4" s="58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51">
        <v>4466</v>
      </c>
      <c r="D7" s="52">
        <v>6185</v>
      </c>
      <c r="E7" s="52">
        <v>6694</v>
      </c>
      <c r="F7" s="8">
        <v>12879</v>
      </c>
      <c r="H7" s="4"/>
      <c r="I7" s="9" t="s">
        <v>6</v>
      </c>
      <c r="J7" s="52">
        <v>3242</v>
      </c>
      <c r="K7" s="52">
        <v>4622</v>
      </c>
      <c r="L7" s="52">
        <v>4778</v>
      </c>
      <c r="M7" s="8">
        <v>9400</v>
      </c>
    </row>
    <row r="8" spans="1:14" ht="18.75" customHeight="1">
      <c r="A8" s="10" t="s">
        <v>7</v>
      </c>
      <c r="B8" s="5" t="s">
        <v>8</v>
      </c>
      <c r="C8" s="52">
        <v>102</v>
      </c>
      <c r="D8" s="52">
        <v>50</v>
      </c>
      <c r="E8" s="52">
        <v>92</v>
      </c>
      <c r="F8" s="53">
        <v>142</v>
      </c>
      <c r="H8" s="10" t="s">
        <v>9</v>
      </c>
      <c r="I8" s="9" t="s">
        <v>8</v>
      </c>
      <c r="J8" s="52">
        <v>81</v>
      </c>
      <c r="K8" s="52">
        <v>60</v>
      </c>
      <c r="L8" s="52">
        <v>74</v>
      </c>
      <c r="M8" s="53">
        <v>134</v>
      </c>
    </row>
    <row r="9" spans="1:14" ht="18.75" customHeight="1">
      <c r="A9" s="10"/>
      <c r="B9" s="5" t="s">
        <v>10</v>
      </c>
      <c r="C9" s="53">
        <v>4568</v>
      </c>
      <c r="D9" s="53">
        <v>6235</v>
      </c>
      <c r="E9" s="53">
        <v>6786</v>
      </c>
      <c r="F9" s="53">
        <v>13021</v>
      </c>
      <c r="H9" s="11"/>
      <c r="I9" s="9" t="s">
        <v>10</v>
      </c>
      <c r="J9" s="8">
        <v>3323</v>
      </c>
      <c r="K9" s="8">
        <v>4682</v>
      </c>
      <c r="L9" s="8">
        <v>4852</v>
      </c>
      <c r="M9" s="8">
        <v>9534</v>
      </c>
    </row>
    <row r="10" spans="1:14" ht="18.75" customHeight="1">
      <c r="A10" s="4"/>
      <c r="B10" s="5" t="s">
        <v>6</v>
      </c>
      <c r="C10" s="52">
        <v>1638</v>
      </c>
      <c r="D10" s="52">
        <v>2455</v>
      </c>
      <c r="E10" s="52">
        <v>2616</v>
      </c>
      <c r="F10" s="53">
        <v>5071</v>
      </c>
      <c r="H10" s="4"/>
      <c r="I10" s="9" t="s">
        <v>6</v>
      </c>
      <c r="J10" s="52">
        <v>2068</v>
      </c>
      <c r="K10" s="52">
        <v>3474</v>
      </c>
      <c r="L10" s="52">
        <v>3558</v>
      </c>
      <c r="M10" s="8">
        <v>7032</v>
      </c>
    </row>
    <row r="11" spans="1:14" ht="18.75" customHeight="1">
      <c r="A11" s="10" t="s">
        <v>11</v>
      </c>
      <c r="B11" s="5" t="s">
        <v>8</v>
      </c>
      <c r="C11" s="52">
        <v>30</v>
      </c>
      <c r="D11" s="52">
        <v>18</v>
      </c>
      <c r="E11" s="52">
        <v>30</v>
      </c>
      <c r="F11" s="53">
        <v>48</v>
      </c>
      <c r="H11" s="10" t="s">
        <v>12</v>
      </c>
      <c r="I11" s="9" t="s">
        <v>8</v>
      </c>
      <c r="J11" s="52">
        <v>68</v>
      </c>
      <c r="K11" s="52">
        <v>10</v>
      </c>
      <c r="L11" s="52">
        <v>73</v>
      </c>
      <c r="M11" s="8">
        <v>83</v>
      </c>
    </row>
    <row r="12" spans="1:14" ht="18.75" customHeight="1">
      <c r="A12" s="10"/>
      <c r="B12" s="5" t="s">
        <v>10</v>
      </c>
      <c r="C12" s="8">
        <v>1668</v>
      </c>
      <c r="D12" s="8">
        <v>2473</v>
      </c>
      <c r="E12" s="8">
        <v>2646</v>
      </c>
      <c r="F12" s="8">
        <v>5119</v>
      </c>
      <c r="H12" s="11"/>
      <c r="I12" s="9" t="s">
        <v>10</v>
      </c>
      <c r="J12" s="8">
        <v>2136</v>
      </c>
      <c r="K12" s="8">
        <v>3484</v>
      </c>
      <c r="L12" s="8">
        <v>3631</v>
      </c>
      <c r="M12" s="8">
        <v>7115</v>
      </c>
    </row>
    <row r="13" spans="1:14" ht="18.75" customHeight="1">
      <c r="A13" s="4"/>
      <c r="B13" s="5" t="s">
        <v>6</v>
      </c>
      <c r="C13" s="52">
        <v>5059</v>
      </c>
      <c r="D13" s="52">
        <v>7441</v>
      </c>
      <c r="E13" s="52">
        <v>7820</v>
      </c>
      <c r="F13" s="8">
        <v>15261</v>
      </c>
      <c r="H13" s="4"/>
      <c r="I13" s="9" t="s">
        <v>6</v>
      </c>
      <c r="J13" s="52">
        <v>1544</v>
      </c>
      <c r="K13" s="52">
        <v>2270</v>
      </c>
      <c r="L13" s="52">
        <v>2387</v>
      </c>
      <c r="M13" s="8">
        <v>4657</v>
      </c>
    </row>
    <row r="14" spans="1:14" ht="18.75" customHeight="1">
      <c r="A14" s="10" t="s">
        <v>13</v>
      </c>
      <c r="B14" s="5" t="s">
        <v>8</v>
      </c>
      <c r="C14" s="52">
        <v>133</v>
      </c>
      <c r="D14" s="52">
        <v>96</v>
      </c>
      <c r="E14" s="52">
        <v>165</v>
      </c>
      <c r="F14" s="8">
        <v>261</v>
      </c>
      <c r="H14" s="10" t="s">
        <v>14</v>
      </c>
      <c r="I14" s="9" t="s">
        <v>8</v>
      </c>
      <c r="J14" s="52">
        <v>47</v>
      </c>
      <c r="K14" s="52">
        <v>11</v>
      </c>
      <c r="L14" s="52">
        <v>45</v>
      </c>
      <c r="M14" s="8">
        <v>56</v>
      </c>
      <c r="N14" s="12"/>
    </row>
    <row r="15" spans="1:14" ht="18.75" customHeight="1">
      <c r="A15" s="11"/>
      <c r="B15" s="5" t="s">
        <v>10</v>
      </c>
      <c r="C15" s="8">
        <v>5192</v>
      </c>
      <c r="D15" s="8">
        <v>7537</v>
      </c>
      <c r="E15" s="8">
        <v>7985</v>
      </c>
      <c r="F15" s="8">
        <v>15522</v>
      </c>
      <c r="H15" s="11"/>
      <c r="I15" s="9" t="s">
        <v>10</v>
      </c>
      <c r="J15" s="8">
        <v>1591</v>
      </c>
      <c r="K15" s="8">
        <v>2281</v>
      </c>
      <c r="L15" s="8">
        <v>2432</v>
      </c>
      <c r="M15" s="8">
        <v>4713</v>
      </c>
    </row>
    <row r="16" spans="1:14" ht="18.75" customHeight="1">
      <c r="A16" s="10"/>
      <c r="B16" s="5" t="s">
        <v>6</v>
      </c>
      <c r="C16" s="52">
        <v>1231</v>
      </c>
      <c r="D16" s="52">
        <v>2115</v>
      </c>
      <c r="E16" s="52">
        <v>2211</v>
      </c>
      <c r="F16" s="8">
        <v>4326</v>
      </c>
      <c r="H16" s="4"/>
      <c r="I16" s="9" t="s">
        <v>6</v>
      </c>
      <c r="J16" s="52">
        <v>793</v>
      </c>
      <c r="K16" s="52">
        <v>1395</v>
      </c>
      <c r="L16" s="52">
        <v>1553</v>
      </c>
      <c r="M16" s="8">
        <v>2948</v>
      </c>
    </row>
    <row r="17" spans="1:13" ht="18.75" customHeight="1">
      <c r="A17" s="10" t="s">
        <v>15</v>
      </c>
      <c r="B17" s="5" t="s">
        <v>8</v>
      </c>
      <c r="C17" s="52">
        <v>10</v>
      </c>
      <c r="D17" s="52">
        <v>14</v>
      </c>
      <c r="E17" s="52">
        <v>13</v>
      </c>
      <c r="F17" s="53">
        <v>27</v>
      </c>
      <c r="H17" s="10" t="s">
        <v>16</v>
      </c>
      <c r="I17" s="9" t="s">
        <v>8</v>
      </c>
      <c r="J17" s="52">
        <v>5</v>
      </c>
      <c r="K17" s="52">
        <v>5</v>
      </c>
      <c r="L17" s="52">
        <v>6</v>
      </c>
      <c r="M17" s="8">
        <v>11</v>
      </c>
    </row>
    <row r="18" spans="1:13" ht="18.75" customHeight="1">
      <c r="A18" s="10"/>
      <c r="B18" s="5" t="s">
        <v>10</v>
      </c>
      <c r="C18" s="8">
        <v>1241</v>
      </c>
      <c r="D18" s="8">
        <v>2129</v>
      </c>
      <c r="E18" s="8">
        <v>2224</v>
      </c>
      <c r="F18" s="8">
        <v>4353</v>
      </c>
      <c r="H18" s="11"/>
      <c r="I18" s="9" t="s">
        <v>10</v>
      </c>
      <c r="J18" s="8">
        <v>798</v>
      </c>
      <c r="K18" s="8">
        <v>1400</v>
      </c>
      <c r="L18" s="8">
        <v>1559</v>
      </c>
      <c r="M18" s="8">
        <v>2959</v>
      </c>
    </row>
    <row r="19" spans="1:13" ht="18.75" customHeight="1">
      <c r="A19" s="4"/>
      <c r="B19" s="5" t="s">
        <v>6</v>
      </c>
      <c r="C19" s="52">
        <v>600</v>
      </c>
      <c r="D19" s="52">
        <v>1016</v>
      </c>
      <c r="E19" s="52">
        <v>1054</v>
      </c>
      <c r="F19" s="8">
        <v>2070</v>
      </c>
      <c r="H19" s="4"/>
      <c r="I19" s="9" t="s">
        <v>6</v>
      </c>
      <c r="J19" s="52">
        <v>1300</v>
      </c>
      <c r="K19" s="52">
        <v>2179</v>
      </c>
      <c r="L19" s="52">
        <v>2284</v>
      </c>
      <c r="M19" s="8">
        <v>4463</v>
      </c>
    </row>
    <row r="20" spans="1:13" ht="18.75" customHeight="1">
      <c r="A20" s="10" t="s">
        <v>17</v>
      </c>
      <c r="B20" s="5" t="s">
        <v>8</v>
      </c>
      <c r="C20" s="52">
        <v>0</v>
      </c>
      <c r="D20" s="52">
        <v>1</v>
      </c>
      <c r="E20" s="52">
        <v>7</v>
      </c>
      <c r="F20" s="8">
        <v>8</v>
      </c>
      <c r="H20" s="10" t="s">
        <v>18</v>
      </c>
      <c r="I20" s="9" t="s">
        <v>8</v>
      </c>
      <c r="J20" s="52">
        <v>9</v>
      </c>
      <c r="K20" s="52">
        <v>5</v>
      </c>
      <c r="L20" s="52">
        <v>19</v>
      </c>
      <c r="M20" s="8">
        <v>24</v>
      </c>
    </row>
    <row r="21" spans="1:13" ht="18.75" customHeight="1">
      <c r="A21" s="11"/>
      <c r="B21" s="5" t="s">
        <v>10</v>
      </c>
      <c r="C21" s="8">
        <v>600</v>
      </c>
      <c r="D21" s="8">
        <v>1017</v>
      </c>
      <c r="E21" s="8">
        <v>1061</v>
      </c>
      <c r="F21" s="8">
        <v>2078</v>
      </c>
      <c r="H21" s="11"/>
      <c r="I21" s="9" t="s">
        <v>10</v>
      </c>
      <c r="J21" s="8">
        <v>1309</v>
      </c>
      <c r="K21" s="8">
        <v>2184</v>
      </c>
      <c r="L21" s="8">
        <v>2303</v>
      </c>
      <c r="M21" s="8">
        <v>4487</v>
      </c>
    </row>
    <row r="22" spans="1:13" ht="18.75" customHeight="1">
      <c r="H22" s="4"/>
      <c r="I22" s="9" t="s">
        <v>6</v>
      </c>
      <c r="J22" s="8">
        <v>21941</v>
      </c>
      <c r="K22" s="8">
        <v>33152</v>
      </c>
      <c r="L22" s="8">
        <v>34955</v>
      </c>
      <c r="M22" s="8">
        <v>68107</v>
      </c>
    </row>
    <row r="23" spans="1:13" ht="18.75" customHeight="1">
      <c r="H23" s="10" t="s">
        <v>5</v>
      </c>
      <c r="I23" s="9" t="s">
        <v>8</v>
      </c>
      <c r="J23" s="8">
        <v>485</v>
      </c>
      <c r="K23" s="8">
        <v>270</v>
      </c>
      <c r="L23" s="8">
        <v>524</v>
      </c>
      <c r="M23" s="8">
        <v>794</v>
      </c>
    </row>
    <row r="24" spans="1:13" ht="18.75" customHeight="1">
      <c r="H24" s="11"/>
      <c r="I24" s="9" t="s">
        <v>10</v>
      </c>
      <c r="J24" s="8">
        <v>22426</v>
      </c>
      <c r="K24" s="8">
        <v>33422</v>
      </c>
      <c r="L24" s="8">
        <v>35479</v>
      </c>
      <c r="M24" s="8">
        <v>68901</v>
      </c>
    </row>
    <row r="25" spans="1:13" ht="18.75" customHeight="1">
      <c r="F25" s="13"/>
      <c r="G25" s="13"/>
      <c r="H25" s="13"/>
    </row>
    <row r="26" spans="1:13" ht="18.75" customHeight="1"/>
  </sheetData>
  <mergeCells count="1">
    <mergeCell ref="A2:M2"/>
  </mergeCells>
  <phoneticPr fontId="2"/>
  <pageMargins left="0.75" right="0.75" top="1" bottom="1" header="0.51200000000000001" footer="0.51200000000000001"/>
  <pageSetup paperSize="9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6"/>
  <sheetViews>
    <sheetView workbookViewId="0">
      <selection activeCell="G14" sqref="G13:G14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30" customHeight="1">
      <c r="A3" s="56"/>
      <c r="B3" s="57"/>
      <c r="C3" s="57"/>
      <c r="D3" s="57"/>
      <c r="E3" s="57"/>
      <c r="F3" s="57"/>
      <c r="G3" s="57"/>
      <c r="H3" s="57"/>
      <c r="I3" s="57"/>
      <c r="L3" s="54" t="s">
        <v>30</v>
      </c>
    </row>
    <row r="4" spans="1:14" ht="18.75" customHeight="1">
      <c r="L4" s="55" t="s">
        <v>19</v>
      </c>
      <c r="M4" s="58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51">
        <v>4446</v>
      </c>
      <c r="D7" s="52">
        <v>6182</v>
      </c>
      <c r="E7" s="52">
        <v>6732</v>
      </c>
      <c r="F7" s="8">
        <v>12914</v>
      </c>
      <c r="H7" s="4"/>
      <c r="I7" s="9" t="s">
        <v>6</v>
      </c>
      <c r="J7" s="52">
        <v>3027</v>
      </c>
      <c r="K7" s="52">
        <v>4587</v>
      </c>
      <c r="L7" s="52">
        <v>4763</v>
      </c>
      <c r="M7" s="8">
        <v>9350</v>
      </c>
    </row>
    <row r="8" spans="1:14" ht="18.75" customHeight="1">
      <c r="A8" s="10" t="s">
        <v>7</v>
      </c>
      <c r="B8" s="5" t="s">
        <v>8</v>
      </c>
      <c r="C8" s="52">
        <v>138</v>
      </c>
      <c r="D8" s="52">
        <v>64</v>
      </c>
      <c r="E8" s="52">
        <v>94</v>
      </c>
      <c r="F8" s="53">
        <v>158</v>
      </c>
      <c r="H8" s="10" t="s">
        <v>9</v>
      </c>
      <c r="I8" s="9" t="s">
        <v>8</v>
      </c>
      <c r="J8" s="52">
        <v>119</v>
      </c>
      <c r="K8" s="52">
        <v>71</v>
      </c>
      <c r="L8" s="52">
        <v>84</v>
      </c>
      <c r="M8" s="53">
        <v>155</v>
      </c>
    </row>
    <row r="9" spans="1:14" ht="18.75" customHeight="1">
      <c r="A9" s="10"/>
      <c r="B9" s="5" t="s">
        <v>10</v>
      </c>
      <c r="C9" s="53">
        <v>4584</v>
      </c>
      <c r="D9" s="53">
        <v>6246</v>
      </c>
      <c r="E9" s="53">
        <v>6826</v>
      </c>
      <c r="F9" s="53">
        <v>13072</v>
      </c>
      <c r="H9" s="11"/>
      <c r="I9" s="9" t="s">
        <v>10</v>
      </c>
      <c r="J9" s="8">
        <v>3146</v>
      </c>
      <c r="K9" s="8">
        <v>4658</v>
      </c>
      <c r="L9" s="8">
        <v>4847</v>
      </c>
      <c r="M9" s="8">
        <v>9505</v>
      </c>
    </row>
    <row r="10" spans="1:14" ht="18.75" customHeight="1">
      <c r="A10" s="4"/>
      <c r="B10" s="5" t="s">
        <v>6</v>
      </c>
      <c r="C10" s="52">
        <v>1590</v>
      </c>
      <c r="D10" s="52">
        <v>2409</v>
      </c>
      <c r="E10" s="52">
        <v>2576</v>
      </c>
      <c r="F10" s="53">
        <v>4985</v>
      </c>
      <c r="H10" s="4"/>
      <c r="I10" s="9" t="s">
        <v>6</v>
      </c>
      <c r="J10" s="52">
        <v>2032</v>
      </c>
      <c r="K10" s="52">
        <v>3442</v>
      </c>
      <c r="L10" s="52">
        <v>3516</v>
      </c>
      <c r="M10" s="8">
        <v>6958</v>
      </c>
    </row>
    <row r="11" spans="1:14" ht="18.75" customHeight="1">
      <c r="A11" s="10" t="s">
        <v>11</v>
      </c>
      <c r="B11" s="5" t="s">
        <v>8</v>
      </c>
      <c r="C11" s="52">
        <v>45</v>
      </c>
      <c r="D11" s="52">
        <v>24</v>
      </c>
      <c r="E11" s="52">
        <v>29</v>
      </c>
      <c r="F11" s="53">
        <v>53</v>
      </c>
      <c r="H11" s="10" t="s">
        <v>12</v>
      </c>
      <c r="I11" s="9" t="s">
        <v>8</v>
      </c>
      <c r="J11" s="52">
        <v>80</v>
      </c>
      <c r="K11" s="52">
        <v>8</v>
      </c>
      <c r="L11" s="52">
        <v>78</v>
      </c>
      <c r="M11" s="8">
        <v>86</v>
      </c>
    </row>
    <row r="12" spans="1:14" ht="18.75" customHeight="1">
      <c r="A12" s="10"/>
      <c r="B12" s="5" t="s">
        <v>10</v>
      </c>
      <c r="C12" s="8">
        <v>1635</v>
      </c>
      <c r="D12" s="8">
        <v>2433</v>
      </c>
      <c r="E12" s="8">
        <v>2605</v>
      </c>
      <c r="F12" s="8">
        <v>5038</v>
      </c>
      <c r="H12" s="11"/>
      <c r="I12" s="9" t="s">
        <v>10</v>
      </c>
      <c r="J12" s="8">
        <v>2112</v>
      </c>
      <c r="K12" s="8">
        <v>3450</v>
      </c>
      <c r="L12" s="8">
        <v>3594</v>
      </c>
      <c r="M12" s="8">
        <v>7044</v>
      </c>
    </row>
    <row r="13" spans="1:14" ht="18.75" customHeight="1">
      <c r="A13" s="4"/>
      <c r="B13" s="5" t="s">
        <v>6</v>
      </c>
      <c r="C13" s="52">
        <v>5188</v>
      </c>
      <c r="D13" s="52">
        <v>7388</v>
      </c>
      <c r="E13" s="52">
        <v>7765</v>
      </c>
      <c r="F13" s="8">
        <v>15153</v>
      </c>
      <c r="H13" s="4"/>
      <c r="I13" s="9" t="s">
        <v>6</v>
      </c>
      <c r="J13" s="52">
        <v>1534</v>
      </c>
      <c r="K13" s="52">
        <v>2284</v>
      </c>
      <c r="L13" s="52">
        <v>2399</v>
      </c>
      <c r="M13" s="8">
        <v>4683</v>
      </c>
    </row>
    <row r="14" spans="1:14" ht="18.75" customHeight="1">
      <c r="A14" s="10" t="s">
        <v>13</v>
      </c>
      <c r="B14" s="5" t="s">
        <v>8</v>
      </c>
      <c r="C14" s="52">
        <v>178</v>
      </c>
      <c r="D14" s="52">
        <v>107</v>
      </c>
      <c r="E14" s="52">
        <v>161</v>
      </c>
      <c r="F14" s="8">
        <v>268</v>
      </c>
      <c r="H14" s="10" t="s">
        <v>14</v>
      </c>
      <c r="I14" s="9" t="s">
        <v>8</v>
      </c>
      <c r="J14" s="52">
        <v>58</v>
      </c>
      <c r="K14" s="52">
        <v>14</v>
      </c>
      <c r="L14" s="52">
        <v>46</v>
      </c>
      <c r="M14" s="8">
        <v>60</v>
      </c>
      <c r="N14" s="12"/>
    </row>
    <row r="15" spans="1:14" ht="18.75" customHeight="1">
      <c r="A15" s="11"/>
      <c r="B15" s="5" t="s">
        <v>10</v>
      </c>
      <c r="C15" s="8">
        <v>5366</v>
      </c>
      <c r="D15" s="8">
        <v>7495</v>
      </c>
      <c r="E15" s="8">
        <v>7926</v>
      </c>
      <c r="F15" s="8">
        <v>15421</v>
      </c>
      <c r="H15" s="11"/>
      <c r="I15" s="9" t="s">
        <v>10</v>
      </c>
      <c r="J15" s="8">
        <v>1592</v>
      </c>
      <c r="K15" s="8">
        <v>2298</v>
      </c>
      <c r="L15" s="8">
        <v>2445</v>
      </c>
      <c r="M15" s="8">
        <v>4743</v>
      </c>
    </row>
    <row r="16" spans="1:14" ht="18.75" customHeight="1">
      <c r="A16" s="10"/>
      <c r="B16" s="5" t="s">
        <v>6</v>
      </c>
      <c r="C16" s="52">
        <v>1224</v>
      </c>
      <c r="D16" s="52">
        <v>2099</v>
      </c>
      <c r="E16" s="52">
        <v>2184</v>
      </c>
      <c r="F16" s="8">
        <v>4283</v>
      </c>
      <c r="H16" s="4"/>
      <c r="I16" s="9" t="s">
        <v>6</v>
      </c>
      <c r="J16" s="52">
        <v>799</v>
      </c>
      <c r="K16" s="52">
        <v>1409</v>
      </c>
      <c r="L16" s="52">
        <v>1586</v>
      </c>
      <c r="M16" s="8">
        <v>2995</v>
      </c>
    </row>
    <row r="17" spans="1:13" ht="18.75" customHeight="1">
      <c r="A17" s="10" t="s">
        <v>15</v>
      </c>
      <c r="B17" s="5" t="s">
        <v>8</v>
      </c>
      <c r="C17" s="52">
        <v>20</v>
      </c>
      <c r="D17" s="52">
        <v>10</v>
      </c>
      <c r="E17" s="52">
        <v>13</v>
      </c>
      <c r="F17" s="53">
        <v>23</v>
      </c>
      <c r="H17" s="10" t="s">
        <v>16</v>
      </c>
      <c r="I17" s="9" t="s">
        <v>8</v>
      </c>
      <c r="J17" s="52">
        <v>10</v>
      </c>
      <c r="K17" s="52">
        <v>5</v>
      </c>
      <c r="L17" s="52">
        <v>6</v>
      </c>
      <c r="M17" s="8">
        <v>11</v>
      </c>
    </row>
    <row r="18" spans="1:13" ht="18.75" customHeight="1">
      <c r="A18" s="10"/>
      <c r="B18" s="5" t="s">
        <v>10</v>
      </c>
      <c r="C18" s="8">
        <v>1244</v>
      </c>
      <c r="D18" s="8">
        <v>2109</v>
      </c>
      <c r="E18" s="8">
        <v>2197</v>
      </c>
      <c r="F18" s="8">
        <v>4306</v>
      </c>
      <c r="H18" s="11"/>
      <c r="I18" s="9" t="s">
        <v>10</v>
      </c>
      <c r="J18" s="8">
        <v>809</v>
      </c>
      <c r="K18" s="8">
        <v>1414</v>
      </c>
      <c r="L18" s="8">
        <v>1592</v>
      </c>
      <c r="M18" s="8">
        <v>3006</v>
      </c>
    </row>
    <row r="19" spans="1:13" ht="18.75" customHeight="1">
      <c r="A19" s="4"/>
      <c r="B19" s="5" t="s">
        <v>6</v>
      </c>
      <c r="C19" s="52">
        <v>601</v>
      </c>
      <c r="D19" s="52">
        <v>1020</v>
      </c>
      <c r="E19" s="52">
        <v>1079</v>
      </c>
      <c r="F19" s="8">
        <v>2099</v>
      </c>
      <c r="H19" s="4"/>
      <c r="I19" s="9" t="s">
        <v>6</v>
      </c>
      <c r="J19" s="52">
        <v>1302</v>
      </c>
      <c r="K19" s="52">
        <v>2237</v>
      </c>
      <c r="L19" s="52">
        <v>2322</v>
      </c>
      <c r="M19" s="8">
        <v>4559</v>
      </c>
    </row>
    <row r="20" spans="1:13" ht="18.75" customHeight="1">
      <c r="A20" s="10" t="s">
        <v>17</v>
      </c>
      <c r="B20" s="5" t="s">
        <v>8</v>
      </c>
      <c r="C20" s="52">
        <v>8</v>
      </c>
      <c r="D20" s="52">
        <v>0</v>
      </c>
      <c r="E20" s="52">
        <v>9</v>
      </c>
      <c r="F20" s="8">
        <v>9</v>
      </c>
      <c r="H20" s="10" t="s">
        <v>18</v>
      </c>
      <c r="I20" s="9" t="s">
        <v>8</v>
      </c>
      <c r="J20" s="52">
        <v>18</v>
      </c>
      <c r="K20" s="52">
        <v>4</v>
      </c>
      <c r="L20" s="52">
        <v>18</v>
      </c>
      <c r="M20" s="8">
        <v>22</v>
      </c>
    </row>
    <row r="21" spans="1:13" ht="18.75" customHeight="1">
      <c r="A21" s="11"/>
      <c r="B21" s="5" t="s">
        <v>10</v>
      </c>
      <c r="C21" s="8">
        <v>609</v>
      </c>
      <c r="D21" s="8">
        <v>1020</v>
      </c>
      <c r="E21" s="8">
        <v>1088</v>
      </c>
      <c r="F21" s="8">
        <v>2108</v>
      </c>
      <c r="H21" s="11"/>
      <c r="I21" s="9" t="s">
        <v>10</v>
      </c>
      <c r="J21" s="8">
        <v>1320</v>
      </c>
      <c r="K21" s="8">
        <v>2241</v>
      </c>
      <c r="L21" s="8">
        <v>2340</v>
      </c>
      <c r="M21" s="8">
        <v>4581</v>
      </c>
    </row>
    <row r="22" spans="1:13" ht="18.75" customHeight="1">
      <c r="H22" s="4"/>
      <c r="I22" s="9" t="s">
        <v>6</v>
      </c>
      <c r="J22" s="8">
        <v>21743</v>
      </c>
      <c r="K22" s="8">
        <v>33057</v>
      </c>
      <c r="L22" s="8">
        <v>34922</v>
      </c>
      <c r="M22" s="8">
        <v>67979</v>
      </c>
    </row>
    <row r="23" spans="1:13" ht="18.75" customHeight="1">
      <c r="H23" s="10" t="s">
        <v>5</v>
      </c>
      <c r="I23" s="9" t="s">
        <v>8</v>
      </c>
      <c r="J23" s="8">
        <v>674</v>
      </c>
      <c r="K23" s="8">
        <v>307</v>
      </c>
      <c r="L23" s="8">
        <v>538</v>
      </c>
      <c r="M23" s="8">
        <v>845</v>
      </c>
    </row>
    <row r="24" spans="1:13" ht="18.75" customHeight="1">
      <c r="H24" s="11"/>
      <c r="I24" s="9" t="s">
        <v>10</v>
      </c>
      <c r="J24" s="8">
        <v>22417</v>
      </c>
      <c r="K24" s="8">
        <v>33364</v>
      </c>
      <c r="L24" s="8">
        <v>35460</v>
      </c>
      <c r="M24" s="8">
        <v>68824</v>
      </c>
    </row>
    <row r="25" spans="1:13" ht="18.75" customHeight="1">
      <c r="F25" s="13"/>
      <c r="G25" s="13"/>
      <c r="H25" s="13"/>
    </row>
    <row r="26" spans="1:13" ht="18.75" customHeight="1"/>
  </sheetData>
  <mergeCells count="1">
    <mergeCell ref="A2:M2"/>
  </mergeCells>
  <phoneticPr fontId="2"/>
  <pageMargins left="0.75" right="0.75" top="1" bottom="1" header="0.51200000000000001" footer="0.5120000000000000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6"/>
  <sheetViews>
    <sheetView workbookViewId="0">
      <selection activeCell="G25" sqref="G25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30" customHeight="1">
      <c r="A3" s="56"/>
      <c r="B3" s="57"/>
      <c r="C3" s="57"/>
      <c r="D3" s="57"/>
      <c r="E3" s="57"/>
      <c r="F3" s="57"/>
      <c r="G3" s="57"/>
      <c r="H3" s="57"/>
      <c r="I3" s="57"/>
      <c r="L3" s="54" t="s">
        <v>29</v>
      </c>
    </row>
    <row r="4" spans="1:14" ht="18.75" customHeight="1">
      <c r="L4" s="55" t="s">
        <v>19</v>
      </c>
      <c r="M4" s="58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51">
        <v>4420</v>
      </c>
      <c r="D7" s="52">
        <v>6184</v>
      </c>
      <c r="E7" s="52">
        <v>6756</v>
      </c>
      <c r="F7" s="8">
        <f>SUM(D7:E7)</f>
        <v>12940</v>
      </c>
      <c r="H7" s="4"/>
      <c r="I7" s="9" t="s">
        <v>6</v>
      </c>
      <c r="J7" s="52">
        <v>2956</v>
      </c>
      <c r="K7" s="52">
        <v>4524</v>
      </c>
      <c r="L7" s="52">
        <v>4711</v>
      </c>
      <c r="M7" s="8">
        <f>SUM(K7:L7)</f>
        <v>9235</v>
      </c>
    </row>
    <row r="8" spans="1:14" ht="18.75" customHeight="1">
      <c r="A8" s="10" t="s">
        <v>7</v>
      </c>
      <c r="B8" s="5" t="s">
        <v>8</v>
      </c>
      <c r="C8" s="52">
        <v>139</v>
      </c>
      <c r="D8" s="52">
        <v>57</v>
      </c>
      <c r="E8" s="52">
        <v>102</v>
      </c>
      <c r="F8" s="53">
        <f>SUM(D8:E8)</f>
        <v>159</v>
      </c>
      <c r="H8" s="10" t="s">
        <v>9</v>
      </c>
      <c r="I8" s="9" t="s">
        <v>8</v>
      </c>
      <c r="J8" s="52">
        <v>110</v>
      </c>
      <c r="K8" s="52">
        <v>71</v>
      </c>
      <c r="L8" s="52">
        <v>75</v>
      </c>
      <c r="M8" s="53">
        <f>SUM(K8:L8)</f>
        <v>146</v>
      </c>
    </row>
    <row r="9" spans="1:14" ht="18.75" customHeight="1">
      <c r="A9" s="10"/>
      <c r="B9" s="5" t="s">
        <v>10</v>
      </c>
      <c r="C9" s="53">
        <f>SUM(C7:C8)</f>
        <v>4559</v>
      </c>
      <c r="D9" s="53">
        <f>SUM(D7:D8)</f>
        <v>6241</v>
      </c>
      <c r="E9" s="53">
        <f>SUM(E7:E8)</f>
        <v>6858</v>
      </c>
      <c r="F9" s="53">
        <f>SUM(F7:F8)</f>
        <v>13099</v>
      </c>
      <c r="H9" s="11"/>
      <c r="I9" s="9" t="s">
        <v>10</v>
      </c>
      <c r="J9" s="8">
        <f>SUM(J7:J8)</f>
        <v>3066</v>
      </c>
      <c r="K9" s="8">
        <f>SUM(K7:K8)</f>
        <v>4595</v>
      </c>
      <c r="L9" s="8">
        <f>SUM(L7:L8)</f>
        <v>4786</v>
      </c>
      <c r="M9" s="8">
        <f>SUM(M7:M8)</f>
        <v>9381</v>
      </c>
    </row>
    <row r="10" spans="1:14" ht="18.75" customHeight="1">
      <c r="A10" s="4"/>
      <c r="B10" s="5" t="s">
        <v>6</v>
      </c>
      <c r="C10" s="52">
        <v>1577</v>
      </c>
      <c r="D10" s="52">
        <v>2420</v>
      </c>
      <c r="E10" s="52">
        <v>2568</v>
      </c>
      <c r="F10" s="53">
        <f>SUM(D10:E10)</f>
        <v>4988</v>
      </c>
      <c r="H10" s="4"/>
      <c r="I10" s="9" t="s">
        <v>6</v>
      </c>
      <c r="J10" s="52">
        <v>2002</v>
      </c>
      <c r="K10" s="52">
        <v>3413</v>
      </c>
      <c r="L10" s="52">
        <v>3474</v>
      </c>
      <c r="M10" s="8">
        <f>SUM(K10:L10)</f>
        <v>6887</v>
      </c>
    </row>
    <row r="11" spans="1:14" ht="18.75" customHeight="1">
      <c r="A11" s="10" t="s">
        <v>11</v>
      </c>
      <c r="B11" s="5" t="s">
        <v>8</v>
      </c>
      <c r="C11" s="52">
        <v>36</v>
      </c>
      <c r="D11" s="52">
        <v>16</v>
      </c>
      <c r="E11" s="52">
        <v>23</v>
      </c>
      <c r="F11" s="53">
        <f>SUM(D11:E11)</f>
        <v>39</v>
      </c>
      <c r="H11" s="10" t="s">
        <v>12</v>
      </c>
      <c r="I11" s="9" t="s">
        <v>8</v>
      </c>
      <c r="J11" s="52">
        <v>74</v>
      </c>
      <c r="K11" s="52">
        <v>8</v>
      </c>
      <c r="L11" s="52">
        <v>70</v>
      </c>
      <c r="M11" s="8">
        <f>SUM(K11:L11)</f>
        <v>78</v>
      </c>
    </row>
    <row r="12" spans="1:14" ht="18.75" customHeight="1">
      <c r="A12" s="10"/>
      <c r="B12" s="5" t="s">
        <v>10</v>
      </c>
      <c r="C12" s="8">
        <f>SUM(C10:C11)</f>
        <v>1613</v>
      </c>
      <c r="D12" s="8">
        <f>SUM(D10:D11)</f>
        <v>2436</v>
      </c>
      <c r="E12" s="8">
        <f>SUM(E10:E11)</f>
        <v>2591</v>
      </c>
      <c r="F12" s="8">
        <f t="shared" ref="F12:F21" si="0">SUM(D12:E12)</f>
        <v>5027</v>
      </c>
      <c r="H12" s="11"/>
      <c r="I12" s="9" t="s">
        <v>10</v>
      </c>
      <c r="J12" s="8">
        <f>SUM(J10:J11)</f>
        <v>2076</v>
      </c>
      <c r="K12" s="8">
        <f>SUM(K10:K11)</f>
        <v>3421</v>
      </c>
      <c r="L12" s="8">
        <f>SUM(L10:L11)</f>
        <v>3544</v>
      </c>
      <c r="M12" s="8">
        <f>SUM(M10:M11)</f>
        <v>6965</v>
      </c>
    </row>
    <row r="13" spans="1:14" ht="18.75" customHeight="1">
      <c r="A13" s="4"/>
      <c r="B13" s="5" t="s">
        <v>6</v>
      </c>
      <c r="C13" s="52">
        <v>5106</v>
      </c>
      <c r="D13" s="52">
        <v>7344</v>
      </c>
      <c r="E13" s="52">
        <v>7735</v>
      </c>
      <c r="F13" s="8">
        <f t="shared" si="0"/>
        <v>15079</v>
      </c>
      <c r="H13" s="4"/>
      <c r="I13" s="9" t="s">
        <v>6</v>
      </c>
      <c r="J13" s="52">
        <v>1539</v>
      </c>
      <c r="K13" s="52">
        <v>2281</v>
      </c>
      <c r="L13" s="52">
        <v>2401</v>
      </c>
      <c r="M13" s="8">
        <f>SUM(K13:L13)</f>
        <v>4682</v>
      </c>
    </row>
    <row r="14" spans="1:14" ht="18.75" customHeight="1">
      <c r="A14" s="10" t="s">
        <v>13</v>
      </c>
      <c r="B14" s="5" t="s">
        <v>8</v>
      </c>
      <c r="C14" s="52">
        <v>185</v>
      </c>
      <c r="D14" s="52">
        <v>116</v>
      </c>
      <c r="E14" s="52">
        <v>166</v>
      </c>
      <c r="F14" s="8">
        <f t="shared" si="0"/>
        <v>282</v>
      </c>
      <c r="H14" s="10" t="s">
        <v>14</v>
      </c>
      <c r="I14" s="9" t="s">
        <v>8</v>
      </c>
      <c r="J14" s="52">
        <v>68</v>
      </c>
      <c r="K14" s="52">
        <v>14</v>
      </c>
      <c r="L14" s="52">
        <v>56</v>
      </c>
      <c r="M14" s="8">
        <f>SUM(K14:L14)</f>
        <v>70</v>
      </c>
      <c r="N14" s="12"/>
    </row>
    <row r="15" spans="1:14" ht="18.75" customHeight="1">
      <c r="A15" s="11"/>
      <c r="B15" s="5" t="s">
        <v>10</v>
      </c>
      <c r="C15" s="8">
        <f>SUM(C13:C14)</f>
        <v>5291</v>
      </c>
      <c r="D15" s="8">
        <f>SUM(D13:D14)</f>
        <v>7460</v>
      </c>
      <c r="E15" s="8">
        <f>SUM(E13:E14)</f>
        <v>7901</v>
      </c>
      <c r="F15" s="8">
        <f t="shared" si="0"/>
        <v>15361</v>
      </c>
      <c r="H15" s="11"/>
      <c r="I15" s="9" t="s">
        <v>10</v>
      </c>
      <c r="J15" s="8">
        <f>SUM(J13:J14)</f>
        <v>1607</v>
      </c>
      <c r="K15" s="8">
        <f>SUM(K13:K14)</f>
        <v>2295</v>
      </c>
      <c r="L15" s="8">
        <f>SUM(L13:L14)</f>
        <v>2457</v>
      </c>
      <c r="M15" s="8">
        <f>SUM(M13:M14)</f>
        <v>4752</v>
      </c>
    </row>
    <row r="16" spans="1:14" ht="18.75" customHeight="1">
      <c r="A16" s="10"/>
      <c r="B16" s="5" t="s">
        <v>6</v>
      </c>
      <c r="C16" s="52">
        <v>1198</v>
      </c>
      <c r="D16" s="52">
        <v>2062</v>
      </c>
      <c r="E16" s="52">
        <v>2180</v>
      </c>
      <c r="F16" s="8">
        <f t="shared" si="0"/>
        <v>4242</v>
      </c>
      <c r="H16" s="4"/>
      <c r="I16" s="9" t="s">
        <v>6</v>
      </c>
      <c r="J16" s="52">
        <v>795</v>
      </c>
      <c r="K16" s="52">
        <v>1412</v>
      </c>
      <c r="L16" s="52">
        <v>1588</v>
      </c>
      <c r="M16" s="8">
        <f>SUM(K16:L16)</f>
        <v>3000</v>
      </c>
    </row>
    <row r="17" spans="1:13" ht="18.75" customHeight="1">
      <c r="A17" s="10" t="s">
        <v>15</v>
      </c>
      <c r="B17" s="5" t="s">
        <v>8</v>
      </c>
      <c r="C17" s="52">
        <v>19</v>
      </c>
      <c r="D17" s="52">
        <v>10</v>
      </c>
      <c r="E17" s="52">
        <v>12</v>
      </c>
      <c r="F17" s="53">
        <f t="shared" si="0"/>
        <v>22</v>
      </c>
      <c r="H17" s="10" t="s">
        <v>16</v>
      </c>
      <c r="I17" s="9" t="s">
        <v>8</v>
      </c>
      <c r="J17" s="52">
        <v>10</v>
      </c>
      <c r="K17" s="52">
        <v>5</v>
      </c>
      <c r="L17" s="52">
        <v>6</v>
      </c>
      <c r="M17" s="8">
        <f>SUM(K17:L17)</f>
        <v>11</v>
      </c>
    </row>
    <row r="18" spans="1:13" ht="18.75" customHeight="1">
      <c r="A18" s="10"/>
      <c r="B18" s="5" t="s">
        <v>10</v>
      </c>
      <c r="C18" s="8">
        <f>SUM(C16:C17)</f>
        <v>1217</v>
      </c>
      <c r="D18" s="8">
        <f>SUM(D16:D17)</f>
        <v>2072</v>
      </c>
      <c r="E18" s="8">
        <f>SUM(E16:E17)</f>
        <v>2192</v>
      </c>
      <c r="F18" s="8">
        <f t="shared" si="0"/>
        <v>4264</v>
      </c>
      <c r="H18" s="11"/>
      <c r="I18" s="9" t="s">
        <v>10</v>
      </c>
      <c r="J18" s="8">
        <f>SUM(J16:J17)</f>
        <v>805</v>
      </c>
      <c r="K18" s="8">
        <f>SUM(K16:K17)</f>
        <v>1417</v>
      </c>
      <c r="L18" s="8">
        <f>SUM(L16:L17)</f>
        <v>1594</v>
      </c>
      <c r="M18" s="8">
        <f>SUM(M16:M17)</f>
        <v>3011</v>
      </c>
    </row>
    <row r="19" spans="1:13" ht="18.75" customHeight="1">
      <c r="A19" s="4"/>
      <c r="B19" s="5" t="s">
        <v>6</v>
      </c>
      <c r="C19" s="52">
        <v>598</v>
      </c>
      <c r="D19" s="52">
        <v>1029</v>
      </c>
      <c r="E19" s="52">
        <v>1075</v>
      </c>
      <c r="F19" s="8">
        <f t="shared" si="0"/>
        <v>2104</v>
      </c>
      <c r="H19" s="4"/>
      <c r="I19" s="9" t="s">
        <v>6</v>
      </c>
      <c r="J19" s="52">
        <v>1309</v>
      </c>
      <c r="K19" s="52">
        <v>2286</v>
      </c>
      <c r="L19" s="52">
        <v>2383</v>
      </c>
      <c r="M19" s="8">
        <f>K19+L19</f>
        <v>4669</v>
      </c>
    </row>
    <row r="20" spans="1:13" ht="18.75" customHeight="1">
      <c r="A20" s="10" t="s">
        <v>17</v>
      </c>
      <c r="B20" s="5" t="s">
        <v>8</v>
      </c>
      <c r="C20" s="52">
        <v>7</v>
      </c>
      <c r="D20" s="52">
        <v>0</v>
      </c>
      <c r="E20" s="52">
        <v>8</v>
      </c>
      <c r="F20" s="8">
        <f t="shared" si="0"/>
        <v>8</v>
      </c>
      <c r="H20" s="10" t="s">
        <v>18</v>
      </c>
      <c r="I20" s="9" t="s">
        <v>8</v>
      </c>
      <c r="J20" s="52">
        <v>23</v>
      </c>
      <c r="K20" s="52">
        <v>2</v>
      </c>
      <c r="L20" s="52">
        <v>24</v>
      </c>
      <c r="M20" s="8">
        <f>K20+L20</f>
        <v>26</v>
      </c>
    </row>
    <row r="21" spans="1:13" ht="18.75" customHeight="1">
      <c r="A21" s="11"/>
      <c r="B21" s="5" t="s">
        <v>10</v>
      </c>
      <c r="C21" s="8">
        <f>SUM(C19:C20)</f>
        <v>605</v>
      </c>
      <c r="D21" s="8">
        <f>SUM(D19:D20)</f>
        <v>1029</v>
      </c>
      <c r="E21" s="8">
        <f>SUM(E19:E20)</f>
        <v>1083</v>
      </c>
      <c r="F21" s="8">
        <f t="shared" si="0"/>
        <v>2112</v>
      </c>
      <c r="H21" s="11"/>
      <c r="I21" s="9" t="s">
        <v>10</v>
      </c>
      <c r="J21" s="8">
        <f>SUM(J19:J20)</f>
        <v>1332</v>
      </c>
      <c r="K21" s="8">
        <f>SUM(K19:K20)</f>
        <v>2288</v>
      </c>
      <c r="L21" s="8">
        <f>SUM(L19:L20)</f>
        <v>2407</v>
      </c>
      <c r="M21" s="8">
        <f>SUM(M19:M20)</f>
        <v>4695</v>
      </c>
    </row>
    <row r="22" spans="1:13" ht="18.75" customHeight="1">
      <c r="H22" s="4"/>
      <c r="I22" s="9" t="s">
        <v>6</v>
      </c>
      <c r="J22" s="8">
        <f t="shared" ref="J22:L23" si="1">SUM(C7,C10,C13,C16,C19,J7,J10,J13,J16,J19)</f>
        <v>21500</v>
      </c>
      <c r="K22" s="8">
        <f t="shared" si="1"/>
        <v>32955</v>
      </c>
      <c r="L22" s="8">
        <f t="shared" si="1"/>
        <v>34871</v>
      </c>
      <c r="M22" s="8">
        <f>K22+L22</f>
        <v>67826</v>
      </c>
    </row>
    <row r="23" spans="1:13" ht="18.75" customHeight="1">
      <c r="H23" s="10" t="s">
        <v>5</v>
      </c>
      <c r="I23" s="9" t="s">
        <v>8</v>
      </c>
      <c r="J23" s="8">
        <f t="shared" si="1"/>
        <v>671</v>
      </c>
      <c r="K23" s="8">
        <f t="shared" si="1"/>
        <v>299</v>
      </c>
      <c r="L23" s="8">
        <f t="shared" si="1"/>
        <v>542</v>
      </c>
      <c r="M23" s="8">
        <f>K23+L23</f>
        <v>841</v>
      </c>
    </row>
    <row r="24" spans="1:13" ht="18.75" customHeight="1">
      <c r="H24" s="11"/>
      <c r="I24" s="9" t="s">
        <v>10</v>
      </c>
      <c r="J24" s="8">
        <f>SUM(J22:J23)</f>
        <v>22171</v>
      </c>
      <c r="K24" s="8">
        <f>SUM(K22:K23)</f>
        <v>33254</v>
      </c>
      <c r="L24" s="8">
        <f>SUM(L22:L23)</f>
        <v>35413</v>
      </c>
      <c r="M24" s="8">
        <f>SUM(M22:M23)</f>
        <v>68667</v>
      </c>
    </row>
    <row r="25" spans="1:13" ht="18.75" customHeight="1">
      <c r="F25" s="13"/>
      <c r="G25" s="13"/>
      <c r="H25" s="13"/>
    </row>
    <row r="26" spans="1:13" ht="18.75" customHeight="1"/>
  </sheetData>
  <mergeCells count="1">
    <mergeCell ref="A2:M2"/>
  </mergeCells>
  <phoneticPr fontId="2"/>
  <pageMargins left="0.75" right="0.75" top="1" bottom="1" header="0.51200000000000001" footer="0.5120000000000000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6"/>
  <sheetViews>
    <sheetView workbookViewId="0"/>
  </sheetViews>
  <sheetFormatPr defaultRowHeight="13.5"/>
  <cols>
    <col min="1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>
      <c r="A3" s="96"/>
      <c r="B3" s="97"/>
      <c r="C3" s="97"/>
      <c r="D3" s="97"/>
      <c r="E3" s="98"/>
      <c r="L3" s="97" t="s">
        <v>28</v>
      </c>
      <c r="M3" s="97"/>
    </row>
    <row r="4" spans="1:14" ht="18.75" customHeight="1">
      <c r="L4" s="99" t="s">
        <v>19</v>
      </c>
      <c r="M4" s="99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51">
        <v>4408</v>
      </c>
      <c r="D7" s="52">
        <v>6171</v>
      </c>
      <c r="E7" s="52">
        <v>6784</v>
      </c>
      <c r="F7" s="8">
        <f>SUM(D7:E7)</f>
        <v>12955</v>
      </c>
      <c r="H7" s="4"/>
      <c r="I7" s="9" t="s">
        <v>6</v>
      </c>
      <c r="J7" s="52">
        <v>2909</v>
      </c>
      <c r="K7" s="52">
        <v>4517</v>
      </c>
      <c r="L7" s="52">
        <v>4690</v>
      </c>
      <c r="M7" s="8">
        <f>SUM(K7:L7)</f>
        <v>9207</v>
      </c>
    </row>
    <row r="8" spans="1:14" ht="18.75" customHeight="1">
      <c r="A8" s="10" t="s">
        <v>7</v>
      </c>
      <c r="B8" s="5" t="s">
        <v>8</v>
      </c>
      <c r="C8" s="52">
        <v>164</v>
      </c>
      <c r="D8" s="52">
        <v>73</v>
      </c>
      <c r="E8" s="52">
        <v>114</v>
      </c>
      <c r="F8" s="53">
        <v>187</v>
      </c>
      <c r="H8" s="10" t="s">
        <v>9</v>
      </c>
      <c r="I8" s="9" t="s">
        <v>8</v>
      </c>
      <c r="J8" s="52">
        <v>120</v>
      </c>
      <c r="K8" s="52">
        <v>77</v>
      </c>
      <c r="L8" s="52">
        <v>79</v>
      </c>
      <c r="M8" s="53">
        <f>SUM(K8:L8)</f>
        <v>156</v>
      </c>
    </row>
    <row r="9" spans="1:14" ht="18.75" customHeight="1">
      <c r="A9" s="10"/>
      <c r="B9" s="5" t="s">
        <v>10</v>
      </c>
      <c r="C9" s="53">
        <f>SUM(C7:C8)</f>
        <v>4572</v>
      </c>
      <c r="D9" s="53">
        <f>SUM(D7:D8)</f>
        <v>6244</v>
      </c>
      <c r="E9" s="53">
        <f>SUM(E7:E8)</f>
        <v>6898</v>
      </c>
      <c r="F9" s="53">
        <f>SUM(F7:F8)</f>
        <v>13142</v>
      </c>
      <c r="H9" s="11"/>
      <c r="I9" s="9" t="s">
        <v>10</v>
      </c>
      <c r="J9" s="8">
        <f>SUM(J7:J8)</f>
        <v>3029</v>
      </c>
      <c r="K9" s="8">
        <f>SUM(K7:K8)</f>
        <v>4594</v>
      </c>
      <c r="L9" s="8">
        <f>SUM(L7:L8)</f>
        <v>4769</v>
      </c>
      <c r="M9" s="8">
        <f>SUM(M7:M8)</f>
        <v>9363</v>
      </c>
    </row>
    <row r="10" spans="1:14" ht="18.75" customHeight="1">
      <c r="A10" s="4"/>
      <c r="B10" s="5" t="s">
        <v>6</v>
      </c>
      <c r="C10" s="52">
        <v>1530</v>
      </c>
      <c r="D10" s="52">
        <v>2393</v>
      </c>
      <c r="E10" s="52">
        <v>2543</v>
      </c>
      <c r="F10" s="53">
        <f>SUM(D10:E10)</f>
        <v>4936</v>
      </c>
      <c r="H10" s="4"/>
      <c r="I10" s="9" t="s">
        <v>6</v>
      </c>
      <c r="J10" s="52">
        <v>1976</v>
      </c>
      <c r="K10" s="52">
        <v>3388</v>
      </c>
      <c r="L10" s="52">
        <v>3458</v>
      </c>
      <c r="M10" s="8">
        <f>SUM(K10:L10)</f>
        <v>6846</v>
      </c>
    </row>
    <row r="11" spans="1:14" ht="18.75" customHeight="1">
      <c r="A11" s="10" t="s">
        <v>11</v>
      </c>
      <c r="B11" s="5" t="s">
        <v>8</v>
      </c>
      <c r="C11" s="52">
        <v>42</v>
      </c>
      <c r="D11" s="52">
        <v>22</v>
      </c>
      <c r="E11" s="52">
        <v>23</v>
      </c>
      <c r="F11" s="53">
        <f>SUM(D11:E11)</f>
        <v>45</v>
      </c>
      <c r="H11" s="10" t="s">
        <v>12</v>
      </c>
      <c r="I11" s="9" t="s">
        <v>8</v>
      </c>
      <c r="J11" s="52">
        <v>56</v>
      </c>
      <c r="K11" s="52">
        <v>9</v>
      </c>
      <c r="L11" s="52">
        <v>52</v>
      </c>
      <c r="M11" s="8">
        <f>SUM(K11:L11)</f>
        <v>61</v>
      </c>
    </row>
    <row r="12" spans="1:14" ht="18.75" customHeight="1">
      <c r="A12" s="10"/>
      <c r="B12" s="5" t="s">
        <v>10</v>
      </c>
      <c r="C12" s="8">
        <f>SUM(C10:C11)</f>
        <v>1572</v>
      </c>
      <c r="D12" s="8">
        <f>SUM(D10:D11)</f>
        <v>2415</v>
      </c>
      <c r="E12" s="8">
        <f>SUM(E10:E11)</f>
        <v>2566</v>
      </c>
      <c r="F12" s="8">
        <f t="shared" ref="F12:F21" si="0">SUM(D12:E12)</f>
        <v>4981</v>
      </c>
      <c r="H12" s="11"/>
      <c r="I12" s="9" t="s">
        <v>10</v>
      </c>
      <c r="J12" s="8">
        <f>SUM(J10:J11)</f>
        <v>2032</v>
      </c>
      <c r="K12" s="8">
        <f>SUM(K10:K11)</f>
        <v>3397</v>
      </c>
      <c r="L12" s="8">
        <f>SUM(L10:L11)</f>
        <v>3510</v>
      </c>
      <c r="M12" s="8">
        <f>SUM(M10:M11)</f>
        <v>6907</v>
      </c>
    </row>
    <row r="13" spans="1:14" ht="18.75" customHeight="1">
      <c r="A13" s="4"/>
      <c r="B13" s="5" t="s">
        <v>6</v>
      </c>
      <c r="C13" s="52">
        <v>5042</v>
      </c>
      <c r="D13" s="52">
        <v>7267</v>
      </c>
      <c r="E13" s="52">
        <v>7675</v>
      </c>
      <c r="F13" s="8">
        <f t="shared" si="0"/>
        <v>14942</v>
      </c>
      <c r="H13" s="4"/>
      <c r="I13" s="9" t="s">
        <v>6</v>
      </c>
      <c r="J13" s="52">
        <v>1539</v>
      </c>
      <c r="K13" s="52">
        <v>2274</v>
      </c>
      <c r="L13" s="52">
        <v>2380</v>
      </c>
      <c r="M13" s="8">
        <f>SUM(K13:L13)</f>
        <v>4654</v>
      </c>
    </row>
    <row r="14" spans="1:14" ht="18.75" customHeight="1">
      <c r="A14" s="10" t="s">
        <v>13</v>
      </c>
      <c r="B14" s="5" t="s">
        <v>8</v>
      </c>
      <c r="C14" s="52">
        <v>207</v>
      </c>
      <c r="D14" s="52">
        <v>121</v>
      </c>
      <c r="E14" s="52">
        <v>183</v>
      </c>
      <c r="F14" s="8">
        <f t="shared" si="0"/>
        <v>304</v>
      </c>
      <c r="H14" s="10" t="s">
        <v>14</v>
      </c>
      <c r="I14" s="9" t="s">
        <v>8</v>
      </c>
      <c r="J14" s="52">
        <v>81</v>
      </c>
      <c r="K14" s="52">
        <v>20</v>
      </c>
      <c r="L14" s="52">
        <v>66</v>
      </c>
      <c r="M14" s="8">
        <f>SUM(K14:L14)</f>
        <v>86</v>
      </c>
      <c r="N14" s="12"/>
    </row>
    <row r="15" spans="1:14" ht="18.75" customHeight="1">
      <c r="A15" s="11"/>
      <c r="B15" s="5" t="s">
        <v>10</v>
      </c>
      <c r="C15" s="8">
        <f>SUM(C13:C14)</f>
        <v>5249</v>
      </c>
      <c r="D15" s="8">
        <f>SUM(D13:D14)</f>
        <v>7388</v>
      </c>
      <c r="E15" s="8">
        <f>SUM(E13:E14)</f>
        <v>7858</v>
      </c>
      <c r="F15" s="8">
        <f t="shared" si="0"/>
        <v>15246</v>
      </c>
      <c r="H15" s="11"/>
      <c r="I15" s="9" t="s">
        <v>10</v>
      </c>
      <c r="J15" s="8">
        <f>SUM(J13:J14)</f>
        <v>1620</v>
      </c>
      <c r="K15" s="8">
        <f>SUM(K13:K14)</f>
        <v>2294</v>
      </c>
      <c r="L15" s="8">
        <f>SUM(L13:L14)</f>
        <v>2446</v>
      </c>
      <c r="M15" s="8">
        <f>SUM(M13:M14)</f>
        <v>4740</v>
      </c>
    </row>
    <row r="16" spans="1:14" ht="18.75" customHeight="1">
      <c r="A16" s="10"/>
      <c r="B16" s="5" t="s">
        <v>6</v>
      </c>
      <c r="C16" s="52">
        <v>1187</v>
      </c>
      <c r="D16" s="52">
        <v>2076</v>
      </c>
      <c r="E16" s="52">
        <v>2156</v>
      </c>
      <c r="F16" s="8">
        <f t="shared" si="0"/>
        <v>4232</v>
      </c>
      <c r="H16" s="4"/>
      <c r="I16" s="9" t="s">
        <v>6</v>
      </c>
      <c r="J16" s="52">
        <v>789</v>
      </c>
      <c r="K16" s="52">
        <v>1436</v>
      </c>
      <c r="L16" s="52">
        <v>1598</v>
      </c>
      <c r="M16" s="8">
        <f>SUM(K16:L16)</f>
        <v>3034</v>
      </c>
    </row>
    <row r="17" spans="1:13" ht="18.75" customHeight="1">
      <c r="A17" s="10" t="s">
        <v>15</v>
      </c>
      <c r="B17" s="5" t="s">
        <v>8</v>
      </c>
      <c r="C17" s="52">
        <v>20</v>
      </c>
      <c r="D17" s="52">
        <v>13</v>
      </c>
      <c r="E17" s="52">
        <v>10</v>
      </c>
      <c r="F17" s="53">
        <f t="shared" si="0"/>
        <v>23</v>
      </c>
      <c r="H17" s="10" t="s">
        <v>16</v>
      </c>
      <c r="I17" s="9" t="s">
        <v>8</v>
      </c>
      <c r="J17" s="52">
        <v>11</v>
      </c>
      <c r="K17" s="52">
        <v>4</v>
      </c>
      <c r="L17" s="52">
        <v>8</v>
      </c>
      <c r="M17" s="8">
        <v>12</v>
      </c>
    </row>
    <row r="18" spans="1:13" ht="18.75" customHeight="1">
      <c r="A18" s="10"/>
      <c r="B18" s="5" t="s">
        <v>10</v>
      </c>
      <c r="C18" s="8">
        <f>SUM(C16:C17)</f>
        <v>1207</v>
      </c>
      <c r="D18" s="8">
        <f>SUM(D16:D17)</f>
        <v>2089</v>
      </c>
      <c r="E18" s="8">
        <f>SUM(E16:E17)</f>
        <v>2166</v>
      </c>
      <c r="F18" s="8">
        <f t="shared" si="0"/>
        <v>4255</v>
      </c>
      <c r="H18" s="11"/>
      <c r="I18" s="9" t="s">
        <v>10</v>
      </c>
      <c r="J18" s="8">
        <f>SUM(J16:J17)</f>
        <v>800</v>
      </c>
      <c r="K18" s="8">
        <f>SUM(K16:K17)</f>
        <v>1440</v>
      </c>
      <c r="L18" s="8">
        <f>SUM(L16:L17)</f>
        <v>1606</v>
      </c>
      <c r="M18" s="8">
        <f>SUM(M16:M17)</f>
        <v>3046</v>
      </c>
    </row>
    <row r="19" spans="1:13" ht="18.75" customHeight="1">
      <c r="A19" s="4"/>
      <c r="B19" s="5" t="s">
        <v>6</v>
      </c>
      <c r="C19" s="52">
        <v>605</v>
      </c>
      <c r="D19" s="52">
        <v>1037</v>
      </c>
      <c r="E19" s="52">
        <v>1100</v>
      </c>
      <c r="F19" s="8">
        <f t="shared" si="0"/>
        <v>2137</v>
      </c>
      <c r="H19" s="4"/>
      <c r="I19" s="9" t="s">
        <v>6</v>
      </c>
      <c r="J19" s="52">
        <v>1310</v>
      </c>
      <c r="K19" s="52">
        <v>2304</v>
      </c>
      <c r="L19" s="52">
        <v>2418</v>
      </c>
      <c r="M19" s="8">
        <f>K19+L19</f>
        <v>4722</v>
      </c>
    </row>
    <row r="20" spans="1:13" ht="18.75" customHeight="1">
      <c r="A20" s="10" t="s">
        <v>17</v>
      </c>
      <c r="B20" s="5" t="s">
        <v>8</v>
      </c>
      <c r="C20" s="52">
        <v>8</v>
      </c>
      <c r="D20" s="52">
        <v>0</v>
      </c>
      <c r="E20" s="52">
        <v>9</v>
      </c>
      <c r="F20" s="8">
        <f t="shared" si="0"/>
        <v>9</v>
      </c>
      <c r="H20" s="10" t="s">
        <v>18</v>
      </c>
      <c r="I20" s="9" t="s">
        <v>8</v>
      </c>
      <c r="J20" s="52">
        <v>21</v>
      </c>
      <c r="K20" s="52">
        <v>1</v>
      </c>
      <c r="L20" s="52">
        <v>21</v>
      </c>
      <c r="M20" s="8">
        <f>K20+L20</f>
        <v>22</v>
      </c>
    </row>
    <row r="21" spans="1:13" ht="18.75" customHeight="1">
      <c r="A21" s="11"/>
      <c r="B21" s="5" t="s">
        <v>10</v>
      </c>
      <c r="C21" s="8">
        <f>SUM(C19:C20)</f>
        <v>613</v>
      </c>
      <c r="D21" s="8">
        <f>SUM(D19:D20)</f>
        <v>1037</v>
      </c>
      <c r="E21" s="8">
        <f>SUM(E19:E20)</f>
        <v>1109</v>
      </c>
      <c r="F21" s="8">
        <f t="shared" si="0"/>
        <v>2146</v>
      </c>
      <c r="H21" s="11"/>
      <c r="I21" s="9" t="s">
        <v>10</v>
      </c>
      <c r="J21" s="8">
        <f>SUM(J19:J20)</f>
        <v>1331</v>
      </c>
      <c r="K21" s="8">
        <f>SUM(K19:K20)</f>
        <v>2305</v>
      </c>
      <c r="L21" s="8">
        <f>SUM(L19:L20)</f>
        <v>2439</v>
      </c>
      <c r="M21" s="8">
        <f>SUM(M19:M20)</f>
        <v>4744</v>
      </c>
    </row>
    <row r="22" spans="1:13" ht="18.75" customHeight="1">
      <c r="H22" s="4"/>
      <c r="I22" s="9" t="s">
        <v>6</v>
      </c>
      <c r="J22" s="8">
        <f t="shared" ref="J22:L23" si="1">SUM(C7,C10,C13,C16,C19,J7,J10,J13,J16,J19)</f>
        <v>21295</v>
      </c>
      <c r="K22" s="8">
        <f t="shared" si="1"/>
        <v>32863</v>
      </c>
      <c r="L22" s="8">
        <f t="shared" si="1"/>
        <v>34802</v>
      </c>
      <c r="M22" s="8">
        <f>K22+L22</f>
        <v>67665</v>
      </c>
    </row>
    <row r="23" spans="1:13" ht="18.75" customHeight="1">
      <c r="H23" s="10" t="s">
        <v>5</v>
      </c>
      <c r="I23" s="9" t="s">
        <v>8</v>
      </c>
      <c r="J23" s="8">
        <f t="shared" si="1"/>
        <v>730</v>
      </c>
      <c r="K23" s="8">
        <f t="shared" si="1"/>
        <v>340</v>
      </c>
      <c r="L23" s="8">
        <f t="shared" si="1"/>
        <v>565</v>
      </c>
      <c r="M23" s="8">
        <f>K23+L23</f>
        <v>905</v>
      </c>
    </row>
    <row r="24" spans="1:13" ht="18.75" customHeight="1">
      <c r="H24" s="11"/>
      <c r="I24" s="9" t="s">
        <v>10</v>
      </c>
      <c r="J24" s="8">
        <f>SUM(J22:J23)</f>
        <v>22025</v>
      </c>
      <c r="K24" s="8">
        <f>SUM(K22:K23)</f>
        <v>33203</v>
      </c>
      <c r="L24" s="8">
        <f>SUM(L22:L23)</f>
        <v>35367</v>
      </c>
      <c r="M24" s="8">
        <f>SUM(M22:M23)</f>
        <v>68570</v>
      </c>
    </row>
    <row r="25" spans="1:13" ht="18.75" customHeight="1">
      <c r="F25" s="13"/>
      <c r="G25" s="13"/>
      <c r="H25" s="13"/>
    </row>
    <row r="26" spans="1:13" ht="18.75" customHeight="1"/>
  </sheetData>
  <mergeCells count="4">
    <mergeCell ref="A3:E3"/>
    <mergeCell ref="L3:M3"/>
    <mergeCell ref="L4:M4"/>
    <mergeCell ref="A2:M2"/>
  </mergeCells>
  <phoneticPr fontId="2"/>
  <pageMargins left="0.75" right="0.75" top="1" bottom="1" header="0.51200000000000001" footer="0.51200000000000001"/>
  <pageSetup paperSize="9" orientation="landscape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5"/>
  <sheetViews>
    <sheetView workbookViewId="0">
      <selection activeCell="F26" sqref="F26"/>
    </sheetView>
  </sheetViews>
  <sheetFormatPr defaultRowHeight="13.5"/>
  <cols>
    <col min="1" max="9" width="9" style="1"/>
    <col min="10" max="10" width="9" style="1" customWidth="1"/>
    <col min="11" max="16384" width="9" style="1"/>
  </cols>
  <sheetData>
    <row r="1" spans="1:14" ht="18.75" customHeight="1"/>
    <row r="2" spans="1:14" ht="27.75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>
      <c r="A3" s="96"/>
      <c r="B3" s="97"/>
      <c r="C3" s="97"/>
      <c r="D3" s="97"/>
      <c r="E3" s="98"/>
      <c r="L3" s="97" t="s">
        <v>27</v>
      </c>
      <c r="M3" s="97"/>
    </row>
    <row r="4" spans="1:14" ht="18.75" customHeight="1">
      <c r="L4" s="99" t="s">
        <v>19</v>
      </c>
      <c r="M4" s="99"/>
    </row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51">
        <v>4389</v>
      </c>
      <c r="D6" s="52">
        <v>6197</v>
      </c>
      <c r="E6" s="52">
        <v>6814</v>
      </c>
      <c r="F6" s="8">
        <f>SUM(D6:E6)</f>
        <v>13011</v>
      </c>
      <c r="H6" s="4"/>
      <c r="I6" s="9" t="s">
        <v>6</v>
      </c>
      <c r="J6" s="52">
        <v>2897</v>
      </c>
      <c r="K6" s="52">
        <v>4507</v>
      </c>
      <c r="L6" s="52">
        <v>4686</v>
      </c>
      <c r="M6" s="8">
        <f>SUM(K6:L6)</f>
        <v>9193</v>
      </c>
    </row>
    <row r="7" spans="1:14" ht="18.75" customHeight="1">
      <c r="A7" s="10" t="s">
        <v>7</v>
      </c>
      <c r="B7" s="5" t="s">
        <v>8</v>
      </c>
      <c r="C7" s="52">
        <v>164</v>
      </c>
      <c r="D7" s="52">
        <v>73</v>
      </c>
      <c r="E7" s="52">
        <v>116</v>
      </c>
      <c r="F7" s="53">
        <f>SUM(D7:E7)</f>
        <v>189</v>
      </c>
      <c r="H7" s="10" t="s">
        <v>9</v>
      </c>
      <c r="I7" s="9" t="s">
        <v>8</v>
      </c>
      <c r="J7" s="52">
        <v>129</v>
      </c>
      <c r="K7" s="52">
        <v>87</v>
      </c>
      <c r="L7" s="52">
        <v>81</v>
      </c>
      <c r="M7" s="53">
        <f>SUM(K7:L7)</f>
        <v>168</v>
      </c>
    </row>
    <row r="8" spans="1:14" ht="18.75" customHeight="1">
      <c r="A8" s="10"/>
      <c r="B8" s="5" t="s">
        <v>10</v>
      </c>
      <c r="C8" s="53">
        <f>SUM(C6:C7)</f>
        <v>4553</v>
      </c>
      <c r="D8" s="53">
        <f>SUM(D6:D7)</f>
        <v>6270</v>
      </c>
      <c r="E8" s="53">
        <f>SUM(E6:E7)</f>
        <v>6930</v>
      </c>
      <c r="F8" s="53">
        <f>SUM(F6:F7)</f>
        <v>13200</v>
      </c>
      <c r="H8" s="11"/>
      <c r="I8" s="9" t="s">
        <v>10</v>
      </c>
      <c r="J8" s="8">
        <f>SUM(J6:J7)</f>
        <v>3026</v>
      </c>
      <c r="K8" s="8">
        <f>SUM(K6:K7)</f>
        <v>4594</v>
      </c>
      <c r="L8" s="8">
        <f>SUM(L6:L7)</f>
        <v>4767</v>
      </c>
      <c r="M8" s="8">
        <f>SUM(K8:L8)</f>
        <v>9361</v>
      </c>
    </row>
    <row r="9" spans="1:14" ht="18.75" customHeight="1">
      <c r="A9" s="4"/>
      <c r="B9" s="5" t="s">
        <v>6</v>
      </c>
      <c r="C9" s="52">
        <v>1514</v>
      </c>
      <c r="D9" s="52">
        <v>2415</v>
      </c>
      <c r="E9" s="52">
        <v>2522</v>
      </c>
      <c r="F9" s="53">
        <f>SUM(D9:E9)</f>
        <v>4937</v>
      </c>
      <c r="H9" s="4"/>
      <c r="I9" s="9" t="s">
        <v>6</v>
      </c>
      <c r="J9" s="52">
        <v>1952</v>
      </c>
      <c r="K9" s="52">
        <v>3376</v>
      </c>
      <c r="L9" s="52">
        <v>3453</v>
      </c>
      <c r="M9" s="8">
        <f>SUM(K9:L9)</f>
        <v>6829</v>
      </c>
    </row>
    <row r="10" spans="1:14" ht="18.75" customHeight="1">
      <c r="A10" s="10" t="s">
        <v>11</v>
      </c>
      <c r="B10" s="5" t="s">
        <v>8</v>
      </c>
      <c r="C10" s="52">
        <v>47</v>
      </c>
      <c r="D10" s="52">
        <v>26</v>
      </c>
      <c r="E10" s="52">
        <v>27</v>
      </c>
      <c r="F10" s="53">
        <f>SUM(D10:E10)</f>
        <v>53</v>
      </c>
      <c r="H10" s="10" t="s">
        <v>12</v>
      </c>
      <c r="I10" s="9" t="s">
        <v>8</v>
      </c>
      <c r="J10" s="52">
        <v>52</v>
      </c>
      <c r="K10" s="52">
        <v>8</v>
      </c>
      <c r="L10" s="52">
        <v>50</v>
      </c>
      <c r="M10" s="8">
        <f>SUM(K10:L10)</f>
        <v>58</v>
      </c>
    </row>
    <row r="11" spans="1:14" ht="18.75" customHeight="1">
      <c r="A11" s="10"/>
      <c r="B11" s="5" t="s">
        <v>10</v>
      </c>
      <c r="C11" s="8">
        <f>SUM(C9:C10)</f>
        <v>1561</v>
      </c>
      <c r="D11" s="8">
        <f>SUM(D9:D10)</f>
        <v>2441</v>
      </c>
      <c r="E11" s="8">
        <f>SUM(E9:E10)</f>
        <v>2549</v>
      </c>
      <c r="F11" s="8">
        <f t="shared" ref="F11:F20" si="0">SUM(D11:E11)</f>
        <v>4990</v>
      </c>
      <c r="H11" s="11"/>
      <c r="I11" s="9" t="s">
        <v>10</v>
      </c>
      <c r="J11" s="8">
        <f>SUM(J9:J10)</f>
        <v>2004</v>
      </c>
      <c r="K11" s="8">
        <f>SUM(K9:K10)</f>
        <v>3384</v>
      </c>
      <c r="L11" s="8">
        <f>SUM(L9:L10)</f>
        <v>3503</v>
      </c>
      <c r="M11" s="8">
        <f>SUM(M9:M10)</f>
        <v>6887</v>
      </c>
    </row>
    <row r="12" spans="1:14" ht="18.75" customHeight="1">
      <c r="A12" s="4"/>
      <c r="B12" s="5" t="s">
        <v>6</v>
      </c>
      <c r="C12" s="52">
        <v>5005</v>
      </c>
      <c r="D12" s="52">
        <v>7230</v>
      </c>
      <c r="E12" s="52">
        <v>7649</v>
      </c>
      <c r="F12" s="8">
        <f t="shared" si="0"/>
        <v>14879</v>
      </c>
      <c r="H12" s="4"/>
      <c r="I12" s="9" t="s">
        <v>6</v>
      </c>
      <c r="J12" s="52">
        <v>1557</v>
      </c>
      <c r="K12" s="52">
        <v>2281</v>
      </c>
      <c r="L12" s="52">
        <v>2358</v>
      </c>
      <c r="M12" s="8">
        <f>SUM(K12:L12)</f>
        <v>4639</v>
      </c>
    </row>
    <row r="13" spans="1:14" ht="18.75" customHeight="1">
      <c r="A13" s="10" t="s">
        <v>13</v>
      </c>
      <c r="B13" s="5" t="s">
        <v>8</v>
      </c>
      <c r="C13" s="52">
        <v>256</v>
      </c>
      <c r="D13" s="52">
        <v>166</v>
      </c>
      <c r="E13" s="52">
        <v>196</v>
      </c>
      <c r="F13" s="8">
        <f t="shared" si="0"/>
        <v>362</v>
      </c>
      <c r="H13" s="10" t="s">
        <v>14</v>
      </c>
      <c r="I13" s="9" t="s">
        <v>8</v>
      </c>
      <c r="J13" s="52">
        <v>79</v>
      </c>
      <c r="K13" s="52">
        <v>22</v>
      </c>
      <c r="L13" s="52">
        <v>63</v>
      </c>
      <c r="M13" s="8">
        <f>SUM(K13:L13)</f>
        <v>85</v>
      </c>
      <c r="N13" s="12"/>
    </row>
    <row r="14" spans="1:14" ht="18.75" customHeight="1">
      <c r="A14" s="11"/>
      <c r="B14" s="5" t="s">
        <v>10</v>
      </c>
      <c r="C14" s="8">
        <f>SUM(C12:C13)</f>
        <v>5261</v>
      </c>
      <c r="D14" s="8">
        <f>SUM(D12:D13)</f>
        <v>7396</v>
      </c>
      <c r="E14" s="8">
        <f>SUM(E12:E13)</f>
        <v>7845</v>
      </c>
      <c r="F14" s="8">
        <f t="shared" si="0"/>
        <v>15241</v>
      </c>
      <c r="H14" s="11"/>
      <c r="I14" s="9" t="s">
        <v>10</v>
      </c>
      <c r="J14" s="8">
        <f>SUM(J12:J13)</f>
        <v>1636</v>
      </c>
      <c r="K14" s="8">
        <f>SUM(K12:K13)</f>
        <v>2303</v>
      </c>
      <c r="L14" s="8">
        <f>SUM(L12:L13)</f>
        <v>2421</v>
      </c>
      <c r="M14" s="8">
        <f>SUM(M12:M13)</f>
        <v>4724</v>
      </c>
    </row>
    <row r="15" spans="1:14" ht="18.75" customHeight="1">
      <c r="A15" s="10"/>
      <c r="B15" s="5" t="s">
        <v>6</v>
      </c>
      <c r="C15" s="52">
        <v>1165</v>
      </c>
      <c r="D15" s="52">
        <v>2066</v>
      </c>
      <c r="E15" s="52">
        <v>2149</v>
      </c>
      <c r="F15" s="8">
        <f t="shared" si="0"/>
        <v>4215</v>
      </c>
      <c r="H15" s="4"/>
      <c r="I15" s="9" t="s">
        <v>6</v>
      </c>
      <c r="J15" s="52">
        <v>787</v>
      </c>
      <c r="K15" s="52">
        <v>1455</v>
      </c>
      <c r="L15" s="52">
        <v>1622</v>
      </c>
      <c r="M15" s="8">
        <f>SUM(K15:L15)</f>
        <v>3077</v>
      </c>
    </row>
    <row r="16" spans="1:14" ht="18.75" customHeight="1">
      <c r="A16" s="10" t="s">
        <v>15</v>
      </c>
      <c r="B16" s="5" t="s">
        <v>8</v>
      </c>
      <c r="C16" s="52">
        <v>22</v>
      </c>
      <c r="D16" s="52">
        <v>15</v>
      </c>
      <c r="E16" s="52">
        <v>12</v>
      </c>
      <c r="F16" s="53">
        <f t="shared" si="0"/>
        <v>27</v>
      </c>
      <c r="H16" s="10" t="s">
        <v>16</v>
      </c>
      <c r="I16" s="9" t="s">
        <v>8</v>
      </c>
      <c r="J16" s="52">
        <v>13</v>
      </c>
      <c r="K16" s="52">
        <v>7</v>
      </c>
      <c r="L16" s="52">
        <v>7</v>
      </c>
      <c r="M16" s="8">
        <f>SUM(K16:L16)</f>
        <v>14</v>
      </c>
    </row>
    <row r="17" spans="1:13" ht="18.75" customHeight="1">
      <c r="A17" s="10"/>
      <c r="B17" s="5" t="s">
        <v>10</v>
      </c>
      <c r="C17" s="8">
        <f>SUM(C15:C16)</f>
        <v>1187</v>
      </c>
      <c r="D17" s="8">
        <f>SUM(D15:D16)</f>
        <v>2081</v>
      </c>
      <c r="E17" s="8">
        <f>SUM(E15:E16)</f>
        <v>2161</v>
      </c>
      <c r="F17" s="8">
        <f t="shared" si="0"/>
        <v>4242</v>
      </c>
      <c r="H17" s="11"/>
      <c r="I17" s="9" t="s">
        <v>10</v>
      </c>
      <c r="J17" s="8">
        <f>SUM(J15:J16)</f>
        <v>800</v>
      </c>
      <c r="K17" s="8">
        <f>SUM(K15:K16)</f>
        <v>1462</v>
      </c>
      <c r="L17" s="8">
        <f>SUM(L15:L16)</f>
        <v>1629</v>
      </c>
      <c r="M17" s="8">
        <f>SUM(M15:M16)</f>
        <v>3091</v>
      </c>
    </row>
    <row r="18" spans="1:13" ht="18.75" customHeight="1">
      <c r="A18" s="4"/>
      <c r="B18" s="5" t="s">
        <v>6</v>
      </c>
      <c r="C18" s="52">
        <v>599</v>
      </c>
      <c r="D18" s="52">
        <v>1039</v>
      </c>
      <c r="E18" s="52">
        <v>1112</v>
      </c>
      <c r="F18" s="8">
        <f t="shared" si="0"/>
        <v>2151</v>
      </c>
      <c r="H18" s="4"/>
      <c r="I18" s="9" t="s">
        <v>6</v>
      </c>
      <c r="J18" s="52">
        <v>1302</v>
      </c>
      <c r="K18" s="52">
        <v>2327</v>
      </c>
      <c r="L18" s="52">
        <v>2448</v>
      </c>
      <c r="M18" s="8">
        <f>K18+L18</f>
        <v>4775</v>
      </c>
    </row>
    <row r="19" spans="1:13" ht="18.75" customHeight="1">
      <c r="A19" s="10" t="s">
        <v>17</v>
      </c>
      <c r="B19" s="5" t="s">
        <v>8</v>
      </c>
      <c r="C19" s="52">
        <v>5</v>
      </c>
      <c r="D19" s="52">
        <v>0</v>
      </c>
      <c r="E19" s="52">
        <v>6</v>
      </c>
      <c r="F19" s="8">
        <f t="shared" si="0"/>
        <v>6</v>
      </c>
      <c r="H19" s="10" t="s">
        <v>18</v>
      </c>
      <c r="I19" s="9" t="s">
        <v>8</v>
      </c>
      <c r="J19" s="52">
        <v>21</v>
      </c>
      <c r="K19" s="52">
        <v>1</v>
      </c>
      <c r="L19" s="52">
        <v>21</v>
      </c>
      <c r="M19" s="8">
        <f>K19+L19</f>
        <v>22</v>
      </c>
    </row>
    <row r="20" spans="1:13" ht="18.75" customHeight="1">
      <c r="A20" s="11"/>
      <c r="B20" s="5" t="s">
        <v>10</v>
      </c>
      <c r="C20" s="8">
        <f>SUM(C18:C19)</f>
        <v>604</v>
      </c>
      <c r="D20" s="8">
        <f>SUM(D18:D19)</f>
        <v>1039</v>
      </c>
      <c r="E20" s="8">
        <f>SUM(E18:E19)</f>
        <v>1118</v>
      </c>
      <c r="F20" s="8">
        <f t="shared" si="0"/>
        <v>2157</v>
      </c>
      <c r="H20" s="11"/>
      <c r="I20" s="9" t="s">
        <v>10</v>
      </c>
      <c r="J20" s="8">
        <f>SUM(J18:J19)</f>
        <v>1323</v>
      </c>
      <c r="K20" s="8">
        <f>SUM(K18:K19)</f>
        <v>2328</v>
      </c>
      <c r="L20" s="8">
        <f>SUM(L18:L19)</f>
        <v>2469</v>
      </c>
      <c r="M20" s="8">
        <f>SUM(M18:M19)</f>
        <v>4797</v>
      </c>
    </row>
    <row r="21" spans="1:13" ht="18.75" customHeight="1">
      <c r="H21" s="4"/>
      <c r="I21" s="9" t="s">
        <v>6</v>
      </c>
      <c r="J21" s="8">
        <f t="shared" ref="J21:L22" si="1">SUM(C6,C9,C12,C15,C18,J6,J9,J12,J15,J18)</f>
        <v>21167</v>
      </c>
      <c r="K21" s="8">
        <f t="shared" si="1"/>
        <v>32893</v>
      </c>
      <c r="L21" s="8">
        <f t="shared" si="1"/>
        <v>34813</v>
      </c>
      <c r="M21" s="8">
        <f>K21+L21</f>
        <v>67706</v>
      </c>
    </row>
    <row r="22" spans="1:13" ht="18.75" customHeight="1">
      <c r="H22" s="10" t="s">
        <v>5</v>
      </c>
      <c r="I22" s="9" t="s">
        <v>8</v>
      </c>
      <c r="J22" s="8">
        <f t="shared" si="1"/>
        <v>788</v>
      </c>
      <c r="K22" s="8">
        <f t="shared" si="1"/>
        <v>405</v>
      </c>
      <c r="L22" s="8">
        <f t="shared" si="1"/>
        <v>579</v>
      </c>
      <c r="M22" s="8">
        <f>K22+L22</f>
        <v>984</v>
      </c>
    </row>
    <row r="23" spans="1:13" ht="18.75" customHeight="1">
      <c r="H23" s="11"/>
      <c r="I23" s="9" t="s">
        <v>10</v>
      </c>
      <c r="J23" s="8">
        <f>SUM(J21:J22)</f>
        <v>21955</v>
      </c>
      <c r="K23" s="8">
        <f>SUM(K21:K22)</f>
        <v>33298</v>
      </c>
      <c r="L23" s="8">
        <f>SUM(L21:L22)</f>
        <v>35392</v>
      </c>
      <c r="M23" s="8">
        <f>SUM(M21:M22)</f>
        <v>68690</v>
      </c>
    </row>
    <row r="24" spans="1:13" ht="18.75" customHeight="1">
      <c r="F24" s="13"/>
      <c r="G24" s="13"/>
      <c r="H24" s="13"/>
    </row>
    <row r="25" spans="1:13" ht="18.75" customHeight="1"/>
  </sheetData>
  <mergeCells count="4">
    <mergeCell ref="A3:E3"/>
    <mergeCell ref="L3:M3"/>
    <mergeCell ref="L4:M4"/>
    <mergeCell ref="A2:M2"/>
  </mergeCells>
  <phoneticPr fontId="2"/>
  <pageMargins left="0.75" right="0.75" top="1" bottom="1" header="0.51200000000000001" footer="0.51200000000000001"/>
  <pageSetup paperSize="9" orientation="landscape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25"/>
  <sheetViews>
    <sheetView workbookViewId="0">
      <selection activeCell="L3" sqref="L3:M3"/>
    </sheetView>
  </sheetViews>
  <sheetFormatPr defaultRowHeight="13.5"/>
  <cols>
    <col min="1" max="9" width="9" style="1"/>
    <col min="10" max="10" width="9" style="1" customWidth="1"/>
    <col min="11" max="16384" width="9" style="1"/>
  </cols>
  <sheetData>
    <row r="1" spans="1:14" ht="18.75" customHeight="1"/>
    <row r="2" spans="1:14" ht="18.75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>
      <c r="A3" s="96"/>
      <c r="B3" s="97"/>
      <c r="C3" s="97"/>
      <c r="D3" s="97"/>
      <c r="E3" s="98"/>
      <c r="L3" s="97" t="s">
        <v>20</v>
      </c>
      <c r="M3" s="97"/>
    </row>
    <row r="4" spans="1:14" ht="18.75" customHeight="1">
      <c r="L4" s="99" t="s">
        <v>19</v>
      </c>
      <c r="M4" s="99"/>
    </row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6">
        <v>4333</v>
      </c>
      <c r="D6" s="7">
        <v>6188</v>
      </c>
      <c r="E6" s="7">
        <v>6819</v>
      </c>
      <c r="F6" s="8">
        <f>SUM(D6:E6)</f>
        <v>13007</v>
      </c>
      <c r="H6" s="4"/>
      <c r="I6" s="9" t="s">
        <v>6</v>
      </c>
      <c r="J6" s="7">
        <v>2842</v>
      </c>
      <c r="K6" s="7">
        <v>4476</v>
      </c>
      <c r="L6" s="7">
        <v>4628</v>
      </c>
      <c r="M6" s="8">
        <f>SUM(K6:L6)</f>
        <v>9104</v>
      </c>
    </row>
    <row r="7" spans="1:14" ht="18.75" customHeight="1">
      <c r="A7" s="10" t="s">
        <v>7</v>
      </c>
      <c r="B7" s="5" t="s">
        <v>8</v>
      </c>
      <c r="C7" s="7">
        <v>214</v>
      </c>
      <c r="D7" s="7">
        <v>80</v>
      </c>
      <c r="E7" s="7">
        <v>160</v>
      </c>
      <c r="F7" s="8">
        <f>SUM(D7:E7)</f>
        <v>240</v>
      </c>
      <c r="H7" s="10" t="s">
        <v>9</v>
      </c>
      <c r="I7" s="9" t="s">
        <v>8</v>
      </c>
      <c r="J7" s="7">
        <v>121</v>
      </c>
      <c r="K7" s="7">
        <v>79</v>
      </c>
      <c r="L7" s="7">
        <v>82</v>
      </c>
      <c r="M7" s="8">
        <f>SUM(K7:L7)</f>
        <v>161</v>
      </c>
    </row>
    <row r="8" spans="1:14" ht="18.75" customHeight="1">
      <c r="A8" s="10"/>
      <c r="B8" s="5" t="s">
        <v>10</v>
      </c>
      <c r="C8" s="8">
        <f>SUM(C6:C7)</f>
        <v>4547</v>
      </c>
      <c r="D8" s="8">
        <f>SUM(D6:D7)</f>
        <v>6268</v>
      </c>
      <c r="E8" s="8">
        <f>SUM(E6:E7)</f>
        <v>6979</v>
      </c>
      <c r="F8" s="8">
        <f>SUM(F6:F7)</f>
        <v>13247</v>
      </c>
      <c r="H8" s="11"/>
      <c r="I8" s="9" t="s">
        <v>10</v>
      </c>
      <c r="J8" s="8">
        <f>SUM(J6:J7)</f>
        <v>2963</v>
      </c>
      <c r="K8" s="8">
        <f>SUM(K6:K7)</f>
        <v>4555</v>
      </c>
      <c r="L8" s="8">
        <f>SUM(L6:L7)</f>
        <v>4710</v>
      </c>
      <c r="M8" s="8">
        <f>SUM(K8:L8)</f>
        <v>9265</v>
      </c>
    </row>
    <row r="9" spans="1:14" ht="18.75" customHeight="1">
      <c r="A9" s="4"/>
      <c r="B9" s="5" t="s">
        <v>6</v>
      </c>
      <c r="C9" s="7">
        <v>1511</v>
      </c>
      <c r="D9" s="7">
        <v>2442</v>
      </c>
      <c r="E9" s="7">
        <v>2522</v>
      </c>
      <c r="F9" s="8">
        <f>SUM(D9:E9)</f>
        <v>4964</v>
      </c>
      <c r="H9" s="4"/>
      <c r="I9" s="9" t="s">
        <v>6</v>
      </c>
      <c r="J9" s="7">
        <v>1910</v>
      </c>
      <c r="K9" s="7">
        <v>3336</v>
      </c>
      <c r="L9" s="7">
        <v>3419</v>
      </c>
      <c r="M9" s="8">
        <f>SUM(K9:L9)</f>
        <v>6755</v>
      </c>
    </row>
    <row r="10" spans="1:14" ht="18.75" customHeight="1">
      <c r="A10" s="10" t="s">
        <v>11</v>
      </c>
      <c r="B10" s="5" t="s">
        <v>8</v>
      </c>
      <c r="C10" s="7">
        <v>45</v>
      </c>
      <c r="D10" s="7">
        <v>31</v>
      </c>
      <c r="E10" s="7">
        <v>23</v>
      </c>
      <c r="F10" s="8">
        <f>SUM(D10:E10)</f>
        <v>54</v>
      </c>
      <c r="H10" s="10" t="s">
        <v>12</v>
      </c>
      <c r="I10" s="9" t="s">
        <v>8</v>
      </c>
      <c r="J10" s="7">
        <v>44</v>
      </c>
      <c r="K10" s="7">
        <v>9</v>
      </c>
      <c r="L10" s="7">
        <v>41</v>
      </c>
      <c r="M10" s="8">
        <f>SUM(K10:L10)</f>
        <v>50</v>
      </c>
    </row>
    <row r="11" spans="1:14" ht="18.75" customHeight="1">
      <c r="A11" s="10"/>
      <c r="B11" s="5" t="s">
        <v>10</v>
      </c>
      <c r="C11" s="8">
        <f>SUM(C9:C10)</f>
        <v>1556</v>
      </c>
      <c r="D11" s="8">
        <f>SUM(D9:D10)</f>
        <v>2473</v>
      </c>
      <c r="E11" s="8">
        <f>SUM(E9:E10)</f>
        <v>2545</v>
      </c>
      <c r="F11" s="8">
        <f t="shared" ref="F11:F20" si="0">SUM(D11:E11)</f>
        <v>5018</v>
      </c>
      <c r="H11" s="11"/>
      <c r="I11" s="9" t="s">
        <v>10</v>
      </c>
      <c r="J11" s="8">
        <f>SUM(J9:J10)</f>
        <v>1954</v>
      </c>
      <c r="K11" s="8">
        <f>SUM(K9:K10)</f>
        <v>3345</v>
      </c>
      <c r="L11" s="8">
        <f>SUM(L9:L10)</f>
        <v>3460</v>
      </c>
      <c r="M11" s="8">
        <f>SUM(M9:M10)</f>
        <v>6805</v>
      </c>
    </row>
    <row r="12" spans="1:14" ht="18.75" customHeight="1">
      <c r="A12" s="4"/>
      <c r="B12" s="5" t="s">
        <v>6</v>
      </c>
      <c r="C12" s="7">
        <v>4969</v>
      </c>
      <c r="D12" s="7">
        <v>7176</v>
      </c>
      <c r="E12" s="7">
        <v>7616</v>
      </c>
      <c r="F12" s="8">
        <f t="shared" si="0"/>
        <v>14792</v>
      </c>
      <c r="H12" s="4"/>
      <c r="I12" s="9" t="s">
        <v>6</v>
      </c>
      <c r="J12" s="7">
        <v>1570</v>
      </c>
      <c r="K12" s="7">
        <v>2297</v>
      </c>
      <c r="L12" s="7">
        <v>2351</v>
      </c>
      <c r="M12" s="8">
        <f>SUM(K12:L12)</f>
        <v>4648</v>
      </c>
    </row>
    <row r="13" spans="1:14" ht="18.75" customHeight="1">
      <c r="A13" s="10" t="s">
        <v>13</v>
      </c>
      <c r="B13" s="5" t="s">
        <v>8</v>
      </c>
      <c r="C13" s="7">
        <v>281</v>
      </c>
      <c r="D13" s="7">
        <v>195</v>
      </c>
      <c r="E13" s="7">
        <v>199</v>
      </c>
      <c r="F13" s="8">
        <f t="shared" si="0"/>
        <v>394</v>
      </c>
      <c r="H13" s="10" t="s">
        <v>14</v>
      </c>
      <c r="I13" s="9" t="s">
        <v>8</v>
      </c>
      <c r="J13" s="7">
        <v>60</v>
      </c>
      <c r="K13" s="7">
        <v>26</v>
      </c>
      <c r="L13" s="7">
        <v>41</v>
      </c>
      <c r="M13" s="8">
        <f>SUM(K13:L13)</f>
        <v>67</v>
      </c>
      <c r="N13" s="12"/>
    </row>
    <row r="14" spans="1:14" ht="18.75" customHeight="1">
      <c r="A14" s="11"/>
      <c r="B14" s="5" t="s">
        <v>10</v>
      </c>
      <c r="C14" s="8">
        <f>SUM(C12:C13)</f>
        <v>5250</v>
      </c>
      <c r="D14" s="8">
        <f>SUM(D12:D13)</f>
        <v>7371</v>
      </c>
      <c r="E14" s="8">
        <f>SUM(E12:E13)</f>
        <v>7815</v>
      </c>
      <c r="F14" s="8">
        <f t="shared" si="0"/>
        <v>15186</v>
      </c>
      <c r="H14" s="11"/>
      <c r="I14" s="9" t="s">
        <v>10</v>
      </c>
      <c r="J14" s="8">
        <f>SUM(J12:J13)</f>
        <v>1630</v>
      </c>
      <c r="K14" s="8">
        <f>SUM(K12:K13)</f>
        <v>2323</v>
      </c>
      <c r="L14" s="8">
        <f>SUM(L12:L13)</f>
        <v>2392</v>
      </c>
      <c r="M14" s="8">
        <f>SUM(M12:M13)</f>
        <v>4715</v>
      </c>
    </row>
    <row r="15" spans="1:14" ht="18.75" customHeight="1">
      <c r="A15" s="10"/>
      <c r="B15" s="5" t="s">
        <v>6</v>
      </c>
      <c r="C15" s="7">
        <v>1143</v>
      </c>
      <c r="D15" s="7">
        <v>2051</v>
      </c>
      <c r="E15" s="7">
        <v>2127</v>
      </c>
      <c r="F15" s="8">
        <f t="shared" si="0"/>
        <v>4178</v>
      </c>
      <c r="H15" s="4"/>
      <c r="I15" s="9" t="s">
        <v>6</v>
      </c>
      <c r="J15" s="7">
        <v>784</v>
      </c>
      <c r="K15" s="7">
        <v>1473</v>
      </c>
      <c r="L15" s="7">
        <v>1627</v>
      </c>
      <c r="M15" s="8">
        <f>SUM(K15:L15)</f>
        <v>3100</v>
      </c>
    </row>
    <row r="16" spans="1:14" ht="18.75" customHeight="1">
      <c r="A16" s="10" t="s">
        <v>15</v>
      </c>
      <c r="B16" s="5" t="s">
        <v>8</v>
      </c>
      <c r="C16" s="7">
        <v>21</v>
      </c>
      <c r="D16" s="7">
        <v>14</v>
      </c>
      <c r="E16" s="7">
        <v>13</v>
      </c>
      <c r="F16" s="8">
        <f t="shared" si="0"/>
        <v>27</v>
      </c>
      <c r="H16" s="10" t="s">
        <v>16</v>
      </c>
      <c r="I16" s="9" t="s">
        <v>8</v>
      </c>
      <c r="J16" s="7">
        <v>12</v>
      </c>
      <c r="K16" s="7">
        <v>5</v>
      </c>
      <c r="L16" s="7">
        <v>7</v>
      </c>
      <c r="M16" s="8">
        <f>SUM(K16:L16)</f>
        <v>12</v>
      </c>
    </row>
    <row r="17" spans="1:13" ht="18.75" customHeight="1">
      <c r="A17" s="10"/>
      <c r="B17" s="5" t="s">
        <v>10</v>
      </c>
      <c r="C17" s="8">
        <f>SUM(C15:C16)</f>
        <v>1164</v>
      </c>
      <c r="D17" s="8">
        <f>SUM(D15:D16)</f>
        <v>2065</v>
      </c>
      <c r="E17" s="8">
        <f>SUM(E15:E16)</f>
        <v>2140</v>
      </c>
      <c r="F17" s="8">
        <f t="shared" si="0"/>
        <v>4205</v>
      </c>
      <c r="H17" s="11"/>
      <c r="I17" s="9" t="s">
        <v>10</v>
      </c>
      <c r="J17" s="8">
        <f>SUM(J15:J16)</f>
        <v>796</v>
      </c>
      <c r="K17" s="8">
        <f>SUM(K15:K16)</f>
        <v>1478</v>
      </c>
      <c r="L17" s="8">
        <f>SUM(L15:L16)</f>
        <v>1634</v>
      </c>
      <c r="M17" s="8">
        <f>SUM(M15:M16)</f>
        <v>3112</v>
      </c>
    </row>
    <row r="18" spans="1:13" ht="18.75" customHeight="1">
      <c r="A18" s="4"/>
      <c r="B18" s="5" t="s">
        <v>6</v>
      </c>
      <c r="C18" s="7">
        <v>587</v>
      </c>
      <c r="D18" s="7">
        <v>1033</v>
      </c>
      <c r="E18" s="7">
        <v>1095</v>
      </c>
      <c r="F18" s="8">
        <f t="shared" si="0"/>
        <v>2128</v>
      </c>
      <c r="H18" s="4"/>
      <c r="I18" s="9" t="s">
        <v>6</v>
      </c>
      <c r="J18" s="7">
        <v>1313</v>
      </c>
      <c r="K18" s="7">
        <v>2381</v>
      </c>
      <c r="L18" s="7">
        <v>2484</v>
      </c>
      <c r="M18" s="8">
        <f>K18+L18</f>
        <v>4865</v>
      </c>
    </row>
    <row r="19" spans="1:13" ht="18.75" customHeight="1">
      <c r="A19" s="10" t="s">
        <v>17</v>
      </c>
      <c r="B19" s="5" t="s">
        <v>8</v>
      </c>
      <c r="C19" s="7">
        <v>4</v>
      </c>
      <c r="D19" s="7">
        <v>0</v>
      </c>
      <c r="E19" s="7">
        <v>5</v>
      </c>
      <c r="F19" s="8">
        <f t="shared" si="0"/>
        <v>5</v>
      </c>
      <c r="H19" s="10" t="s">
        <v>18</v>
      </c>
      <c r="I19" s="9" t="s">
        <v>8</v>
      </c>
      <c r="J19" s="7">
        <v>19</v>
      </c>
      <c r="K19" s="7">
        <v>1</v>
      </c>
      <c r="L19" s="7">
        <v>19</v>
      </c>
      <c r="M19" s="8">
        <f>K19+L19</f>
        <v>20</v>
      </c>
    </row>
    <row r="20" spans="1:13" ht="18.75" customHeight="1">
      <c r="A20" s="11"/>
      <c r="B20" s="5" t="s">
        <v>10</v>
      </c>
      <c r="C20" s="8">
        <f>SUM(C18:C19)</f>
        <v>591</v>
      </c>
      <c r="D20" s="8">
        <f>SUM(D18:D19)</f>
        <v>1033</v>
      </c>
      <c r="E20" s="8">
        <f>SUM(E18:E19)</f>
        <v>1100</v>
      </c>
      <c r="F20" s="8">
        <f t="shared" si="0"/>
        <v>2133</v>
      </c>
      <c r="H20" s="11"/>
      <c r="I20" s="9" t="s">
        <v>10</v>
      </c>
      <c r="J20" s="8">
        <f>SUM(J18:J19)</f>
        <v>1332</v>
      </c>
      <c r="K20" s="8">
        <f>SUM(K18:K19)</f>
        <v>2382</v>
      </c>
      <c r="L20" s="8">
        <f>SUM(L18:L19)</f>
        <v>2503</v>
      </c>
      <c r="M20" s="8">
        <f>SUM(M18:M19)</f>
        <v>4885</v>
      </c>
    </row>
    <row r="21" spans="1:13" ht="18.75" customHeight="1">
      <c r="H21" s="4"/>
      <c r="I21" s="9" t="s">
        <v>6</v>
      </c>
      <c r="J21" s="8">
        <f t="shared" ref="J21:L22" si="1">SUM(C6,C9,C12,C15,C18,J6,J9,J12,J15,J18)</f>
        <v>20962</v>
      </c>
      <c r="K21" s="8">
        <f t="shared" si="1"/>
        <v>32853</v>
      </c>
      <c r="L21" s="8">
        <f t="shared" si="1"/>
        <v>34688</v>
      </c>
      <c r="M21" s="8">
        <f>K21+L21</f>
        <v>67541</v>
      </c>
    </row>
    <row r="22" spans="1:13" ht="18.75" customHeight="1">
      <c r="H22" s="10" t="s">
        <v>5</v>
      </c>
      <c r="I22" s="9" t="s">
        <v>8</v>
      </c>
      <c r="J22" s="8">
        <f t="shared" si="1"/>
        <v>821</v>
      </c>
      <c r="K22" s="8">
        <f t="shared" si="1"/>
        <v>440</v>
      </c>
      <c r="L22" s="8">
        <f t="shared" si="1"/>
        <v>590</v>
      </c>
      <c r="M22" s="8">
        <f>K22+L22</f>
        <v>1030</v>
      </c>
    </row>
    <row r="23" spans="1:13" ht="18.75" customHeight="1">
      <c r="H23" s="11"/>
      <c r="I23" s="9" t="s">
        <v>10</v>
      </c>
      <c r="J23" s="8">
        <f>SUM(J21:J22)</f>
        <v>21783</v>
      </c>
      <c r="K23" s="8">
        <f>SUM(K21:K22)</f>
        <v>33293</v>
      </c>
      <c r="L23" s="8">
        <f>SUM(L21:L22)</f>
        <v>35278</v>
      </c>
      <c r="M23" s="8">
        <f>SUM(M21:M22)</f>
        <v>68571</v>
      </c>
    </row>
    <row r="24" spans="1:13" ht="18.75" customHeight="1">
      <c r="F24" s="13"/>
      <c r="G24" s="13"/>
      <c r="H24" s="13"/>
    </row>
    <row r="25" spans="1:13" ht="18.75" customHeight="1"/>
  </sheetData>
  <mergeCells count="4">
    <mergeCell ref="A3:E3"/>
    <mergeCell ref="L3:M3"/>
    <mergeCell ref="L4:M4"/>
    <mergeCell ref="A2:M2"/>
  </mergeCells>
  <phoneticPr fontId="2"/>
  <pageMargins left="0.75" right="0.75" top="1" bottom="1" header="0.51200000000000001" footer="0.51200000000000001"/>
  <pageSetup paperSize="9" orientation="landscape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5"/>
  <sheetViews>
    <sheetView workbookViewId="0">
      <selection activeCell="A2" sqref="A2:M2"/>
    </sheetView>
  </sheetViews>
  <sheetFormatPr defaultRowHeight="13.5"/>
  <cols>
    <col min="1" max="9" width="9" style="1"/>
    <col min="10" max="10" width="9" style="1" customWidth="1"/>
    <col min="11" max="16384" width="9" style="1"/>
  </cols>
  <sheetData>
    <row r="1" spans="1:14" ht="18.75" customHeight="1"/>
    <row r="2" spans="1:14" ht="25.5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>
      <c r="A3" s="96"/>
      <c r="B3" s="97"/>
      <c r="C3" s="97"/>
      <c r="D3" s="97"/>
      <c r="E3" s="98"/>
      <c r="L3" s="97" t="s">
        <v>21</v>
      </c>
      <c r="M3" s="97"/>
    </row>
    <row r="4" spans="1:14" ht="18.75" customHeight="1">
      <c r="L4" s="99" t="s">
        <v>19</v>
      </c>
      <c r="M4" s="99"/>
    </row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6">
        <v>4287</v>
      </c>
      <c r="D6" s="7">
        <v>6198</v>
      </c>
      <c r="E6" s="7">
        <v>6826</v>
      </c>
      <c r="F6" s="8">
        <f>SUM(D6:E6)</f>
        <v>13024</v>
      </c>
      <c r="H6" s="4"/>
      <c r="I6" s="9" t="s">
        <v>6</v>
      </c>
      <c r="J6" s="7">
        <v>2797</v>
      </c>
      <c r="K6" s="7">
        <v>4449</v>
      </c>
      <c r="L6" s="7">
        <v>4589</v>
      </c>
      <c r="M6" s="8">
        <f>SUM(K6:L6)</f>
        <v>9038</v>
      </c>
    </row>
    <row r="7" spans="1:14" ht="18.75" customHeight="1">
      <c r="A7" s="10" t="s">
        <v>7</v>
      </c>
      <c r="B7" s="5" t="s">
        <v>8</v>
      </c>
      <c r="C7" s="7">
        <v>205</v>
      </c>
      <c r="D7" s="7">
        <v>65</v>
      </c>
      <c r="E7" s="7">
        <v>166</v>
      </c>
      <c r="F7" s="8">
        <f>SUM(D7:E7)</f>
        <v>231</v>
      </c>
      <c r="H7" s="10" t="s">
        <v>9</v>
      </c>
      <c r="I7" s="9" t="s">
        <v>8</v>
      </c>
      <c r="J7" s="7">
        <v>110</v>
      </c>
      <c r="K7" s="7">
        <v>70</v>
      </c>
      <c r="L7" s="7">
        <v>85</v>
      </c>
      <c r="M7" s="8">
        <f>SUM(K7:L7)</f>
        <v>155</v>
      </c>
    </row>
    <row r="8" spans="1:14" ht="18.75" customHeight="1">
      <c r="A8" s="10"/>
      <c r="B8" s="5" t="s">
        <v>10</v>
      </c>
      <c r="C8" s="8">
        <f>SUM(C6:C7)</f>
        <v>4492</v>
      </c>
      <c r="D8" s="8">
        <f>SUM(D6:D7)</f>
        <v>6263</v>
      </c>
      <c r="E8" s="8">
        <f>SUM(E6:E7)</f>
        <v>6992</v>
      </c>
      <c r="F8" s="8">
        <f>SUM(F6:F7)</f>
        <v>13255</v>
      </c>
      <c r="H8" s="11"/>
      <c r="I8" s="9" t="s">
        <v>10</v>
      </c>
      <c r="J8" s="8">
        <f>SUM(J6:J7)</f>
        <v>2907</v>
      </c>
      <c r="K8" s="8">
        <f>SUM(K6:K7)</f>
        <v>4519</v>
      </c>
      <c r="L8" s="8">
        <f>SUM(L6:L7)</f>
        <v>4674</v>
      </c>
      <c r="M8" s="8">
        <f>SUM(K8:L8)</f>
        <v>9193</v>
      </c>
    </row>
    <row r="9" spans="1:14" ht="18.75" customHeight="1">
      <c r="A9" s="4"/>
      <c r="B9" s="5" t="s">
        <v>6</v>
      </c>
      <c r="C9" s="7">
        <v>1468</v>
      </c>
      <c r="D9" s="7">
        <v>2395</v>
      </c>
      <c r="E9" s="7">
        <v>2499</v>
      </c>
      <c r="F9" s="8">
        <f>SUM(D9:E9)</f>
        <v>4894</v>
      </c>
      <c r="H9" s="4"/>
      <c r="I9" s="9" t="s">
        <v>6</v>
      </c>
      <c r="J9" s="7">
        <v>1867</v>
      </c>
      <c r="K9" s="7">
        <v>3276</v>
      </c>
      <c r="L9" s="7">
        <v>3346</v>
      </c>
      <c r="M9" s="8">
        <f>SUM(K9:L9)</f>
        <v>6622</v>
      </c>
    </row>
    <row r="10" spans="1:14" ht="18.75" customHeight="1">
      <c r="A10" s="10" t="s">
        <v>11</v>
      </c>
      <c r="B10" s="5" t="s">
        <v>8</v>
      </c>
      <c r="C10" s="7">
        <v>49</v>
      </c>
      <c r="D10" s="7">
        <v>35</v>
      </c>
      <c r="E10" s="7">
        <v>22</v>
      </c>
      <c r="F10" s="8">
        <f>SUM(D10:E10)</f>
        <v>57</v>
      </c>
      <c r="H10" s="10" t="s">
        <v>12</v>
      </c>
      <c r="I10" s="9" t="s">
        <v>8</v>
      </c>
      <c r="J10" s="7">
        <v>47</v>
      </c>
      <c r="K10" s="7">
        <v>10</v>
      </c>
      <c r="L10" s="7">
        <v>45</v>
      </c>
      <c r="M10" s="8">
        <f>SUM(K10:L10)</f>
        <v>55</v>
      </c>
    </row>
    <row r="11" spans="1:14" ht="18.75" customHeight="1">
      <c r="A11" s="10"/>
      <c r="B11" s="5" t="s">
        <v>10</v>
      </c>
      <c r="C11" s="8">
        <f>SUM(C9:C10)</f>
        <v>1517</v>
      </c>
      <c r="D11" s="8">
        <f>SUM(D9:D10)</f>
        <v>2430</v>
      </c>
      <c r="E11" s="8">
        <f>SUM(E9:E10)</f>
        <v>2521</v>
      </c>
      <c r="F11" s="8">
        <f t="shared" ref="F11:F20" si="0">SUM(D11:E11)</f>
        <v>4951</v>
      </c>
      <c r="H11" s="11"/>
      <c r="I11" s="9" t="s">
        <v>10</v>
      </c>
      <c r="J11" s="8">
        <f>SUM(J9:J10)</f>
        <v>1914</v>
      </c>
      <c r="K11" s="8">
        <f>SUM(K9:K10)</f>
        <v>3286</v>
      </c>
      <c r="L11" s="8">
        <f>SUM(L9:L10)</f>
        <v>3391</v>
      </c>
      <c r="M11" s="8">
        <f>SUM(M9:M10)</f>
        <v>6677</v>
      </c>
    </row>
    <row r="12" spans="1:14" ht="18.75" customHeight="1">
      <c r="A12" s="4"/>
      <c r="B12" s="5" t="s">
        <v>6</v>
      </c>
      <c r="C12" s="7">
        <v>4854</v>
      </c>
      <c r="D12" s="7">
        <v>7137</v>
      </c>
      <c r="E12" s="7">
        <v>7513</v>
      </c>
      <c r="F12" s="8">
        <f t="shared" si="0"/>
        <v>14650</v>
      </c>
      <c r="H12" s="4"/>
      <c r="I12" s="9" t="s">
        <v>6</v>
      </c>
      <c r="J12" s="7">
        <v>1606</v>
      </c>
      <c r="K12" s="7">
        <v>2307</v>
      </c>
      <c r="L12" s="7">
        <v>2357</v>
      </c>
      <c r="M12" s="8">
        <f>SUM(K12:L12)</f>
        <v>4664</v>
      </c>
    </row>
    <row r="13" spans="1:14" ht="18.75" customHeight="1">
      <c r="A13" s="10" t="s">
        <v>13</v>
      </c>
      <c r="B13" s="5" t="s">
        <v>8</v>
      </c>
      <c r="C13" s="7">
        <v>325</v>
      </c>
      <c r="D13" s="7">
        <v>208</v>
      </c>
      <c r="E13" s="7">
        <v>223</v>
      </c>
      <c r="F13" s="8">
        <f t="shared" si="0"/>
        <v>431</v>
      </c>
      <c r="H13" s="10" t="s">
        <v>14</v>
      </c>
      <c r="I13" s="9" t="s">
        <v>8</v>
      </c>
      <c r="J13" s="7">
        <v>58</v>
      </c>
      <c r="K13" s="7">
        <v>23</v>
      </c>
      <c r="L13" s="7">
        <v>42</v>
      </c>
      <c r="M13" s="8">
        <f>SUM(K13:L13)</f>
        <v>65</v>
      </c>
      <c r="N13" s="12"/>
    </row>
    <row r="14" spans="1:14" ht="18.75" customHeight="1">
      <c r="A14" s="11"/>
      <c r="B14" s="5" t="s">
        <v>10</v>
      </c>
      <c r="C14" s="8">
        <f>SUM(C12:C13)</f>
        <v>5179</v>
      </c>
      <c r="D14" s="8">
        <f>SUM(D12:D13)</f>
        <v>7345</v>
      </c>
      <c r="E14" s="8">
        <f>SUM(E12:E13)</f>
        <v>7736</v>
      </c>
      <c r="F14" s="8">
        <f t="shared" si="0"/>
        <v>15081</v>
      </c>
      <c r="H14" s="11"/>
      <c r="I14" s="9" t="s">
        <v>10</v>
      </c>
      <c r="J14" s="8">
        <f>SUM(J12:J13)</f>
        <v>1664</v>
      </c>
      <c r="K14" s="8">
        <f>SUM(K12:K13)</f>
        <v>2330</v>
      </c>
      <c r="L14" s="8">
        <f>SUM(L12:L13)</f>
        <v>2399</v>
      </c>
      <c r="M14" s="8">
        <f>SUM(M12:M13)</f>
        <v>4729</v>
      </c>
    </row>
    <row r="15" spans="1:14" ht="18.75" customHeight="1">
      <c r="A15" s="10"/>
      <c r="B15" s="5" t="s">
        <v>6</v>
      </c>
      <c r="C15" s="7">
        <v>1089</v>
      </c>
      <c r="D15" s="7">
        <v>1992</v>
      </c>
      <c r="E15" s="7">
        <v>2099</v>
      </c>
      <c r="F15" s="8">
        <f t="shared" si="0"/>
        <v>4091</v>
      </c>
      <c r="H15" s="4"/>
      <c r="I15" s="9" t="s">
        <v>6</v>
      </c>
      <c r="J15" s="7">
        <v>781</v>
      </c>
      <c r="K15" s="7">
        <v>1480</v>
      </c>
      <c r="L15" s="7">
        <v>1647</v>
      </c>
      <c r="M15" s="8">
        <f>SUM(K15:L15)</f>
        <v>3127</v>
      </c>
    </row>
    <row r="16" spans="1:14" ht="18.75" customHeight="1">
      <c r="A16" s="10" t="s">
        <v>15</v>
      </c>
      <c r="B16" s="5" t="s">
        <v>8</v>
      </c>
      <c r="C16" s="7">
        <v>21</v>
      </c>
      <c r="D16" s="7">
        <v>17</v>
      </c>
      <c r="E16" s="7">
        <v>9</v>
      </c>
      <c r="F16" s="8">
        <f t="shared" si="0"/>
        <v>26</v>
      </c>
      <c r="H16" s="10" t="s">
        <v>16</v>
      </c>
      <c r="I16" s="9" t="s">
        <v>8</v>
      </c>
      <c r="J16" s="7">
        <v>12</v>
      </c>
      <c r="K16" s="7">
        <v>7</v>
      </c>
      <c r="L16" s="7">
        <v>5</v>
      </c>
      <c r="M16" s="8">
        <f>SUM(K16:L16)</f>
        <v>12</v>
      </c>
    </row>
    <row r="17" spans="1:13" ht="18.75" customHeight="1">
      <c r="A17" s="10"/>
      <c r="B17" s="5" t="s">
        <v>10</v>
      </c>
      <c r="C17" s="8">
        <f>SUM(C15:C16)</f>
        <v>1110</v>
      </c>
      <c r="D17" s="8">
        <f>SUM(D15:D16)</f>
        <v>2009</v>
      </c>
      <c r="E17" s="8">
        <f>SUM(E15:E16)</f>
        <v>2108</v>
      </c>
      <c r="F17" s="8">
        <f t="shared" si="0"/>
        <v>4117</v>
      </c>
      <c r="H17" s="11"/>
      <c r="I17" s="9" t="s">
        <v>10</v>
      </c>
      <c r="J17" s="8">
        <f>SUM(J15:J16)</f>
        <v>793</v>
      </c>
      <c r="K17" s="8">
        <f>SUM(K15:K16)</f>
        <v>1487</v>
      </c>
      <c r="L17" s="8">
        <f>SUM(L15:L16)</f>
        <v>1652</v>
      </c>
      <c r="M17" s="8">
        <f>SUM(M15:M16)</f>
        <v>3139</v>
      </c>
    </row>
    <row r="18" spans="1:13" ht="18.75" customHeight="1">
      <c r="A18" s="4"/>
      <c r="B18" s="5" t="s">
        <v>6</v>
      </c>
      <c r="C18" s="7">
        <v>586</v>
      </c>
      <c r="D18" s="7">
        <v>1042</v>
      </c>
      <c r="E18" s="7">
        <v>1093</v>
      </c>
      <c r="F18" s="8">
        <f t="shared" si="0"/>
        <v>2135</v>
      </c>
      <c r="H18" s="4"/>
      <c r="I18" s="9" t="s">
        <v>6</v>
      </c>
      <c r="J18" s="7">
        <v>1306</v>
      </c>
      <c r="K18" s="7">
        <v>2422</v>
      </c>
      <c r="L18" s="7">
        <v>2515</v>
      </c>
      <c r="M18" s="8">
        <f>K18+L18</f>
        <v>4937</v>
      </c>
    </row>
    <row r="19" spans="1:13" ht="18.75" customHeight="1">
      <c r="A19" s="10" t="s">
        <v>17</v>
      </c>
      <c r="B19" s="5" t="s">
        <v>8</v>
      </c>
      <c r="C19" s="7">
        <v>4</v>
      </c>
      <c r="D19" s="7">
        <v>1</v>
      </c>
      <c r="E19" s="7">
        <v>4</v>
      </c>
      <c r="F19" s="8">
        <f t="shared" si="0"/>
        <v>5</v>
      </c>
      <c r="H19" s="10" t="s">
        <v>18</v>
      </c>
      <c r="I19" s="9" t="s">
        <v>8</v>
      </c>
      <c r="J19" s="7">
        <v>16</v>
      </c>
      <c r="K19" s="7">
        <v>0</v>
      </c>
      <c r="L19" s="7">
        <v>18</v>
      </c>
      <c r="M19" s="8">
        <f>K19+L19</f>
        <v>18</v>
      </c>
    </row>
    <row r="20" spans="1:13" ht="18.75" customHeight="1">
      <c r="A20" s="11"/>
      <c r="B20" s="5" t="s">
        <v>10</v>
      </c>
      <c r="C20" s="8">
        <f>SUM(C18:C19)</f>
        <v>590</v>
      </c>
      <c r="D20" s="8">
        <f>SUM(D18:D19)</f>
        <v>1043</v>
      </c>
      <c r="E20" s="8">
        <f>SUM(E18:E19)</f>
        <v>1097</v>
      </c>
      <c r="F20" s="8">
        <f t="shared" si="0"/>
        <v>2140</v>
      </c>
      <c r="H20" s="11"/>
      <c r="I20" s="9" t="s">
        <v>10</v>
      </c>
      <c r="J20" s="8">
        <f>SUM(J18:J19)</f>
        <v>1322</v>
      </c>
      <c r="K20" s="8">
        <f>SUM(K18:K19)</f>
        <v>2422</v>
      </c>
      <c r="L20" s="8">
        <f>SUM(L18:L19)</f>
        <v>2533</v>
      </c>
      <c r="M20" s="8">
        <f>SUM(M18:M19)</f>
        <v>4955</v>
      </c>
    </row>
    <row r="21" spans="1:13" ht="18.75" customHeight="1">
      <c r="H21" s="4"/>
      <c r="I21" s="9" t="s">
        <v>6</v>
      </c>
      <c r="J21" s="8">
        <f t="shared" ref="J21:L22" si="1">SUM(C6,C9,C12,C15,C18,J6,J9,J12,J15,J18)</f>
        <v>20641</v>
      </c>
      <c r="K21" s="8">
        <f t="shared" si="1"/>
        <v>32698</v>
      </c>
      <c r="L21" s="8">
        <f t="shared" si="1"/>
        <v>34484</v>
      </c>
      <c r="M21" s="8">
        <f>K21+L21</f>
        <v>67182</v>
      </c>
    </row>
    <row r="22" spans="1:13" ht="18.75" customHeight="1">
      <c r="H22" s="10" t="s">
        <v>5</v>
      </c>
      <c r="I22" s="9" t="s">
        <v>8</v>
      </c>
      <c r="J22" s="8">
        <f t="shared" si="1"/>
        <v>847</v>
      </c>
      <c r="K22" s="8">
        <f t="shared" si="1"/>
        <v>436</v>
      </c>
      <c r="L22" s="8">
        <f t="shared" si="1"/>
        <v>619</v>
      </c>
      <c r="M22" s="8">
        <f>K22+L22</f>
        <v>1055</v>
      </c>
    </row>
    <row r="23" spans="1:13" ht="18.75" customHeight="1">
      <c r="H23" s="11"/>
      <c r="I23" s="9" t="s">
        <v>10</v>
      </c>
      <c r="J23" s="8">
        <f>SUM(J21:J22)</f>
        <v>21488</v>
      </c>
      <c r="K23" s="8">
        <f>SUM(K21:K22)</f>
        <v>33134</v>
      </c>
      <c r="L23" s="8">
        <f>SUM(L21:L22)</f>
        <v>35103</v>
      </c>
      <c r="M23" s="8">
        <f>SUM(M21:M22)</f>
        <v>68237</v>
      </c>
    </row>
    <row r="24" spans="1:13" ht="18.75" customHeight="1">
      <c r="F24" s="13"/>
      <c r="G24" s="13"/>
      <c r="H24" s="13"/>
    </row>
    <row r="25" spans="1:13" ht="18.75" customHeight="1"/>
  </sheetData>
  <mergeCells count="4">
    <mergeCell ref="A3:E3"/>
    <mergeCell ref="L3:M3"/>
    <mergeCell ref="L4:M4"/>
    <mergeCell ref="A2:M2"/>
  </mergeCells>
  <phoneticPr fontId="2"/>
  <pageMargins left="0.75" right="0.75" top="1" bottom="1" header="0.51200000000000001" footer="0.51200000000000001"/>
  <pageSetup paperSize="9" orientation="landscape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26"/>
  <sheetViews>
    <sheetView zoomScaleNormal="100" workbookViewId="0">
      <selection activeCell="A2" sqref="A2:M2"/>
    </sheetView>
  </sheetViews>
  <sheetFormatPr defaultRowHeight="13.5"/>
  <cols>
    <col min="1" max="16384" width="9" style="42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/>
    <row r="4" spans="1:14" ht="18.75" customHeight="1">
      <c r="A4" s="100"/>
      <c r="B4" s="101"/>
      <c r="C4" s="101"/>
      <c r="D4" s="101"/>
      <c r="E4" s="102"/>
      <c r="L4" s="97" t="s">
        <v>22</v>
      </c>
      <c r="M4" s="97"/>
    </row>
    <row r="5" spans="1:14" ht="18.75" customHeight="1">
      <c r="L5" s="99" t="s">
        <v>19</v>
      </c>
      <c r="M5" s="99"/>
    </row>
    <row r="6" spans="1:14" ht="18.75" customHeight="1">
      <c r="A6" s="43" t="s">
        <v>0</v>
      </c>
      <c r="B6" s="44" t="s">
        <v>1</v>
      </c>
      <c r="C6" s="44" t="s">
        <v>2</v>
      </c>
      <c r="D6" s="44" t="s">
        <v>3</v>
      </c>
      <c r="E6" s="44" t="s">
        <v>4</v>
      </c>
      <c r="F6" s="44" t="s">
        <v>5</v>
      </c>
      <c r="H6" s="44" t="s">
        <v>0</v>
      </c>
      <c r="I6" s="44" t="s">
        <v>1</v>
      </c>
      <c r="J6" s="44" t="s">
        <v>2</v>
      </c>
      <c r="K6" s="44" t="s">
        <v>3</v>
      </c>
      <c r="L6" s="44" t="s">
        <v>4</v>
      </c>
      <c r="M6" s="44" t="s">
        <v>5</v>
      </c>
    </row>
    <row r="7" spans="1:14" ht="18.75" customHeight="1">
      <c r="A7" s="45"/>
      <c r="B7" s="46" t="s">
        <v>6</v>
      </c>
      <c r="C7" s="6">
        <v>4280</v>
      </c>
      <c r="D7" s="7">
        <v>6263</v>
      </c>
      <c r="E7" s="7">
        <v>6851</v>
      </c>
      <c r="F7" s="7">
        <f>SUM(D7:E7)</f>
        <v>13114</v>
      </c>
      <c r="H7" s="45"/>
      <c r="I7" s="47" t="s">
        <v>6</v>
      </c>
      <c r="J7" s="7">
        <v>2710</v>
      </c>
      <c r="K7" s="7">
        <v>4413</v>
      </c>
      <c r="L7" s="7">
        <v>4534</v>
      </c>
      <c r="M7" s="7">
        <f>SUM(K7:L7)</f>
        <v>8947</v>
      </c>
    </row>
    <row r="8" spans="1:14" ht="18.75" customHeight="1">
      <c r="A8" s="48" t="s">
        <v>7</v>
      </c>
      <c r="B8" s="46" t="s">
        <v>8</v>
      </c>
      <c r="C8" s="7">
        <v>164</v>
      </c>
      <c r="D8" s="7">
        <v>54</v>
      </c>
      <c r="E8" s="7">
        <v>138</v>
      </c>
      <c r="F8" s="7">
        <f>SUM(D8:E8)</f>
        <v>192</v>
      </c>
      <c r="H8" s="48" t="s">
        <v>9</v>
      </c>
      <c r="I8" s="47" t="s">
        <v>8</v>
      </c>
      <c r="J8" s="7">
        <v>105</v>
      </c>
      <c r="K8" s="7">
        <v>70</v>
      </c>
      <c r="L8" s="7">
        <v>81</v>
      </c>
      <c r="M8" s="7">
        <f>SUM(K8:L8)</f>
        <v>151</v>
      </c>
    </row>
    <row r="9" spans="1:14" ht="18.75" customHeight="1">
      <c r="A9" s="48"/>
      <c r="B9" s="46" t="s">
        <v>10</v>
      </c>
      <c r="C9" s="7">
        <f>SUM(C7:C8)</f>
        <v>4444</v>
      </c>
      <c r="D9" s="7">
        <f>SUM(D7:D8)</f>
        <v>6317</v>
      </c>
      <c r="E9" s="7">
        <f>SUM(E7:E8)</f>
        <v>6989</v>
      </c>
      <c r="F9" s="7">
        <f>SUM(F7:F8)</f>
        <v>13306</v>
      </c>
      <c r="H9" s="49"/>
      <c r="I9" s="47" t="s">
        <v>10</v>
      </c>
      <c r="J9" s="7">
        <f>SUM(J7:J8)</f>
        <v>2815</v>
      </c>
      <c r="K9" s="7">
        <f>SUM(K7:K8)</f>
        <v>4483</v>
      </c>
      <c r="L9" s="7">
        <f>SUM(L7:L8)</f>
        <v>4615</v>
      </c>
      <c r="M9" s="7">
        <f>SUM(M7:M8)</f>
        <v>9098</v>
      </c>
    </row>
    <row r="10" spans="1:14" ht="18.75" customHeight="1">
      <c r="A10" s="45"/>
      <c r="B10" s="46" t="s">
        <v>6</v>
      </c>
      <c r="C10" s="7">
        <v>1435</v>
      </c>
      <c r="D10" s="7">
        <v>2336</v>
      </c>
      <c r="E10" s="7">
        <v>2466</v>
      </c>
      <c r="F10" s="7">
        <f>SUM(D10:E10)</f>
        <v>4802</v>
      </c>
      <c r="H10" s="45"/>
      <c r="I10" s="47" t="s">
        <v>6</v>
      </c>
      <c r="J10" s="7">
        <v>1836</v>
      </c>
      <c r="K10" s="7">
        <v>3250</v>
      </c>
      <c r="L10" s="7">
        <v>3349</v>
      </c>
      <c r="M10" s="7">
        <f>SUM(K10:L10)</f>
        <v>6599</v>
      </c>
    </row>
    <row r="11" spans="1:14" ht="18.75" customHeight="1">
      <c r="A11" s="48" t="s">
        <v>11</v>
      </c>
      <c r="B11" s="46" t="s">
        <v>8</v>
      </c>
      <c r="C11" s="7">
        <v>50</v>
      </c>
      <c r="D11" s="7">
        <v>34</v>
      </c>
      <c r="E11" s="7">
        <v>24</v>
      </c>
      <c r="F11" s="7">
        <f>SUM(D11:E11)</f>
        <v>58</v>
      </c>
      <c r="H11" s="48" t="s">
        <v>12</v>
      </c>
      <c r="I11" s="47" t="s">
        <v>8</v>
      </c>
      <c r="J11" s="7">
        <v>41</v>
      </c>
      <c r="K11" s="7">
        <v>13</v>
      </c>
      <c r="L11" s="7">
        <v>35</v>
      </c>
      <c r="M11" s="7">
        <f>SUM(K11:L11)</f>
        <v>48</v>
      </c>
    </row>
    <row r="12" spans="1:14" ht="18.75" customHeight="1">
      <c r="A12" s="48"/>
      <c r="B12" s="46" t="s">
        <v>10</v>
      </c>
      <c r="C12" s="7">
        <f>SUM(C10:C11)</f>
        <v>1485</v>
      </c>
      <c r="D12" s="7">
        <f>SUM(D10:D11)</f>
        <v>2370</v>
      </c>
      <c r="E12" s="7">
        <f>SUM(E10:E11)</f>
        <v>2490</v>
      </c>
      <c r="F12" s="7">
        <f>SUM(F10:F11)</f>
        <v>4860</v>
      </c>
      <c r="H12" s="49"/>
      <c r="I12" s="47" t="s">
        <v>10</v>
      </c>
      <c r="J12" s="7">
        <f>SUM(J10:J11)</f>
        <v>1877</v>
      </c>
      <c r="K12" s="7">
        <f>SUM(K10:K11)</f>
        <v>3263</v>
      </c>
      <c r="L12" s="7">
        <f>SUM(L10:L11)</f>
        <v>3384</v>
      </c>
      <c r="M12" s="7">
        <f>SUM(M10:M11)</f>
        <v>6647</v>
      </c>
    </row>
    <row r="13" spans="1:14" ht="18.75" customHeight="1">
      <c r="A13" s="45"/>
      <c r="B13" s="46" t="s">
        <v>6</v>
      </c>
      <c r="C13" s="7">
        <v>4762</v>
      </c>
      <c r="D13" s="7">
        <v>7087</v>
      </c>
      <c r="E13" s="7">
        <v>7450</v>
      </c>
      <c r="F13" s="7">
        <f>SUM(D13:E13)</f>
        <v>14537</v>
      </c>
      <c r="H13" s="45"/>
      <c r="I13" s="47" t="s">
        <v>6</v>
      </c>
      <c r="J13" s="7">
        <v>1632</v>
      </c>
      <c r="K13" s="7">
        <v>2331</v>
      </c>
      <c r="L13" s="7">
        <v>2336</v>
      </c>
      <c r="M13" s="7">
        <f>SUM(K13:L13)</f>
        <v>4667</v>
      </c>
    </row>
    <row r="14" spans="1:14" ht="18.75" customHeight="1">
      <c r="A14" s="48" t="s">
        <v>13</v>
      </c>
      <c r="B14" s="46" t="s">
        <v>8</v>
      </c>
      <c r="C14" s="7">
        <v>285</v>
      </c>
      <c r="D14" s="7">
        <v>191</v>
      </c>
      <c r="E14" s="7">
        <v>191</v>
      </c>
      <c r="F14" s="7">
        <f>SUM(D14:E14)</f>
        <v>382</v>
      </c>
      <c r="H14" s="48" t="s">
        <v>14</v>
      </c>
      <c r="I14" s="47" t="s">
        <v>8</v>
      </c>
      <c r="J14" s="7">
        <v>60</v>
      </c>
      <c r="K14" s="7">
        <v>26</v>
      </c>
      <c r="L14" s="7">
        <v>44</v>
      </c>
      <c r="M14" s="7">
        <f>SUM(K14:L14)</f>
        <v>70</v>
      </c>
      <c r="N14" s="50"/>
    </row>
    <row r="15" spans="1:14" ht="18.75" customHeight="1">
      <c r="A15" s="49"/>
      <c r="B15" s="46" t="s">
        <v>10</v>
      </c>
      <c r="C15" s="7">
        <f>SUM(C13:C14)</f>
        <v>5047</v>
      </c>
      <c r="D15" s="7">
        <f>SUM(D13:D14)</f>
        <v>7278</v>
      </c>
      <c r="E15" s="7">
        <f>SUM(E13:E14)</f>
        <v>7641</v>
      </c>
      <c r="F15" s="7">
        <f>SUM(F13:F14)</f>
        <v>14919</v>
      </c>
      <c r="H15" s="49"/>
      <c r="I15" s="47" t="s">
        <v>10</v>
      </c>
      <c r="J15" s="7">
        <f>SUM(J13:J14)</f>
        <v>1692</v>
      </c>
      <c r="K15" s="7">
        <f>SUM(K13:K14)</f>
        <v>2357</v>
      </c>
      <c r="L15" s="7">
        <f>SUM(L13:L14)</f>
        <v>2380</v>
      </c>
      <c r="M15" s="7">
        <f>SUM(M13:M14)</f>
        <v>4737</v>
      </c>
    </row>
    <row r="16" spans="1:14" ht="18.75" customHeight="1">
      <c r="A16" s="48"/>
      <c r="B16" s="46" t="s">
        <v>6</v>
      </c>
      <c r="C16" s="7">
        <v>1078</v>
      </c>
      <c r="D16" s="7">
        <v>1997</v>
      </c>
      <c r="E16" s="7">
        <v>2100</v>
      </c>
      <c r="F16" s="7">
        <f>SUM(D16:E16)</f>
        <v>4097</v>
      </c>
      <c r="H16" s="45"/>
      <c r="I16" s="47" t="s">
        <v>6</v>
      </c>
      <c r="J16" s="7">
        <v>775</v>
      </c>
      <c r="K16" s="7">
        <v>1490</v>
      </c>
      <c r="L16" s="7">
        <v>1661</v>
      </c>
      <c r="M16" s="7">
        <f>SUM(K16:L16)</f>
        <v>3151</v>
      </c>
    </row>
    <row r="17" spans="1:13" ht="18.75" customHeight="1">
      <c r="A17" s="48" t="s">
        <v>15</v>
      </c>
      <c r="B17" s="46" t="s">
        <v>8</v>
      </c>
      <c r="C17" s="7">
        <v>22</v>
      </c>
      <c r="D17" s="7">
        <v>13</v>
      </c>
      <c r="E17" s="7">
        <v>11</v>
      </c>
      <c r="F17" s="7">
        <f>SUM(D17:E17)</f>
        <v>24</v>
      </c>
      <c r="H17" s="48" t="s">
        <v>16</v>
      </c>
      <c r="I17" s="47" t="s">
        <v>8</v>
      </c>
      <c r="J17" s="7">
        <v>11</v>
      </c>
      <c r="K17" s="7">
        <v>5</v>
      </c>
      <c r="L17" s="7">
        <v>6</v>
      </c>
      <c r="M17" s="7">
        <f>SUM(K17:L17)</f>
        <v>11</v>
      </c>
    </row>
    <row r="18" spans="1:13" ht="18.75" customHeight="1">
      <c r="A18" s="48"/>
      <c r="B18" s="46" t="s">
        <v>10</v>
      </c>
      <c r="C18" s="7">
        <f>SUM(C16:C17)</f>
        <v>1100</v>
      </c>
      <c r="D18" s="7">
        <f>SUM(D16:D17)</f>
        <v>2010</v>
      </c>
      <c r="E18" s="7">
        <f>SUM(E16:E17)</f>
        <v>2111</v>
      </c>
      <c r="F18" s="7">
        <f>SUM(D18:E18)</f>
        <v>4121</v>
      </c>
      <c r="H18" s="49"/>
      <c r="I18" s="47" t="s">
        <v>10</v>
      </c>
      <c r="J18" s="7">
        <f>SUM(J16:J17)</f>
        <v>786</v>
      </c>
      <c r="K18" s="7">
        <f>SUM(K16:K17)</f>
        <v>1495</v>
      </c>
      <c r="L18" s="7">
        <f>SUM(L16:L17)</f>
        <v>1667</v>
      </c>
      <c r="M18" s="7">
        <f>SUM(M16:M17)</f>
        <v>3162</v>
      </c>
    </row>
    <row r="19" spans="1:13" ht="18.75" customHeight="1">
      <c r="A19" s="45"/>
      <c r="B19" s="46" t="s">
        <v>6</v>
      </c>
      <c r="C19" s="7">
        <v>586</v>
      </c>
      <c r="D19" s="7">
        <v>1043</v>
      </c>
      <c r="E19" s="7">
        <v>1105</v>
      </c>
      <c r="F19" s="7">
        <f>SUM(D19:E19)</f>
        <v>2148</v>
      </c>
      <c r="H19" s="45"/>
      <c r="I19" s="47" t="s">
        <v>6</v>
      </c>
      <c r="J19" s="7">
        <v>1310</v>
      </c>
      <c r="K19" s="7">
        <v>2471</v>
      </c>
      <c r="L19" s="7">
        <v>2549</v>
      </c>
      <c r="M19" s="7">
        <f>SUM(K19:L19)</f>
        <v>5020</v>
      </c>
    </row>
    <row r="20" spans="1:13" ht="18.75" customHeight="1">
      <c r="A20" s="48" t="s">
        <v>17</v>
      </c>
      <c r="B20" s="46" t="s">
        <v>8</v>
      </c>
      <c r="C20" s="7">
        <v>4</v>
      </c>
      <c r="D20" s="7">
        <v>1</v>
      </c>
      <c r="E20" s="7">
        <v>5</v>
      </c>
      <c r="F20" s="7">
        <f>SUM(D20:E20)</f>
        <v>6</v>
      </c>
      <c r="H20" s="48" t="s">
        <v>18</v>
      </c>
      <c r="I20" s="47" t="s">
        <v>8</v>
      </c>
      <c r="J20" s="7">
        <v>14</v>
      </c>
      <c r="K20" s="7">
        <v>0</v>
      </c>
      <c r="L20" s="7">
        <v>15</v>
      </c>
      <c r="M20" s="7">
        <f>SUM(K20:L20)</f>
        <v>15</v>
      </c>
    </row>
    <row r="21" spans="1:13" ht="18.75" customHeight="1">
      <c r="A21" s="49"/>
      <c r="B21" s="46" t="s">
        <v>10</v>
      </c>
      <c r="C21" s="7">
        <f>SUM(C19:C20)</f>
        <v>590</v>
      </c>
      <c r="D21" s="7">
        <f>SUM(D19:D20)</f>
        <v>1044</v>
      </c>
      <c r="E21" s="7">
        <f>SUM(E19:E20)</f>
        <v>1110</v>
      </c>
      <c r="F21" s="7">
        <f>SUM(F19:F20)</f>
        <v>2154</v>
      </c>
      <c r="H21" s="49"/>
      <c r="I21" s="47" t="s">
        <v>10</v>
      </c>
      <c r="J21" s="7">
        <f>SUM(J19:J20)</f>
        <v>1324</v>
      </c>
      <c r="K21" s="7">
        <f>SUM(K19:K20)</f>
        <v>2471</v>
      </c>
      <c r="L21" s="7">
        <f>SUM(L19:L20)</f>
        <v>2564</v>
      </c>
      <c r="M21" s="7">
        <f>SUM(M19:M20)</f>
        <v>5035</v>
      </c>
    </row>
    <row r="22" spans="1:13" ht="18.75" customHeight="1">
      <c r="H22" s="45"/>
      <c r="I22" s="47" t="s">
        <v>6</v>
      </c>
      <c r="J22" s="7">
        <f t="shared" ref="J22:M23" si="0">C7+C10+C13+C16+C19+J7+J10+J13+J16+J19</f>
        <v>20404</v>
      </c>
      <c r="K22" s="7">
        <f t="shared" si="0"/>
        <v>32681</v>
      </c>
      <c r="L22" s="7">
        <f t="shared" si="0"/>
        <v>34401</v>
      </c>
      <c r="M22" s="7">
        <f t="shared" si="0"/>
        <v>67082</v>
      </c>
    </row>
    <row r="23" spans="1:13" ht="18.75" customHeight="1">
      <c r="H23" s="48" t="s">
        <v>5</v>
      </c>
      <c r="I23" s="47" t="s">
        <v>8</v>
      </c>
      <c r="J23" s="7">
        <f t="shared" si="0"/>
        <v>756</v>
      </c>
      <c r="K23" s="7">
        <f t="shared" si="0"/>
        <v>407</v>
      </c>
      <c r="L23" s="7">
        <f t="shared" si="0"/>
        <v>550</v>
      </c>
      <c r="M23" s="7">
        <f t="shared" si="0"/>
        <v>957</v>
      </c>
    </row>
    <row r="24" spans="1:13" ht="18.75" customHeight="1">
      <c r="H24" s="49"/>
      <c r="I24" s="47" t="s">
        <v>10</v>
      </c>
      <c r="J24" s="7">
        <f>SUM(J22:J23)</f>
        <v>21160</v>
      </c>
      <c r="K24" s="7">
        <f>SUM(K22:K23)</f>
        <v>33088</v>
      </c>
      <c r="L24" s="7">
        <f>SUM(L22:L23)</f>
        <v>34951</v>
      </c>
      <c r="M24" s="7">
        <f>F9+F12+F15+F18+F21+M9+M12+M15+M18+M21</f>
        <v>68039</v>
      </c>
    </row>
    <row r="25" spans="1:13" ht="18.75" customHeight="1">
      <c r="F25" s="13"/>
      <c r="G25" s="13"/>
      <c r="H25" s="13"/>
    </row>
    <row r="26" spans="1:13" ht="18.75" customHeight="1"/>
  </sheetData>
  <mergeCells count="4">
    <mergeCell ref="A2:M2"/>
    <mergeCell ref="A4:E4"/>
    <mergeCell ref="L4:M4"/>
    <mergeCell ref="L5:M5"/>
  </mergeCells>
  <phoneticPr fontId="2"/>
  <pageMargins left="1.4" right="0.75" top="1" bottom="1" header="0.53" footer="0.51200000000000001"/>
  <pageSetup paperSize="9" orientation="landscape" horizontalDpi="400" verticalDpi="4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84731-A99B-49BE-B8A2-60868AB04AA2}">
  <dimension ref="A1:N29"/>
  <sheetViews>
    <sheetView zoomScaleNormal="100" workbookViewId="0">
      <selection activeCell="F19" sqref="F19"/>
    </sheetView>
  </sheetViews>
  <sheetFormatPr defaultRowHeight="13.5"/>
  <cols>
    <col min="1" max="3" width="9" style="89"/>
    <col min="4" max="4" width="10.25" style="89" customWidth="1"/>
    <col min="5" max="16384" width="9" style="89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90"/>
      <c r="B2" s="91"/>
      <c r="C2" s="91"/>
      <c r="D2" s="91"/>
      <c r="E2" s="91"/>
      <c r="F2" s="91"/>
      <c r="G2" s="91"/>
      <c r="H2" s="91"/>
      <c r="I2" s="91"/>
      <c r="L2" s="92" t="s">
        <v>48</v>
      </c>
    </row>
    <row r="3" spans="1:14" ht="18.75" customHeight="1">
      <c r="L3" s="93" t="s">
        <v>19</v>
      </c>
      <c r="M3" s="94"/>
    </row>
    <row r="4" spans="1:14" ht="12" customHeight="1"/>
    <row r="5" spans="1:14" s="1" customFormat="1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s="1" customFormat="1" ht="18.75" customHeight="1">
      <c r="A6" s="4"/>
      <c r="B6" s="5" t="s">
        <v>6</v>
      </c>
      <c r="C6" s="74">
        <v>5005</v>
      </c>
      <c r="D6" s="75">
        <v>6153</v>
      </c>
      <c r="E6" s="75">
        <v>6558</v>
      </c>
      <c r="F6" s="80">
        <f>SUM(D6:E6)</f>
        <v>12711</v>
      </c>
      <c r="H6" s="4"/>
      <c r="I6" s="9" t="s">
        <v>6</v>
      </c>
      <c r="J6" s="79">
        <v>3579</v>
      </c>
      <c r="K6" s="79">
        <v>4803</v>
      </c>
      <c r="L6" s="79">
        <v>4949</v>
      </c>
      <c r="M6" s="80">
        <f>SUM(K6:L6)</f>
        <v>9752</v>
      </c>
    </row>
    <row r="7" spans="1:14" s="1" customFormat="1" ht="18.75" customHeight="1">
      <c r="A7" s="10" t="s">
        <v>7</v>
      </c>
      <c r="B7" s="5" t="s">
        <v>8</v>
      </c>
      <c r="C7" s="79">
        <v>137</v>
      </c>
      <c r="D7" s="79">
        <v>79</v>
      </c>
      <c r="E7" s="79">
        <v>118</v>
      </c>
      <c r="F7" s="80">
        <f>SUM(D7:E7)</f>
        <v>197</v>
      </c>
      <c r="H7" s="10" t="s">
        <v>9</v>
      </c>
      <c r="I7" s="9" t="s">
        <v>8</v>
      </c>
      <c r="J7" s="79">
        <v>110</v>
      </c>
      <c r="K7" s="79">
        <v>82</v>
      </c>
      <c r="L7" s="79">
        <v>83</v>
      </c>
      <c r="M7" s="80">
        <f t="shared" ref="M7:M15" si="0">SUM(K7:L7)</f>
        <v>165</v>
      </c>
    </row>
    <row r="8" spans="1:14" s="1" customFormat="1" ht="18.75" customHeight="1">
      <c r="A8" s="10"/>
      <c r="B8" s="5" t="s">
        <v>44</v>
      </c>
      <c r="C8" s="79">
        <v>28</v>
      </c>
      <c r="D8" s="84"/>
      <c r="E8" s="84"/>
      <c r="F8" s="85"/>
      <c r="H8" s="10"/>
      <c r="I8" s="9" t="s">
        <v>44</v>
      </c>
      <c r="J8" s="79">
        <v>31</v>
      </c>
      <c r="K8" s="84"/>
      <c r="L8" s="84"/>
      <c r="M8" s="85"/>
    </row>
    <row r="9" spans="1:14" s="1" customFormat="1" ht="18.75" customHeight="1">
      <c r="A9" s="10"/>
      <c r="B9" s="5" t="s">
        <v>10</v>
      </c>
      <c r="C9" s="80">
        <f>SUM(C6:C8)</f>
        <v>5170</v>
      </c>
      <c r="D9" s="80">
        <f>SUM(D6:D7)</f>
        <v>6232</v>
      </c>
      <c r="E9" s="80">
        <f>SUM(E6:E7)</f>
        <v>6676</v>
      </c>
      <c r="F9" s="80">
        <f>SUM(F6:F7)</f>
        <v>12908</v>
      </c>
      <c r="H9" s="11"/>
      <c r="I9" s="9" t="s">
        <v>10</v>
      </c>
      <c r="J9" s="80">
        <f>SUM(J6:J8)</f>
        <v>3720</v>
      </c>
      <c r="K9" s="80">
        <f>SUM(K6:K7)</f>
        <v>4885</v>
      </c>
      <c r="L9" s="80">
        <f>SUM(L6:L7)</f>
        <v>5032</v>
      </c>
      <c r="M9" s="80">
        <f t="shared" si="0"/>
        <v>9917</v>
      </c>
    </row>
    <row r="10" spans="1:14" s="1" customFormat="1" ht="18.75" customHeight="1">
      <c r="A10" s="4"/>
      <c r="B10" s="5" t="s">
        <v>6</v>
      </c>
      <c r="C10" s="79">
        <v>1926</v>
      </c>
      <c r="D10" s="79">
        <v>2585</v>
      </c>
      <c r="E10" s="79">
        <v>2648</v>
      </c>
      <c r="F10" s="80">
        <f>SUM(D10:E10)</f>
        <v>5233</v>
      </c>
      <c r="H10" s="4"/>
      <c r="I10" s="9" t="s">
        <v>6</v>
      </c>
      <c r="J10" s="79">
        <v>2360</v>
      </c>
      <c r="K10" s="79">
        <v>3475</v>
      </c>
      <c r="L10" s="79">
        <v>3578</v>
      </c>
      <c r="M10" s="80">
        <f t="shared" si="0"/>
        <v>7053</v>
      </c>
    </row>
    <row r="11" spans="1:14" s="1" customFormat="1" ht="18.75" customHeight="1">
      <c r="A11" s="10" t="s">
        <v>11</v>
      </c>
      <c r="B11" s="5" t="s">
        <v>8</v>
      </c>
      <c r="C11" s="79">
        <v>70</v>
      </c>
      <c r="D11" s="79">
        <v>48</v>
      </c>
      <c r="E11" s="79">
        <v>59</v>
      </c>
      <c r="F11" s="80">
        <f>SUM(D11:E11)</f>
        <v>107</v>
      </c>
      <c r="H11" s="10" t="s">
        <v>12</v>
      </c>
      <c r="I11" s="9" t="s">
        <v>8</v>
      </c>
      <c r="J11" s="79">
        <v>39</v>
      </c>
      <c r="K11" s="79">
        <v>30</v>
      </c>
      <c r="L11" s="79">
        <v>31</v>
      </c>
      <c r="M11" s="80">
        <f t="shared" si="0"/>
        <v>61</v>
      </c>
    </row>
    <row r="12" spans="1:14" s="1" customFormat="1" ht="18.75" customHeight="1">
      <c r="A12" s="10"/>
      <c r="B12" s="5" t="s">
        <v>44</v>
      </c>
      <c r="C12" s="79">
        <v>19</v>
      </c>
      <c r="D12" s="84"/>
      <c r="E12" s="84"/>
      <c r="F12" s="85"/>
      <c r="H12" s="10"/>
      <c r="I12" s="9" t="s">
        <v>44</v>
      </c>
      <c r="J12" s="79">
        <v>12</v>
      </c>
      <c r="K12" s="84"/>
      <c r="L12" s="84"/>
      <c r="M12" s="85"/>
    </row>
    <row r="13" spans="1:14" s="1" customFormat="1" ht="18.75" customHeight="1">
      <c r="A13" s="10"/>
      <c r="B13" s="5" t="s">
        <v>10</v>
      </c>
      <c r="C13" s="80">
        <f>SUM(C10:C12)</f>
        <v>2015</v>
      </c>
      <c r="D13" s="80">
        <f>SUM(D10:D11)</f>
        <v>2633</v>
      </c>
      <c r="E13" s="80">
        <f>SUM(E10:E11)</f>
        <v>2707</v>
      </c>
      <c r="F13" s="80">
        <f>SUM(F10:F11)</f>
        <v>5340</v>
      </c>
      <c r="H13" s="11"/>
      <c r="I13" s="9" t="s">
        <v>10</v>
      </c>
      <c r="J13" s="78">
        <f>SUM(J10:J12)</f>
        <v>2411</v>
      </c>
      <c r="K13" s="78">
        <f>SUM(K10:K11)</f>
        <v>3505</v>
      </c>
      <c r="L13" s="78">
        <f>SUM(L10:L11)</f>
        <v>3609</v>
      </c>
      <c r="M13" s="78">
        <f t="shared" si="0"/>
        <v>7114</v>
      </c>
    </row>
    <row r="14" spans="1:14" s="1" customFormat="1" ht="18.75" customHeight="1">
      <c r="A14" s="4"/>
      <c r="B14" s="5" t="s">
        <v>6</v>
      </c>
      <c r="C14" s="79">
        <v>5885</v>
      </c>
      <c r="D14" s="79">
        <v>7512</v>
      </c>
      <c r="E14" s="79">
        <v>7942</v>
      </c>
      <c r="F14" s="80">
        <f>SUM(D14:E14)</f>
        <v>15454</v>
      </c>
      <c r="H14" s="4"/>
      <c r="I14" s="9" t="s">
        <v>6</v>
      </c>
      <c r="J14" s="79">
        <v>1677</v>
      </c>
      <c r="K14" s="79">
        <v>2248</v>
      </c>
      <c r="L14" s="79">
        <v>2372</v>
      </c>
      <c r="M14" s="80">
        <f>SUM(K14:L14)</f>
        <v>4620</v>
      </c>
    </row>
    <row r="15" spans="1:14" s="1" customFormat="1" ht="18.75" customHeight="1">
      <c r="A15" s="10" t="s">
        <v>13</v>
      </c>
      <c r="B15" s="5" t="s">
        <v>8</v>
      </c>
      <c r="C15" s="79">
        <v>210</v>
      </c>
      <c r="D15" s="79">
        <v>186</v>
      </c>
      <c r="E15" s="79">
        <v>175</v>
      </c>
      <c r="F15" s="80">
        <f>SUM(D15:E15)</f>
        <v>361</v>
      </c>
      <c r="H15" s="10" t="s">
        <v>14</v>
      </c>
      <c r="I15" s="9" t="s">
        <v>8</v>
      </c>
      <c r="J15" s="79">
        <v>22</v>
      </c>
      <c r="K15" s="79">
        <v>14</v>
      </c>
      <c r="L15" s="79">
        <v>16</v>
      </c>
      <c r="M15" s="80">
        <f t="shared" si="0"/>
        <v>30</v>
      </c>
      <c r="N15" s="12"/>
    </row>
    <row r="16" spans="1:14" s="1" customFormat="1" ht="18.75" customHeight="1">
      <c r="A16" s="10"/>
      <c r="B16" s="5" t="s">
        <v>44</v>
      </c>
      <c r="C16" s="79">
        <v>60</v>
      </c>
      <c r="D16" s="84"/>
      <c r="E16" s="84"/>
      <c r="F16" s="85"/>
      <c r="H16" s="10"/>
      <c r="I16" s="9" t="s">
        <v>44</v>
      </c>
      <c r="J16" s="79">
        <v>6</v>
      </c>
      <c r="K16" s="84"/>
      <c r="L16" s="84"/>
      <c r="M16" s="85"/>
      <c r="N16" s="12"/>
    </row>
    <row r="17" spans="1:13" s="1" customFormat="1" ht="18.75" customHeight="1">
      <c r="A17" s="11"/>
      <c r="B17" s="5" t="s">
        <v>10</v>
      </c>
      <c r="C17" s="80">
        <f>SUM(C14:C16)</f>
        <v>6155</v>
      </c>
      <c r="D17" s="80">
        <f>SUM(D14:D15)</f>
        <v>7698</v>
      </c>
      <c r="E17" s="80">
        <f>SUM(E14:E15)</f>
        <v>8117</v>
      </c>
      <c r="F17" s="80">
        <f>SUM(F14:F15)</f>
        <v>15815</v>
      </c>
      <c r="H17" s="11"/>
      <c r="I17" s="9" t="s">
        <v>10</v>
      </c>
      <c r="J17" s="80">
        <f>SUM(J14:J16)</f>
        <v>1705</v>
      </c>
      <c r="K17" s="80">
        <f>SUM(K14:K15)</f>
        <v>2262</v>
      </c>
      <c r="L17" s="80">
        <f>SUM(L14:L15)</f>
        <v>2388</v>
      </c>
      <c r="M17" s="80">
        <f>SUM(K17:L17)</f>
        <v>4650</v>
      </c>
    </row>
    <row r="18" spans="1:13" s="1" customFormat="1" ht="18.75" customHeight="1">
      <c r="A18" s="10"/>
      <c r="B18" s="5" t="s">
        <v>6</v>
      </c>
      <c r="C18" s="79">
        <v>1477</v>
      </c>
      <c r="D18" s="79">
        <v>2189</v>
      </c>
      <c r="E18" s="79">
        <v>2298</v>
      </c>
      <c r="F18" s="80">
        <f>SUM(D18:E18)</f>
        <v>4487</v>
      </c>
      <c r="H18" s="4"/>
      <c r="I18" s="9" t="s">
        <v>6</v>
      </c>
      <c r="J18" s="81">
        <v>823</v>
      </c>
      <c r="K18" s="81">
        <v>1256</v>
      </c>
      <c r="L18" s="81">
        <v>1383</v>
      </c>
      <c r="M18" s="80">
        <f>SUM(K18:L18)</f>
        <v>2639</v>
      </c>
    </row>
    <row r="19" spans="1:13" s="1" customFormat="1" ht="18.75" customHeight="1">
      <c r="A19" s="10" t="s">
        <v>15</v>
      </c>
      <c r="B19" s="5" t="s">
        <v>8</v>
      </c>
      <c r="C19" s="79">
        <v>46</v>
      </c>
      <c r="D19" s="79">
        <v>46</v>
      </c>
      <c r="E19" s="79">
        <v>44</v>
      </c>
      <c r="F19" s="80">
        <f>SUM(D19:E19)</f>
        <v>90</v>
      </c>
      <c r="H19" s="10" t="s">
        <v>16</v>
      </c>
      <c r="I19" s="9" t="s">
        <v>8</v>
      </c>
      <c r="J19" s="79">
        <v>2</v>
      </c>
      <c r="K19" s="79">
        <v>5</v>
      </c>
      <c r="L19" s="79">
        <v>5</v>
      </c>
      <c r="M19" s="80">
        <f>SUM(K19:L19)</f>
        <v>10</v>
      </c>
    </row>
    <row r="20" spans="1:13" s="1" customFormat="1" ht="18.75" customHeight="1">
      <c r="A20" s="10"/>
      <c r="B20" s="5" t="s">
        <v>44</v>
      </c>
      <c r="C20" s="79">
        <v>20</v>
      </c>
      <c r="D20" s="84"/>
      <c r="E20" s="84"/>
      <c r="F20" s="85"/>
      <c r="H20" s="10"/>
      <c r="I20" s="9" t="s">
        <v>44</v>
      </c>
      <c r="J20" s="79">
        <v>7</v>
      </c>
      <c r="K20" s="84"/>
      <c r="L20" s="84"/>
      <c r="M20" s="85"/>
    </row>
    <row r="21" spans="1:13" s="1" customFormat="1" ht="18.75" customHeight="1">
      <c r="A21" s="10"/>
      <c r="B21" s="5" t="s">
        <v>10</v>
      </c>
      <c r="C21" s="80">
        <f>SUM(C18:C20)</f>
        <v>1543</v>
      </c>
      <c r="D21" s="80">
        <f>SUM(D18:D19)</f>
        <v>2235</v>
      </c>
      <c r="E21" s="80">
        <f>SUM(E18:E19)</f>
        <v>2342</v>
      </c>
      <c r="F21" s="80">
        <f>SUM(F18:F19)</f>
        <v>4577</v>
      </c>
      <c r="H21" s="11"/>
      <c r="I21" s="9" t="s">
        <v>10</v>
      </c>
      <c r="J21" s="78">
        <f>SUM(J18:J20)</f>
        <v>832</v>
      </c>
      <c r="K21" s="78">
        <f>SUM(K18:K19)</f>
        <v>1261</v>
      </c>
      <c r="L21" s="78">
        <f>SUM(L18:L19)</f>
        <v>1388</v>
      </c>
      <c r="M21" s="78">
        <f>SUM(M18:M19)</f>
        <v>2649</v>
      </c>
    </row>
    <row r="22" spans="1:13" s="1" customFormat="1" ht="18.75" customHeight="1">
      <c r="A22" s="4"/>
      <c r="B22" s="5" t="s">
        <v>6</v>
      </c>
      <c r="C22" s="79">
        <v>607</v>
      </c>
      <c r="D22" s="79">
        <v>941</v>
      </c>
      <c r="E22" s="79">
        <v>954</v>
      </c>
      <c r="F22" s="80">
        <f>SUM(D22:E22)</f>
        <v>1895</v>
      </c>
      <c r="H22" s="4"/>
      <c r="I22" s="9" t="s">
        <v>6</v>
      </c>
      <c r="J22" s="79">
        <v>1302</v>
      </c>
      <c r="K22" s="79">
        <v>1863</v>
      </c>
      <c r="L22" s="79">
        <v>1874</v>
      </c>
      <c r="M22" s="80">
        <f>SUM(K22:L22)</f>
        <v>3737</v>
      </c>
    </row>
    <row r="23" spans="1:13" s="1" customFormat="1" ht="18.75" customHeight="1">
      <c r="A23" s="10" t="s">
        <v>17</v>
      </c>
      <c r="B23" s="5" t="s">
        <v>8</v>
      </c>
      <c r="C23" s="79">
        <v>2</v>
      </c>
      <c r="D23" s="79">
        <v>2</v>
      </c>
      <c r="E23" s="79">
        <v>10</v>
      </c>
      <c r="F23" s="80">
        <f>SUM(D23:E23)</f>
        <v>12</v>
      </c>
      <c r="H23" s="10" t="s">
        <v>18</v>
      </c>
      <c r="I23" s="9" t="s">
        <v>8</v>
      </c>
      <c r="J23" s="79">
        <v>19</v>
      </c>
      <c r="K23" s="79">
        <v>10</v>
      </c>
      <c r="L23" s="79">
        <v>22</v>
      </c>
      <c r="M23" s="80">
        <f>SUM(K23:L23)</f>
        <v>32</v>
      </c>
    </row>
    <row r="24" spans="1:13" s="1" customFormat="1" ht="18.75" customHeight="1">
      <c r="A24" s="10"/>
      <c r="B24" s="5" t="s">
        <v>44</v>
      </c>
      <c r="C24" s="79">
        <v>10</v>
      </c>
      <c r="D24" s="84"/>
      <c r="E24" s="84"/>
      <c r="F24" s="85"/>
      <c r="H24" s="10"/>
      <c r="I24" s="9" t="s">
        <v>44</v>
      </c>
      <c r="J24" s="79">
        <v>8</v>
      </c>
      <c r="K24" s="84"/>
      <c r="L24" s="84"/>
      <c r="M24" s="85"/>
    </row>
    <row r="25" spans="1:13" s="1" customFormat="1" ht="18.75" customHeight="1">
      <c r="A25" s="11"/>
      <c r="B25" s="5" t="s">
        <v>10</v>
      </c>
      <c r="C25" s="80">
        <f>SUM(C22:C24)</f>
        <v>619</v>
      </c>
      <c r="D25" s="80">
        <f>SUM(D22:D23)</f>
        <v>943</v>
      </c>
      <c r="E25" s="80">
        <f>SUM(E22:E23)</f>
        <v>964</v>
      </c>
      <c r="F25" s="80">
        <f>SUM(F22:F23)</f>
        <v>1907</v>
      </c>
      <c r="H25" s="11"/>
      <c r="I25" s="9" t="s">
        <v>10</v>
      </c>
      <c r="J25" s="78">
        <f>SUM(J22:J24)</f>
        <v>1329</v>
      </c>
      <c r="K25" s="78">
        <f>SUM(K22:K23)</f>
        <v>1873</v>
      </c>
      <c r="L25" s="78">
        <f>SUM(L22:L23)</f>
        <v>1896</v>
      </c>
      <c r="M25" s="78">
        <f>SUM(M22:M23)</f>
        <v>3769</v>
      </c>
    </row>
    <row r="26" spans="1:13" s="1" customFormat="1" ht="18.75" customHeight="1">
      <c r="H26" s="4"/>
      <c r="I26" s="9" t="s">
        <v>6</v>
      </c>
      <c r="J26" s="78">
        <f t="shared" ref="J26:L27" si="1">SUM(C6,C10,C14,C18,C22,J6,J10,J14,J18,J22)</f>
        <v>24641</v>
      </c>
      <c r="K26" s="78">
        <f t="shared" si="1"/>
        <v>33025</v>
      </c>
      <c r="L26" s="78">
        <f t="shared" si="1"/>
        <v>34556</v>
      </c>
      <c r="M26" s="78">
        <f>F6+F10+F14+F18+F22+M6+M10+M14+M18+M22</f>
        <v>67581</v>
      </c>
    </row>
    <row r="27" spans="1:13" s="1" customFormat="1" ht="18.75" customHeight="1">
      <c r="A27" s="60" t="s">
        <v>45</v>
      </c>
      <c r="H27" s="10" t="s">
        <v>5</v>
      </c>
      <c r="I27" s="9" t="s">
        <v>8</v>
      </c>
      <c r="J27" s="78">
        <f t="shared" si="1"/>
        <v>657</v>
      </c>
      <c r="K27" s="78">
        <f t="shared" si="1"/>
        <v>502</v>
      </c>
      <c r="L27" s="78">
        <f t="shared" si="1"/>
        <v>563</v>
      </c>
      <c r="M27" s="78">
        <f>F7+F11+F15+F19+F23+M7+M11+M15+M19+M23</f>
        <v>1065</v>
      </c>
    </row>
    <row r="28" spans="1:13" s="64" customFormat="1" ht="18.75" customHeight="1">
      <c r="A28" s="61" t="s">
        <v>46</v>
      </c>
      <c r="H28" s="65"/>
      <c r="I28" s="66" t="s">
        <v>44</v>
      </c>
      <c r="J28" s="78">
        <f>SUM(C8,C12,C16,C20,C24,J8,J12,J16,J20,J24)</f>
        <v>201</v>
      </c>
      <c r="K28" s="88"/>
      <c r="L28" s="88"/>
      <c r="M28" s="88"/>
    </row>
    <row r="29" spans="1:13" s="1" customFormat="1" ht="18.75" customHeight="1">
      <c r="H29" s="11"/>
      <c r="I29" s="9" t="s">
        <v>10</v>
      </c>
      <c r="J29" s="78">
        <f>SUM(J26:J28)</f>
        <v>25499</v>
      </c>
      <c r="K29" s="78">
        <f>SUM(K26:K27)</f>
        <v>33527</v>
      </c>
      <c r="L29" s="78">
        <f>SUM(L26:L27)</f>
        <v>35119</v>
      </c>
      <c r="M29" s="78">
        <f>F9+F13+F17+F21+F25+M9+M13+M17+M21+M25</f>
        <v>68646</v>
      </c>
    </row>
  </sheetData>
  <mergeCells count="1">
    <mergeCell ref="A1:M1"/>
  </mergeCells>
  <phoneticPr fontId="2"/>
  <pageMargins left="0.7" right="0.7" top="0.75" bottom="0.75" header="0.3" footer="0.3"/>
  <pageSetup paperSize="9" scale="96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26"/>
  <sheetViews>
    <sheetView zoomScaleNormal="100" workbookViewId="0">
      <selection activeCell="A2" sqref="A2:M2"/>
    </sheetView>
  </sheetViews>
  <sheetFormatPr defaultRowHeight="13.5"/>
  <cols>
    <col min="1" max="16384" width="9" style="33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/>
    <row r="4" spans="1:14" ht="18.75" customHeight="1">
      <c r="A4" s="103"/>
      <c r="B4" s="104"/>
      <c r="C4" s="104"/>
      <c r="D4" s="104"/>
      <c r="E4" s="105"/>
      <c r="L4" s="97" t="s">
        <v>25</v>
      </c>
      <c r="M4" s="97"/>
    </row>
    <row r="5" spans="1:14" ht="18.75" customHeight="1">
      <c r="L5" s="99" t="s">
        <v>19</v>
      </c>
      <c r="M5" s="99"/>
    </row>
    <row r="6" spans="1:14" ht="18.75" customHeight="1">
      <c r="A6" s="34" t="s">
        <v>0</v>
      </c>
      <c r="B6" s="35" t="s">
        <v>1</v>
      </c>
      <c r="C6" s="35" t="s">
        <v>2</v>
      </c>
      <c r="D6" s="35" t="s">
        <v>3</v>
      </c>
      <c r="E6" s="35" t="s">
        <v>4</v>
      </c>
      <c r="F6" s="35" t="s">
        <v>5</v>
      </c>
      <c r="H6" s="35" t="s">
        <v>0</v>
      </c>
      <c r="I6" s="35" t="s">
        <v>1</v>
      </c>
      <c r="J6" s="35" t="s">
        <v>2</v>
      </c>
      <c r="K6" s="35" t="s">
        <v>3</v>
      </c>
      <c r="L6" s="35" t="s">
        <v>4</v>
      </c>
      <c r="M6" s="35" t="s">
        <v>5</v>
      </c>
    </row>
    <row r="7" spans="1:14" ht="18.75" customHeight="1">
      <c r="A7" s="36"/>
      <c r="B7" s="37" t="s">
        <v>6</v>
      </c>
      <c r="C7" s="6">
        <v>4239</v>
      </c>
      <c r="D7" s="7">
        <v>6256</v>
      </c>
      <c r="E7" s="7">
        <v>6830</v>
      </c>
      <c r="F7" s="7">
        <f>SUM(D7:E7)</f>
        <v>13086</v>
      </c>
      <c r="H7" s="36"/>
      <c r="I7" s="38" t="s">
        <v>6</v>
      </c>
      <c r="J7" s="7">
        <v>2683</v>
      </c>
      <c r="K7" s="7">
        <v>4400</v>
      </c>
      <c r="L7" s="7">
        <v>4501</v>
      </c>
      <c r="M7" s="7">
        <f>SUM(K7:L7)</f>
        <v>8901</v>
      </c>
    </row>
    <row r="8" spans="1:14" ht="18.75" customHeight="1">
      <c r="A8" s="39" t="s">
        <v>7</v>
      </c>
      <c r="B8" s="37" t="s">
        <v>8</v>
      </c>
      <c r="C8" s="7">
        <v>149</v>
      </c>
      <c r="D8" s="7">
        <v>50</v>
      </c>
      <c r="E8" s="7">
        <v>125</v>
      </c>
      <c r="F8" s="7">
        <f>SUM(D8:E8)</f>
        <v>175</v>
      </c>
      <c r="H8" s="39" t="s">
        <v>9</v>
      </c>
      <c r="I8" s="38" t="s">
        <v>8</v>
      </c>
      <c r="J8" s="7">
        <v>88</v>
      </c>
      <c r="K8" s="7">
        <v>63</v>
      </c>
      <c r="L8" s="7">
        <v>75</v>
      </c>
      <c r="M8" s="7">
        <f>SUM(K8:L8)</f>
        <v>138</v>
      </c>
    </row>
    <row r="9" spans="1:14" ht="18.75" customHeight="1">
      <c r="A9" s="39"/>
      <c r="B9" s="37" t="s">
        <v>10</v>
      </c>
      <c r="C9" s="7">
        <f>SUM(C7:C8)</f>
        <v>4388</v>
      </c>
      <c r="D9" s="7">
        <f>SUM(D7:D8)</f>
        <v>6306</v>
      </c>
      <c r="E9" s="7">
        <f>SUM(E7:E8)</f>
        <v>6955</v>
      </c>
      <c r="F9" s="7">
        <f>SUM(F7:F8)</f>
        <v>13261</v>
      </c>
      <c r="H9" s="40"/>
      <c r="I9" s="38" t="s">
        <v>10</v>
      </c>
      <c r="J9" s="7">
        <f>SUM(J7:J8)</f>
        <v>2771</v>
      </c>
      <c r="K9" s="7">
        <f>SUM(K7:K8)</f>
        <v>4463</v>
      </c>
      <c r="L9" s="7">
        <f>SUM(L7:L8)</f>
        <v>4576</v>
      </c>
      <c r="M9" s="7">
        <f>SUM(M7:M8)</f>
        <v>9039</v>
      </c>
    </row>
    <row r="10" spans="1:14" ht="18.75" customHeight="1">
      <c r="A10" s="36"/>
      <c r="B10" s="37" t="s">
        <v>6</v>
      </c>
      <c r="C10" s="7">
        <v>1404</v>
      </c>
      <c r="D10" s="7">
        <v>2332</v>
      </c>
      <c r="E10" s="7">
        <v>2462</v>
      </c>
      <c r="F10" s="7">
        <f>SUM(D10:E10)</f>
        <v>4794</v>
      </c>
      <c r="H10" s="36"/>
      <c r="I10" s="38" t="s">
        <v>6</v>
      </c>
      <c r="J10" s="7">
        <v>1799</v>
      </c>
      <c r="K10" s="7">
        <v>3195</v>
      </c>
      <c r="L10" s="7">
        <v>3313</v>
      </c>
      <c r="M10" s="7">
        <f>SUM(K10:L10)</f>
        <v>6508</v>
      </c>
    </row>
    <row r="11" spans="1:14" ht="18.75" customHeight="1">
      <c r="A11" s="39" t="s">
        <v>11</v>
      </c>
      <c r="B11" s="37" t="s">
        <v>8</v>
      </c>
      <c r="C11" s="7">
        <v>44</v>
      </c>
      <c r="D11" s="7">
        <v>30</v>
      </c>
      <c r="E11" s="7">
        <v>23</v>
      </c>
      <c r="F11" s="7">
        <f>SUM(D11:E11)</f>
        <v>53</v>
      </c>
      <c r="H11" s="39" t="s">
        <v>12</v>
      </c>
      <c r="I11" s="38" t="s">
        <v>8</v>
      </c>
      <c r="J11" s="7">
        <v>29</v>
      </c>
      <c r="K11" s="7">
        <v>11</v>
      </c>
      <c r="L11" s="7">
        <v>26</v>
      </c>
      <c r="M11" s="7">
        <f>SUM(K11:L11)</f>
        <v>37</v>
      </c>
    </row>
    <row r="12" spans="1:14" ht="18.75" customHeight="1">
      <c r="A12" s="39"/>
      <c r="B12" s="37" t="s">
        <v>10</v>
      </c>
      <c r="C12" s="7">
        <f>SUM(C10:C11)</f>
        <v>1448</v>
      </c>
      <c r="D12" s="7">
        <f>SUM(D10:D11)</f>
        <v>2362</v>
      </c>
      <c r="E12" s="7">
        <f>SUM(E10:E11)</f>
        <v>2485</v>
      </c>
      <c r="F12" s="7">
        <f>SUM(F10:F11)</f>
        <v>4847</v>
      </c>
      <c r="H12" s="40"/>
      <c r="I12" s="38" t="s">
        <v>10</v>
      </c>
      <c r="J12" s="7">
        <f>SUM(J10:J11)</f>
        <v>1828</v>
      </c>
      <c r="K12" s="7">
        <f>SUM(K10:K11)</f>
        <v>3206</v>
      </c>
      <c r="L12" s="7">
        <f>SUM(L10:L11)</f>
        <v>3339</v>
      </c>
      <c r="M12" s="7">
        <f>SUM(M10:M11)</f>
        <v>6545</v>
      </c>
    </row>
    <row r="13" spans="1:14" ht="18.75" customHeight="1">
      <c r="A13" s="36"/>
      <c r="B13" s="37" t="s">
        <v>6</v>
      </c>
      <c r="C13" s="7">
        <v>4690</v>
      </c>
      <c r="D13" s="7">
        <v>7043</v>
      </c>
      <c r="E13" s="7">
        <v>7403</v>
      </c>
      <c r="F13" s="7">
        <f>SUM(D13:E13)</f>
        <v>14446</v>
      </c>
      <c r="H13" s="36"/>
      <c r="I13" s="38" t="s">
        <v>6</v>
      </c>
      <c r="J13" s="7">
        <v>1612</v>
      </c>
      <c r="K13" s="7">
        <v>2298</v>
      </c>
      <c r="L13" s="7">
        <v>2353</v>
      </c>
      <c r="M13" s="7">
        <f>SUM(K13:L13)</f>
        <v>4651</v>
      </c>
    </row>
    <row r="14" spans="1:14" ht="18.75" customHeight="1">
      <c r="A14" s="39" t="s">
        <v>13</v>
      </c>
      <c r="B14" s="37" t="s">
        <v>8</v>
      </c>
      <c r="C14" s="7">
        <v>267</v>
      </c>
      <c r="D14" s="7">
        <v>186</v>
      </c>
      <c r="E14" s="7">
        <v>193</v>
      </c>
      <c r="F14" s="7">
        <f>SUM(D14:E14)</f>
        <v>379</v>
      </c>
      <c r="H14" s="39" t="s">
        <v>14</v>
      </c>
      <c r="I14" s="38" t="s">
        <v>8</v>
      </c>
      <c r="J14" s="7">
        <v>52</v>
      </c>
      <c r="K14" s="7">
        <v>29</v>
      </c>
      <c r="L14" s="7">
        <v>40</v>
      </c>
      <c r="M14" s="7">
        <f>SUM(K14:L14)</f>
        <v>69</v>
      </c>
      <c r="N14" s="41"/>
    </row>
    <row r="15" spans="1:14" ht="18.75" customHeight="1">
      <c r="A15" s="40"/>
      <c r="B15" s="37" t="s">
        <v>10</v>
      </c>
      <c r="C15" s="7">
        <f>SUM(C13:C14)</f>
        <v>4957</v>
      </c>
      <c r="D15" s="7">
        <f>SUM(D13:D14)</f>
        <v>7229</v>
      </c>
      <c r="E15" s="7">
        <f>SUM(E13:E14)</f>
        <v>7596</v>
      </c>
      <c r="F15" s="7">
        <f>SUM(F13:F14)</f>
        <v>14825</v>
      </c>
      <c r="H15" s="40"/>
      <c r="I15" s="38" t="s">
        <v>10</v>
      </c>
      <c r="J15" s="7">
        <f>SUM(J13:J14)</f>
        <v>1664</v>
      </c>
      <c r="K15" s="7">
        <f>SUM(K13:K14)</f>
        <v>2327</v>
      </c>
      <c r="L15" s="7">
        <f>SUM(L13:L14)</f>
        <v>2393</v>
      </c>
      <c r="M15" s="7">
        <f>SUM(M13:M14)</f>
        <v>4720</v>
      </c>
    </row>
    <row r="16" spans="1:14" ht="18.75" customHeight="1">
      <c r="A16" s="39"/>
      <c r="B16" s="37" t="s">
        <v>6</v>
      </c>
      <c r="C16" s="7">
        <v>1039</v>
      </c>
      <c r="D16" s="7">
        <v>1971</v>
      </c>
      <c r="E16" s="7">
        <v>2073</v>
      </c>
      <c r="F16" s="7">
        <f>SUM(D16:E16)</f>
        <v>4044</v>
      </c>
      <c r="H16" s="36"/>
      <c r="I16" s="38" t="s">
        <v>6</v>
      </c>
      <c r="J16" s="7">
        <v>770</v>
      </c>
      <c r="K16" s="7">
        <v>1486</v>
      </c>
      <c r="L16" s="7">
        <v>1681</v>
      </c>
      <c r="M16" s="7">
        <f>SUM(K16:L16)</f>
        <v>3167</v>
      </c>
    </row>
    <row r="17" spans="1:13" ht="18.75" customHeight="1">
      <c r="A17" s="39" t="s">
        <v>15</v>
      </c>
      <c r="B17" s="37" t="s">
        <v>8</v>
      </c>
      <c r="C17" s="7">
        <v>25</v>
      </c>
      <c r="D17" s="7">
        <v>14</v>
      </c>
      <c r="E17" s="7">
        <v>13</v>
      </c>
      <c r="F17" s="7">
        <f>SUM(D17:E17)</f>
        <v>27</v>
      </c>
      <c r="H17" s="39" t="s">
        <v>16</v>
      </c>
      <c r="I17" s="38" t="s">
        <v>8</v>
      </c>
      <c r="J17" s="7">
        <v>9</v>
      </c>
      <c r="K17" s="7">
        <v>4</v>
      </c>
      <c r="L17" s="7">
        <v>5</v>
      </c>
      <c r="M17" s="7">
        <f>SUM(K17:L17)</f>
        <v>9</v>
      </c>
    </row>
    <row r="18" spans="1:13" ht="18.75" customHeight="1">
      <c r="A18" s="39"/>
      <c r="B18" s="37" t="s">
        <v>10</v>
      </c>
      <c r="C18" s="7">
        <f>SUM(C16:C17)</f>
        <v>1064</v>
      </c>
      <c r="D18" s="7">
        <f>SUM(D16:D17)</f>
        <v>1985</v>
      </c>
      <c r="E18" s="7">
        <f>SUM(E16:E17)</f>
        <v>2086</v>
      </c>
      <c r="F18" s="7">
        <f>SUM(F16:F17)</f>
        <v>4071</v>
      </c>
      <c r="H18" s="40"/>
      <c r="I18" s="38" t="s">
        <v>10</v>
      </c>
      <c r="J18" s="7">
        <f>SUM(J16:J17)</f>
        <v>779</v>
      </c>
      <c r="K18" s="7">
        <f>SUM(K16:K17)</f>
        <v>1490</v>
      </c>
      <c r="L18" s="7">
        <f>SUM(L16:L17)</f>
        <v>1686</v>
      </c>
      <c r="M18" s="7">
        <f>SUM(M16:M17)</f>
        <v>3176</v>
      </c>
    </row>
    <row r="19" spans="1:13" ht="18.75" customHeight="1">
      <c r="A19" s="36"/>
      <c r="B19" s="37" t="s">
        <v>6</v>
      </c>
      <c r="C19" s="7">
        <v>575</v>
      </c>
      <c r="D19" s="7">
        <v>1042</v>
      </c>
      <c r="E19" s="7">
        <v>1104</v>
      </c>
      <c r="F19" s="7">
        <f>SUM(D19:E19)</f>
        <v>2146</v>
      </c>
      <c r="H19" s="36"/>
      <c r="I19" s="38" t="s">
        <v>6</v>
      </c>
      <c r="J19" s="7">
        <v>1313</v>
      </c>
      <c r="K19" s="7">
        <v>2479</v>
      </c>
      <c r="L19" s="7">
        <v>2585</v>
      </c>
      <c r="M19" s="7">
        <f>SUM(K19:L19)</f>
        <v>5064</v>
      </c>
    </row>
    <row r="20" spans="1:13" ht="18.75" customHeight="1">
      <c r="A20" s="39" t="s">
        <v>17</v>
      </c>
      <c r="B20" s="37" t="s">
        <v>8</v>
      </c>
      <c r="C20" s="7">
        <v>6</v>
      </c>
      <c r="D20" s="7">
        <v>2</v>
      </c>
      <c r="E20" s="7">
        <v>7</v>
      </c>
      <c r="F20" s="7">
        <f>SUM(D20:E20)</f>
        <v>9</v>
      </c>
      <c r="H20" s="39" t="s">
        <v>18</v>
      </c>
      <c r="I20" s="38" t="s">
        <v>8</v>
      </c>
      <c r="J20" s="7">
        <v>15</v>
      </c>
      <c r="K20" s="7">
        <v>0</v>
      </c>
      <c r="L20" s="7">
        <v>15</v>
      </c>
      <c r="M20" s="7">
        <f>SUM(K20:L20)</f>
        <v>15</v>
      </c>
    </row>
    <row r="21" spans="1:13" ht="18.75" customHeight="1">
      <c r="A21" s="40"/>
      <c r="B21" s="37" t="s">
        <v>10</v>
      </c>
      <c r="C21" s="7">
        <f>SUM(C19:C20)</f>
        <v>581</v>
      </c>
      <c r="D21" s="7">
        <f>SUM(D19:D20)</f>
        <v>1044</v>
      </c>
      <c r="E21" s="7">
        <f>SUM(E19:E20)</f>
        <v>1111</v>
      </c>
      <c r="F21" s="7">
        <f>SUM(F19:F20)</f>
        <v>2155</v>
      </c>
      <c r="H21" s="40"/>
      <c r="I21" s="38" t="s">
        <v>10</v>
      </c>
      <c r="J21" s="7">
        <f>SUM(J19:J20)</f>
        <v>1328</v>
      </c>
      <c r="K21" s="7">
        <f>SUM(K19:K20)</f>
        <v>2479</v>
      </c>
      <c r="L21" s="7">
        <f>SUM(L19:L20)</f>
        <v>2600</v>
      </c>
      <c r="M21" s="7">
        <f>SUM(M19:M20)</f>
        <v>5079</v>
      </c>
    </row>
    <row r="22" spans="1:13" ht="18.75" customHeight="1">
      <c r="H22" s="36"/>
      <c r="I22" s="38" t="s">
        <v>6</v>
      </c>
      <c r="J22" s="7">
        <f t="shared" ref="J22:M23" si="0">C7+C10+C13+C16+C19+J7+J10+J13+J16+J19</f>
        <v>20124</v>
      </c>
      <c r="K22" s="7">
        <f t="shared" si="0"/>
        <v>32502</v>
      </c>
      <c r="L22" s="7">
        <f t="shared" si="0"/>
        <v>34305</v>
      </c>
      <c r="M22" s="7">
        <f t="shared" si="0"/>
        <v>66807</v>
      </c>
    </row>
    <row r="23" spans="1:13" ht="18.75" customHeight="1">
      <c r="H23" s="39" t="s">
        <v>5</v>
      </c>
      <c r="I23" s="38" t="s">
        <v>8</v>
      </c>
      <c r="J23" s="7">
        <f t="shared" si="0"/>
        <v>684</v>
      </c>
      <c r="K23" s="7">
        <f t="shared" si="0"/>
        <v>389</v>
      </c>
      <c r="L23" s="7">
        <f t="shared" si="0"/>
        <v>522</v>
      </c>
      <c r="M23" s="7">
        <f t="shared" si="0"/>
        <v>911</v>
      </c>
    </row>
    <row r="24" spans="1:13" ht="18.75" customHeight="1">
      <c r="H24" s="40"/>
      <c r="I24" s="38" t="s">
        <v>10</v>
      </c>
      <c r="J24" s="7">
        <f>SUM(J22:J23)</f>
        <v>20808</v>
      </c>
      <c r="K24" s="7">
        <f>SUM(K22:K23)</f>
        <v>32891</v>
      </c>
      <c r="L24" s="7">
        <f>SUM(L22:L23)</f>
        <v>34827</v>
      </c>
      <c r="M24" s="7">
        <f>F9+F12+F15+F18+F21+M9+M12+M15+M18+M21</f>
        <v>67718</v>
      </c>
    </row>
    <row r="25" spans="1:13" ht="18.75" customHeight="1"/>
    <row r="26" spans="1:13" ht="18.75" customHeight="1"/>
  </sheetData>
  <mergeCells count="4">
    <mergeCell ref="A2:M2"/>
    <mergeCell ref="A4:E4"/>
    <mergeCell ref="L4:M4"/>
    <mergeCell ref="L5:M5"/>
  </mergeCells>
  <phoneticPr fontId="2"/>
  <pageMargins left="1.4" right="0.75" top="1" bottom="1" header="0.53" footer="0.51200000000000001"/>
  <pageSetup paperSize="9" orientation="landscape" horizontalDpi="400" verticalDpi="4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26"/>
  <sheetViews>
    <sheetView zoomScaleNormal="100" workbookViewId="0">
      <selection activeCell="A2" sqref="A2:M2"/>
    </sheetView>
  </sheetViews>
  <sheetFormatPr defaultRowHeight="13.5"/>
  <cols>
    <col min="1" max="16384" width="9" style="24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/>
    <row r="4" spans="1:14" ht="18.75" customHeight="1">
      <c r="A4" s="106"/>
      <c r="B4" s="107"/>
      <c r="C4" s="107"/>
      <c r="D4" s="107"/>
      <c r="L4" s="97" t="s">
        <v>24</v>
      </c>
      <c r="M4" s="97"/>
    </row>
    <row r="5" spans="1:14" ht="18.75" customHeight="1">
      <c r="L5" s="99" t="s">
        <v>19</v>
      </c>
      <c r="M5" s="99"/>
    </row>
    <row r="6" spans="1:14" ht="18.75" customHeight="1">
      <c r="A6" s="25" t="s">
        <v>0</v>
      </c>
      <c r="B6" s="26" t="s">
        <v>1</v>
      </c>
      <c r="C6" s="26" t="s">
        <v>2</v>
      </c>
      <c r="D6" s="26" t="s">
        <v>3</v>
      </c>
      <c r="E6" s="26" t="s">
        <v>4</v>
      </c>
      <c r="F6" s="26" t="s">
        <v>5</v>
      </c>
      <c r="H6" s="26" t="s">
        <v>0</v>
      </c>
      <c r="I6" s="26" t="s">
        <v>1</v>
      </c>
      <c r="J6" s="26" t="s">
        <v>2</v>
      </c>
      <c r="K6" s="26" t="s">
        <v>3</v>
      </c>
      <c r="L6" s="26" t="s">
        <v>4</v>
      </c>
      <c r="M6" s="26" t="s">
        <v>5</v>
      </c>
    </row>
    <row r="7" spans="1:14" ht="18.75" customHeight="1">
      <c r="A7" s="27"/>
      <c r="B7" s="28" t="s">
        <v>6</v>
      </c>
      <c r="C7" s="19">
        <v>4195</v>
      </c>
      <c r="D7" s="20">
        <v>6248</v>
      </c>
      <c r="E7" s="20">
        <v>6788</v>
      </c>
      <c r="F7" s="20">
        <f>SUM(D7:E7)</f>
        <v>13036</v>
      </c>
      <c r="H7" s="27"/>
      <c r="I7" s="29" t="s">
        <v>6</v>
      </c>
      <c r="J7" s="20">
        <v>2333</v>
      </c>
      <c r="K7" s="20">
        <v>3888</v>
      </c>
      <c r="L7" s="20">
        <v>3950</v>
      </c>
      <c r="M7" s="20">
        <f>SUM(K7:L7)</f>
        <v>7838</v>
      </c>
    </row>
    <row r="8" spans="1:14" ht="18.75" customHeight="1">
      <c r="A8" s="30" t="s">
        <v>7</v>
      </c>
      <c r="B8" s="28" t="s">
        <v>8</v>
      </c>
      <c r="C8" s="20">
        <v>145</v>
      </c>
      <c r="D8" s="20">
        <v>52</v>
      </c>
      <c r="E8" s="20">
        <v>124</v>
      </c>
      <c r="F8" s="20">
        <f>SUM(D8:E8)</f>
        <v>176</v>
      </c>
      <c r="H8" s="30" t="s">
        <v>9</v>
      </c>
      <c r="I8" s="29" t="s">
        <v>8</v>
      </c>
      <c r="J8" s="20">
        <v>69</v>
      </c>
      <c r="K8" s="20">
        <v>55</v>
      </c>
      <c r="L8" s="20">
        <v>71</v>
      </c>
      <c r="M8" s="20">
        <f>SUM(K8:L8)</f>
        <v>126</v>
      </c>
    </row>
    <row r="9" spans="1:14" ht="18.75" customHeight="1">
      <c r="A9" s="30"/>
      <c r="B9" s="28" t="s">
        <v>10</v>
      </c>
      <c r="C9" s="20">
        <f>SUM(C7:C8)</f>
        <v>4340</v>
      </c>
      <c r="D9" s="20">
        <f>SUM(D7:D8)</f>
        <v>6300</v>
      </c>
      <c r="E9" s="20">
        <f>SUM(E7:E8)</f>
        <v>6912</v>
      </c>
      <c r="F9" s="20">
        <f>SUM(F7:F8)</f>
        <v>13212</v>
      </c>
      <c r="H9" s="31"/>
      <c r="I9" s="29" t="s">
        <v>10</v>
      </c>
      <c r="J9" s="20">
        <f>SUM(J7:J8)</f>
        <v>2402</v>
      </c>
      <c r="K9" s="20">
        <f>SUM(K7:K8)</f>
        <v>3943</v>
      </c>
      <c r="L9" s="20">
        <f>SUM(L7:L8)</f>
        <v>4021</v>
      </c>
      <c r="M9" s="20">
        <f>SUM(M7:M8)</f>
        <v>7964</v>
      </c>
    </row>
    <row r="10" spans="1:14" ht="18.75" customHeight="1">
      <c r="A10" s="27"/>
      <c r="B10" s="28" t="s">
        <v>6</v>
      </c>
      <c r="C10" s="20">
        <v>1365</v>
      </c>
      <c r="D10" s="20">
        <v>2272</v>
      </c>
      <c r="E10" s="20">
        <v>2405</v>
      </c>
      <c r="F10" s="20">
        <f>SUM(D10:E10)</f>
        <v>4677</v>
      </c>
      <c r="H10" s="27"/>
      <c r="I10" s="29" t="s">
        <v>6</v>
      </c>
      <c r="J10" s="20">
        <v>1764</v>
      </c>
      <c r="K10" s="20">
        <v>3135</v>
      </c>
      <c r="L10" s="20">
        <v>3266</v>
      </c>
      <c r="M10" s="20">
        <f>SUM(K10:L10)</f>
        <v>6401</v>
      </c>
    </row>
    <row r="11" spans="1:14" ht="18.75" customHeight="1">
      <c r="A11" s="30" t="s">
        <v>11</v>
      </c>
      <c r="B11" s="28" t="s">
        <v>8</v>
      </c>
      <c r="C11" s="20">
        <v>42</v>
      </c>
      <c r="D11" s="20">
        <v>29</v>
      </c>
      <c r="E11" s="20">
        <v>20</v>
      </c>
      <c r="F11" s="20">
        <f>SUM(D11:E11)</f>
        <v>49</v>
      </c>
      <c r="H11" s="30" t="s">
        <v>12</v>
      </c>
      <c r="I11" s="29" t="s">
        <v>8</v>
      </c>
      <c r="J11" s="20">
        <v>34</v>
      </c>
      <c r="K11" s="20">
        <v>13</v>
      </c>
      <c r="L11" s="20">
        <v>29</v>
      </c>
      <c r="M11" s="20">
        <f>SUM(K11:L11)</f>
        <v>42</v>
      </c>
    </row>
    <row r="12" spans="1:14" ht="18.75" customHeight="1">
      <c r="A12" s="30"/>
      <c r="B12" s="28" t="s">
        <v>10</v>
      </c>
      <c r="C12" s="20">
        <f>SUM(C10:C11)</f>
        <v>1407</v>
      </c>
      <c r="D12" s="20">
        <f>SUM(D10:D11)</f>
        <v>2301</v>
      </c>
      <c r="E12" s="20">
        <f>SUM(E10:E11)</f>
        <v>2425</v>
      </c>
      <c r="F12" s="20">
        <f>SUM(F10:F11)</f>
        <v>4726</v>
      </c>
      <c r="H12" s="31"/>
      <c r="I12" s="29" t="s">
        <v>10</v>
      </c>
      <c r="J12" s="20">
        <f>SUM(J10:J11)</f>
        <v>1798</v>
      </c>
      <c r="K12" s="20">
        <f>SUM(K10:K11)</f>
        <v>3148</v>
      </c>
      <c r="L12" s="20">
        <f>SUM(L10:L11)</f>
        <v>3295</v>
      </c>
      <c r="M12" s="20">
        <f>SUM(M10:M11)</f>
        <v>6443</v>
      </c>
    </row>
    <row r="13" spans="1:14" ht="18.75" customHeight="1">
      <c r="A13" s="27"/>
      <c r="B13" s="28" t="s">
        <v>6</v>
      </c>
      <c r="C13" s="20">
        <v>4924</v>
      </c>
      <c r="D13" s="20">
        <v>7490</v>
      </c>
      <c r="E13" s="20">
        <v>7879</v>
      </c>
      <c r="F13" s="20">
        <f>SUM(D13:E13)</f>
        <v>15369</v>
      </c>
      <c r="H13" s="27"/>
      <c r="I13" s="29" t="s">
        <v>6</v>
      </c>
      <c r="J13" s="20">
        <v>1622</v>
      </c>
      <c r="K13" s="20">
        <v>2294</v>
      </c>
      <c r="L13" s="20">
        <v>2308</v>
      </c>
      <c r="M13" s="20">
        <f>SUM(K13:L13)</f>
        <v>4602</v>
      </c>
    </row>
    <row r="14" spans="1:14" ht="18.75" customHeight="1">
      <c r="A14" s="30" t="s">
        <v>13</v>
      </c>
      <c r="B14" s="28" t="s">
        <v>8</v>
      </c>
      <c r="C14" s="20">
        <v>275</v>
      </c>
      <c r="D14" s="20">
        <v>208</v>
      </c>
      <c r="E14" s="20">
        <v>184</v>
      </c>
      <c r="F14" s="20">
        <f>SUM(D14:E14)</f>
        <v>392</v>
      </c>
      <c r="H14" s="30" t="s">
        <v>14</v>
      </c>
      <c r="I14" s="29" t="s">
        <v>8</v>
      </c>
      <c r="J14" s="20">
        <v>45</v>
      </c>
      <c r="K14" s="20">
        <v>24</v>
      </c>
      <c r="L14" s="20">
        <v>34</v>
      </c>
      <c r="M14" s="20">
        <f>SUM(K14:L14)</f>
        <v>58</v>
      </c>
      <c r="N14" s="32"/>
    </row>
    <row r="15" spans="1:14" ht="18.75" customHeight="1">
      <c r="A15" s="31"/>
      <c r="B15" s="28" t="s">
        <v>10</v>
      </c>
      <c r="C15" s="20">
        <f>SUM(C13:C14)</f>
        <v>5199</v>
      </c>
      <c r="D15" s="20">
        <f>SUM(D13:D14)</f>
        <v>7698</v>
      </c>
      <c r="E15" s="20">
        <f>SUM(E13:E14)</f>
        <v>8063</v>
      </c>
      <c r="F15" s="20">
        <f>SUM(F13:F14)</f>
        <v>15761</v>
      </c>
      <c r="H15" s="31"/>
      <c r="I15" s="29" t="s">
        <v>10</v>
      </c>
      <c r="J15" s="20">
        <f>SUM(J13:J14)</f>
        <v>1667</v>
      </c>
      <c r="K15" s="20">
        <f>SUM(K13:K14)</f>
        <v>2318</v>
      </c>
      <c r="L15" s="20">
        <f>SUM(L13:L14)</f>
        <v>2342</v>
      </c>
      <c r="M15" s="20">
        <f>SUM(M13:M14)</f>
        <v>4660</v>
      </c>
    </row>
    <row r="16" spans="1:14" ht="18.75" customHeight="1">
      <c r="A16" s="30"/>
      <c r="B16" s="28" t="s">
        <v>6</v>
      </c>
      <c r="C16" s="20">
        <v>1074</v>
      </c>
      <c r="D16" s="20">
        <v>2059</v>
      </c>
      <c r="E16" s="20">
        <v>2155</v>
      </c>
      <c r="F16" s="20">
        <f>SUM(D16:E16)</f>
        <v>4214</v>
      </c>
      <c r="H16" s="27"/>
      <c r="I16" s="29" t="s">
        <v>6</v>
      </c>
      <c r="J16" s="20">
        <v>772</v>
      </c>
      <c r="K16" s="20">
        <v>1502</v>
      </c>
      <c r="L16" s="20">
        <v>1705</v>
      </c>
      <c r="M16" s="20">
        <f>SUM(K16:L16)</f>
        <v>3207</v>
      </c>
    </row>
    <row r="17" spans="1:13" ht="18.75" customHeight="1">
      <c r="A17" s="30" t="s">
        <v>15</v>
      </c>
      <c r="B17" s="28" t="s">
        <v>8</v>
      </c>
      <c r="C17" s="20">
        <v>19</v>
      </c>
      <c r="D17" s="20">
        <v>14</v>
      </c>
      <c r="E17" s="20">
        <v>7</v>
      </c>
      <c r="F17" s="20">
        <f>SUM(D17:E17)</f>
        <v>21</v>
      </c>
      <c r="H17" s="30" t="s">
        <v>16</v>
      </c>
      <c r="I17" s="29" t="s">
        <v>8</v>
      </c>
      <c r="J17" s="20">
        <v>7</v>
      </c>
      <c r="K17" s="20">
        <v>3</v>
      </c>
      <c r="L17" s="20">
        <v>4</v>
      </c>
      <c r="M17" s="20">
        <f>SUM(K17:L17)</f>
        <v>7</v>
      </c>
    </row>
    <row r="18" spans="1:13" ht="18.75" customHeight="1">
      <c r="A18" s="30"/>
      <c r="B18" s="28" t="s">
        <v>10</v>
      </c>
      <c r="C18" s="20">
        <f>SUM(C16:C17)</f>
        <v>1093</v>
      </c>
      <c r="D18" s="20">
        <f>SUM(D16:D17)</f>
        <v>2073</v>
      </c>
      <c r="E18" s="20">
        <f>SUM(E16:E17)</f>
        <v>2162</v>
      </c>
      <c r="F18" s="20">
        <f>SUM(F16:F17)</f>
        <v>4235</v>
      </c>
      <c r="H18" s="31"/>
      <c r="I18" s="29" t="s">
        <v>10</v>
      </c>
      <c r="J18" s="20">
        <f>SUM(J16:J17)</f>
        <v>779</v>
      </c>
      <c r="K18" s="20">
        <f>SUM(K16:K17)</f>
        <v>1505</v>
      </c>
      <c r="L18" s="20">
        <f>SUM(L16:L17)</f>
        <v>1709</v>
      </c>
      <c r="M18" s="20">
        <f>SUM(M16:M17)</f>
        <v>3214</v>
      </c>
    </row>
    <row r="19" spans="1:13" ht="18.75" customHeight="1">
      <c r="A19" s="27"/>
      <c r="B19" s="28" t="s">
        <v>6</v>
      </c>
      <c r="C19" s="20">
        <v>531</v>
      </c>
      <c r="D19" s="20">
        <v>986</v>
      </c>
      <c r="E19" s="20">
        <v>1021</v>
      </c>
      <c r="F19" s="20">
        <f>SUM(D19:E19)</f>
        <v>2007</v>
      </c>
      <c r="H19" s="27"/>
      <c r="I19" s="29" t="s">
        <v>6</v>
      </c>
      <c r="J19" s="20">
        <v>1318</v>
      </c>
      <c r="K19" s="20">
        <v>2515</v>
      </c>
      <c r="L19" s="20">
        <v>2652</v>
      </c>
      <c r="M19" s="20">
        <f>SUM(K19:L19)</f>
        <v>5167</v>
      </c>
    </row>
    <row r="20" spans="1:13" ht="18.75" customHeight="1">
      <c r="A20" s="30" t="s">
        <v>17</v>
      </c>
      <c r="B20" s="28" t="s">
        <v>8</v>
      </c>
      <c r="C20" s="20">
        <v>6</v>
      </c>
      <c r="D20" s="20">
        <v>2</v>
      </c>
      <c r="E20" s="20">
        <v>6</v>
      </c>
      <c r="F20" s="20">
        <f>SUM(D20:E20)</f>
        <v>8</v>
      </c>
      <c r="H20" s="30" t="s">
        <v>18</v>
      </c>
      <c r="I20" s="29" t="s">
        <v>8</v>
      </c>
      <c r="J20" s="20">
        <v>11</v>
      </c>
      <c r="K20" s="20">
        <v>1</v>
      </c>
      <c r="L20" s="20">
        <v>12</v>
      </c>
      <c r="M20" s="20">
        <f>SUM(K20:L20)</f>
        <v>13</v>
      </c>
    </row>
    <row r="21" spans="1:13" ht="18.75" customHeight="1">
      <c r="A21" s="31"/>
      <c r="B21" s="28" t="s">
        <v>10</v>
      </c>
      <c r="C21" s="20">
        <f>SUM(C19:C20)</f>
        <v>537</v>
      </c>
      <c r="D21" s="20">
        <f>SUM(D19:D20)</f>
        <v>988</v>
      </c>
      <c r="E21" s="20">
        <f>SUM(E19:E20)</f>
        <v>1027</v>
      </c>
      <c r="F21" s="20">
        <f>SUM(F19:F20)</f>
        <v>2015</v>
      </c>
      <c r="H21" s="31"/>
      <c r="I21" s="29" t="s">
        <v>10</v>
      </c>
      <c r="J21" s="20">
        <f>SUM(J19:J20)</f>
        <v>1329</v>
      </c>
      <c r="K21" s="20">
        <f>SUM(K19:K20)</f>
        <v>2516</v>
      </c>
      <c r="L21" s="20">
        <f>SUM(L19:L20)</f>
        <v>2664</v>
      </c>
      <c r="M21" s="20">
        <f>SUM(M19:M20)</f>
        <v>5180</v>
      </c>
    </row>
    <row r="22" spans="1:13" ht="18.75" customHeight="1">
      <c r="H22" s="27"/>
      <c r="I22" s="29" t="s">
        <v>6</v>
      </c>
      <c r="J22" s="20">
        <f t="shared" ref="J22:M24" si="0">C7+C10+C13+C16+C19+J7+J10+J13+J16+J19</f>
        <v>19898</v>
      </c>
      <c r="K22" s="20">
        <f t="shared" si="0"/>
        <v>32389</v>
      </c>
      <c r="L22" s="20">
        <f t="shared" si="0"/>
        <v>34129</v>
      </c>
      <c r="M22" s="20">
        <f t="shared" si="0"/>
        <v>66518</v>
      </c>
    </row>
    <row r="23" spans="1:13" ht="18.75" customHeight="1">
      <c r="H23" s="30" t="s">
        <v>5</v>
      </c>
      <c r="I23" s="29" t="s">
        <v>8</v>
      </c>
      <c r="J23" s="20">
        <f t="shared" si="0"/>
        <v>653</v>
      </c>
      <c r="K23" s="20">
        <f t="shared" si="0"/>
        <v>401</v>
      </c>
      <c r="L23" s="20">
        <f t="shared" si="0"/>
        <v>491</v>
      </c>
      <c r="M23" s="20">
        <f t="shared" si="0"/>
        <v>892</v>
      </c>
    </row>
    <row r="24" spans="1:13" ht="18.75" customHeight="1">
      <c r="H24" s="31"/>
      <c r="I24" s="29" t="s">
        <v>10</v>
      </c>
      <c r="J24" s="20">
        <f t="shared" si="0"/>
        <v>20551</v>
      </c>
      <c r="K24" s="20">
        <f t="shared" si="0"/>
        <v>32790</v>
      </c>
      <c r="L24" s="20">
        <f t="shared" si="0"/>
        <v>34620</v>
      </c>
      <c r="M24" s="20">
        <f t="shared" si="0"/>
        <v>67410</v>
      </c>
    </row>
    <row r="25" spans="1:13" ht="18.75" customHeight="1"/>
    <row r="26" spans="1:13" ht="18.75" customHeight="1"/>
  </sheetData>
  <mergeCells count="4">
    <mergeCell ref="A2:M2"/>
    <mergeCell ref="A4:D4"/>
    <mergeCell ref="L4:M4"/>
    <mergeCell ref="L5:M5"/>
  </mergeCells>
  <phoneticPr fontId="2"/>
  <pageMargins left="1.4" right="0.75" top="1" bottom="1" header="0.53" footer="0.51200000000000001"/>
  <pageSetup paperSize="9" orientation="landscape" horizontalDpi="400" verticalDpi="4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6"/>
  <sheetViews>
    <sheetView zoomScaleNormal="100" workbookViewId="0"/>
  </sheetViews>
  <sheetFormatPr defaultRowHeight="13.5"/>
  <cols>
    <col min="1" max="16384" width="9" style="14"/>
  </cols>
  <sheetData>
    <row r="1" spans="1:13" ht="18.75" customHeight="1"/>
    <row r="2" spans="1:13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ht="18.75" customHeight="1"/>
    <row r="4" spans="1:13" ht="18.75" customHeight="1">
      <c r="A4" s="108"/>
      <c r="B4" s="109"/>
      <c r="C4" s="109"/>
      <c r="D4" s="109"/>
      <c r="L4" s="97" t="s">
        <v>23</v>
      </c>
      <c r="M4" s="97"/>
    </row>
    <row r="5" spans="1:13" ht="18.75" customHeight="1">
      <c r="L5" s="99" t="s">
        <v>19</v>
      </c>
      <c r="M5" s="99"/>
    </row>
    <row r="6" spans="1:13" ht="18.75" customHeight="1">
      <c r="A6" s="15" t="s">
        <v>0</v>
      </c>
      <c r="B6" s="16" t="s">
        <v>1</v>
      </c>
      <c r="C6" s="16" t="s">
        <v>2</v>
      </c>
      <c r="D6" s="16" t="s">
        <v>3</v>
      </c>
      <c r="E6" s="16" t="s">
        <v>4</v>
      </c>
      <c r="F6" s="16" t="s">
        <v>5</v>
      </c>
      <c r="H6" s="16" t="s">
        <v>0</v>
      </c>
      <c r="I6" s="16" t="s">
        <v>1</v>
      </c>
      <c r="J6" s="16" t="s">
        <v>2</v>
      </c>
      <c r="K6" s="16" t="s">
        <v>3</v>
      </c>
      <c r="L6" s="16" t="s">
        <v>4</v>
      </c>
      <c r="M6" s="16" t="s">
        <v>5</v>
      </c>
    </row>
    <row r="7" spans="1:13" ht="18.75" customHeight="1">
      <c r="A7" s="17"/>
      <c r="B7" s="18" t="s">
        <v>6</v>
      </c>
      <c r="C7" s="19">
        <v>4163</v>
      </c>
      <c r="D7" s="20">
        <v>6262</v>
      </c>
      <c r="E7" s="20">
        <v>6795</v>
      </c>
      <c r="F7" s="20">
        <f t="shared" ref="F7:F21" si="0">SUM(D7:E7)</f>
        <v>13057</v>
      </c>
      <c r="H7" s="17"/>
      <c r="I7" s="21" t="s">
        <v>6</v>
      </c>
      <c r="J7" s="20">
        <v>2372</v>
      </c>
      <c r="K7" s="20">
        <v>3906</v>
      </c>
      <c r="L7" s="20">
        <v>3931</v>
      </c>
      <c r="M7" s="20">
        <f t="shared" ref="M7:M21" si="1">SUM(K7:L7)</f>
        <v>7837</v>
      </c>
    </row>
    <row r="8" spans="1:13" ht="18.75" customHeight="1">
      <c r="A8" s="22" t="s">
        <v>7</v>
      </c>
      <c r="B8" s="18" t="s">
        <v>8</v>
      </c>
      <c r="C8" s="20">
        <v>184</v>
      </c>
      <c r="D8" s="20">
        <v>63</v>
      </c>
      <c r="E8" s="20">
        <v>160</v>
      </c>
      <c r="F8" s="20">
        <f t="shared" si="0"/>
        <v>223</v>
      </c>
      <c r="H8" s="22" t="s">
        <v>9</v>
      </c>
      <c r="I8" s="21" t="s">
        <v>8</v>
      </c>
      <c r="J8" s="20">
        <v>62</v>
      </c>
      <c r="K8" s="20">
        <v>61</v>
      </c>
      <c r="L8" s="20">
        <v>67</v>
      </c>
      <c r="M8" s="20">
        <f t="shared" si="1"/>
        <v>128</v>
      </c>
    </row>
    <row r="9" spans="1:13" ht="18.75" customHeight="1">
      <c r="A9" s="22"/>
      <c r="B9" s="18" t="s">
        <v>10</v>
      </c>
      <c r="C9" s="20">
        <f>SUM(C7:C8)</f>
        <v>4347</v>
      </c>
      <c r="D9" s="20">
        <f>SUM(D7:D8)</f>
        <v>6325</v>
      </c>
      <c r="E9" s="20">
        <f>SUM(E7:E8)</f>
        <v>6955</v>
      </c>
      <c r="F9" s="20">
        <f t="shared" si="0"/>
        <v>13280</v>
      </c>
      <c r="H9" s="23"/>
      <c r="I9" s="21" t="s">
        <v>10</v>
      </c>
      <c r="J9" s="20">
        <f>SUM(J7:J8)</f>
        <v>2434</v>
      </c>
      <c r="K9" s="20">
        <f>SUM(K7:K8)</f>
        <v>3967</v>
      </c>
      <c r="L9" s="20">
        <f>SUM(L7:L8)</f>
        <v>3998</v>
      </c>
      <c r="M9" s="20">
        <f t="shared" si="1"/>
        <v>7965</v>
      </c>
    </row>
    <row r="10" spans="1:13" ht="18.75" customHeight="1">
      <c r="A10" s="17"/>
      <c r="B10" s="18" t="s">
        <v>6</v>
      </c>
      <c r="C10" s="20">
        <v>1326</v>
      </c>
      <c r="D10" s="20">
        <v>2242</v>
      </c>
      <c r="E10" s="20">
        <v>2352</v>
      </c>
      <c r="F10" s="20">
        <f t="shared" si="0"/>
        <v>4594</v>
      </c>
      <c r="H10" s="17"/>
      <c r="I10" s="21" t="s">
        <v>6</v>
      </c>
      <c r="J10" s="20">
        <v>1724</v>
      </c>
      <c r="K10" s="20">
        <v>3113</v>
      </c>
      <c r="L10" s="20">
        <v>3201</v>
      </c>
      <c r="M10" s="20">
        <f t="shared" si="1"/>
        <v>6314</v>
      </c>
    </row>
    <row r="11" spans="1:13" ht="18.75" customHeight="1">
      <c r="A11" s="22" t="s">
        <v>11</v>
      </c>
      <c r="B11" s="18" t="s">
        <v>8</v>
      </c>
      <c r="C11" s="20">
        <v>34</v>
      </c>
      <c r="D11" s="20">
        <v>21</v>
      </c>
      <c r="E11" s="20">
        <v>20</v>
      </c>
      <c r="F11" s="20">
        <f t="shared" si="0"/>
        <v>41</v>
      </c>
      <c r="H11" s="22" t="s">
        <v>12</v>
      </c>
      <c r="I11" s="21" t="s">
        <v>8</v>
      </c>
      <c r="J11" s="20">
        <v>45</v>
      </c>
      <c r="K11" s="20">
        <v>17</v>
      </c>
      <c r="L11" s="20">
        <v>39</v>
      </c>
      <c r="M11" s="20">
        <f t="shared" si="1"/>
        <v>56</v>
      </c>
    </row>
    <row r="12" spans="1:13" ht="18.75" customHeight="1">
      <c r="A12" s="22"/>
      <c r="B12" s="18" t="s">
        <v>10</v>
      </c>
      <c r="C12" s="20">
        <f>SUM(C10:C11)</f>
        <v>1360</v>
      </c>
      <c r="D12" s="20">
        <f>SUM(D10:D11)</f>
        <v>2263</v>
      </c>
      <c r="E12" s="20">
        <f>SUM(E10:E11)</f>
        <v>2372</v>
      </c>
      <c r="F12" s="20">
        <f t="shared" si="0"/>
        <v>4635</v>
      </c>
      <c r="H12" s="23"/>
      <c r="I12" s="21" t="s">
        <v>10</v>
      </c>
      <c r="J12" s="20">
        <f>SUM(J10:J11)</f>
        <v>1769</v>
      </c>
      <c r="K12" s="20">
        <f>SUM(K10:K11)</f>
        <v>3130</v>
      </c>
      <c r="L12" s="20">
        <f>SUM(L10:L11)</f>
        <v>3240</v>
      </c>
      <c r="M12" s="20">
        <f t="shared" si="1"/>
        <v>6370</v>
      </c>
    </row>
    <row r="13" spans="1:13" ht="18.75" customHeight="1">
      <c r="A13" s="17"/>
      <c r="B13" s="18" t="s">
        <v>6</v>
      </c>
      <c r="C13" s="20">
        <v>4864</v>
      </c>
      <c r="D13" s="20">
        <v>7453</v>
      </c>
      <c r="E13" s="20">
        <v>7812</v>
      </c>
      <c r="F13" s="20">
        <f t="shared" si="0"/>
        <v>15265</v>
      </c>
      <c r="H13" s="17"/>
      <c r="I13" s="21" t="s">
        <v>6</v>
      </c>
      <c r="J13" s="20">
        <v>1472</v>
      </c>
      <c r="K13" s="20">
        <v>2178</v>
      </c>
      <c r="L13" s="20">
        <v>2223</v>
      </c>
      <c r="M13" s="20">
        <f t="shared" si="1"/>
        <v>4401</v>
      </c>
    </row>
    <row r="14" spans="1:13" ht="18.75" customHeight="1">
      <c r="A14" s="22" t="s">
        <v>13</v>
      </c>
      <c r="B14" s="18" t="s">
        <v>8</v>
      </c>
      <c r="C14" s="20">
        <v>255</v>
      </c>
      <c r="D14" s="20">
        <v>209</v>
      </c>
      <c r="E14" s="20">
        <v>167</v>
      </c>
      <c r="F14" s="20">
        <f t="shared" si="0"/>
        <v>376</v>
      </c>
      <c r="H14" s="22" t="s">
        <v>14</v>
      </c>
      <c r="I14" s="21" t="s">
        <v>8</v>
      </c>
      <c r="J14" s="20">
        <v>39</v>
      </c>
      <c r="K14" s="20">
        <v>26</v>
      </c>
      <c r="L14" s="20">
        <v>29</v>
      </c>
      <c r="M14" s="20">
        <f t="shared" si="1"/>
        <v>55</v>
      </c>
    </row>
    <row r="15" spans="1:13" ht="18.75" customHeight="1">
      <c r="A15" s="23"/>
      <c r="B15" s="18" t="s">
        <v>10</v>
      </c>
      <c r="C15" s="20">
        <f>SUM(C13:C14)</f>
        <v>5119</v>
      </c>
      <c r="D15" s="20">
        <f>SUM(D13:D14)</f>
        <v>7662</v>
      </c>
      <c r="E15" s="20">
        <f>SUM(E13:E14)</f>
        <v>7979</v>
      </c>
      <c r="F15" s="20">
        <f t="shared" si="0"/>
        <v>15641</v>
      </c>
      <c r="H15" s="23"/>
      <c r="I15" s="21" t="s">
        <v>10</v>
      </c>
      <c r="J15" s="20">
        <f>SUM(J13:J14)</f>
        <v>1511</v>
      </c>
      <c r="K15" s="20">
        <f>SUM(K13:K14)</f>
        <v>2204</v>
      </c>
      <c r="L15" s="20">
        <f>SUM(L13:L14)</f>
        <v>2252</v>
      </c>
      <c r="M15" s="20">
        <f t="shared" si="1"/>
        <v>4456</v>
      </c>
    </row>
    <row r="16" spans="1:13" ht="18.75" customHeight="1">
      <c r="A16" s="22"/>
      <c r="B16" s="18" t="s">
        <v>6</v>
      </c>
      <c r="C16" s="20">
        <v>1076</v>
      </c>
      <c r="D16" s="20">
        <v>2055</v>
      </c>
      <c r="E16" s="20">
        <v>2139</v>
      </c>
      <c r="F16" s="20">
        <f t="shared" si="0"/>
        <v>4194</v>
      </c>
      <c r="H16" s="17"/>
      <c r="I16" s="21" t="s">
        <v>6</v>
      </c>
      <c r="J16" s="20">
        <v>767</v>
      </c>
      <c r="K16" s="20">
        <v>1496</v>
      </c>
      <c r="L16" s="20">
        <v>1700</v>
      </c>
      <c r="M16" s="20">
        <f t="shared" si="1"/>
        <v>3196</v>
      </c>
    </row>
    <row r="17" spans="1:13" ht="18.75" customHeight="1">
      <c r="A17" s="22" t="s">
        <v>15</v>
      </c>
      <c r="B17" s="18" t="s">
        <v>8</v>
      </c>
      <c r="C17" s="20">
        <v>18</v>
      </c>
      <c r="D17" s="20">
        <v>15</v>
      </c>
      <c r="E17" s="20">
        <v>5</v>
      </c>
      <c r="F17" s="20">
        <f t="shared" si="0"/>
        <v>20</v>
      </c>
      <c r="H17" s="22" t="s">
        <v>16</v>
      </c>
      <c r="I17" s="21" t="s">
        <v>8</v>
      </c>
      <c r="J17" s="20">
        <v>7</v>
      </c>
      <c r="K17" s="20">
        <v>3</v>
      </c>
      <c r="L17" s="20">
        <v>4</v>
      </c>
      <c r="M17" s="20">
        <f t="shared" si="1"/>
        <v>7</v>
      </c>
    </row>
    <row r="18" spans="1:13" ht="18.75" customHeight="1">
      <c r="A18" s="22"/>
      <c r="B18" s="18" t="s">
        <v>10</v>
      </c>
      <c r="C18" s="20">
        <f>SUM(C16:C17)</f>
        <v>1094</v>
      </c>
      <c r="D18" s="20">
        <f>SUM(D16:D17)</f>
        <v>2070</v>
      </c>
      <c r="E18" s="20">
        <f>SUM(E16:E17)</f>
        <v>2144</v>
      </c>
      <c r="F18" s="20">
        <f t="shared" si="0"/>
        <v>4214</v>
      </c>
      <c r="H18" s="23"/>
      <c r="I18" s="21" t="s">
        <v>10</v>
      </c>
      <c r="J18" s="20">
        <f>SUM(J16:J17)</f>
        <v>774</v>
      </c>
      <c r="K18" s="20">
        <f>SUM(K16:K17)</f>
        <v>1499</v>
      </c>
      <c r="L18" s="20">
        <f>SUM(L16:L17)</f>
        <v>1704</v>
      </c>
      <c r="M18" s="20">
        <f t="shared" si="1"/>
        <v>3203</v>
      </c>
    </row>
    <row r="19" spans="1:13" ht="18.75" customHeight="1">
      <c r="A19" s="17"/>
      <c r="B19" s="18" t="s">
        <v>6</v>
      </c>
      <c r="C19" s="20">
        <v>527</v>
      </c>
      <c r="D19" s="20">
        <v>995</v>
      </c>
      <c r="E19" s="20">
        <v>1030</v>
      </c>
      <c r="F19" s="20">
        <f t="shared" si="0"/>
        <v>2025</v>
      </c>
      <c r="H19" s="17"/>
      <c r="I19" s="21" t="s">
        <v>6</v>
      </c>
      <c r="J19" s="20">
        <v>1315</v>
      </c>
      <c r="K19" s="20">
        <v>2534</v>
      </c>
      <c r="L19" s="20">
        <v>2685</v>
      </c>
      <c r="M19" s="20">
        <f t="shared" si="1"/>
        <v>5219</v>
      </c>
    </row>
    <row r="20" spans="1:13" ht="18.75" customHeight="1">
      <c r="A20" s="22" t="s">
        <v>17</v>
      </c>
      <c r="B20" s="18" t="s">
        <v>8</v>
      </c>
      <c r="C20" s="20">
        <v>5</v>
      </c>
      <c r="D20" s="20">
        <v>3</v>
      </c>
      <c r="E20" s="20">
        <v>5</v>
      </c>
      <c r="F20" s="20">
        <f t="shared" si="0"/>
        <v>8</v>
      </c>
      <c r="H20" s="22" t="s">
        <v>18</v>
      </c>
      <c r="I20" s="21" t="s">
        <v>8</v>
      </c>
      <c r="J20" s="20">
        <v>11</v>
      </c>
      <c r="K20" s="20">
        <v>0</v>
      </c>
      <c r="L20" s="20">
        <v>11</v>
      </c>
      <c r="M20" s="20">
        <f t="shared" si="1"/>
        <v>11</v>
      </c>
    </row>
    <row r="21" spans="1:13" ht="18.75" customHeight="1">
      <c r="A21" s="23"/>
      <c r="B21" s="18" t="s">
        <v>10</v>
      </c>
      <c r="C21" s="20">
        <f>SUM(C19:C20)</f>
        <v>532</v>
      </c>
      <c r="D21" s="20">
        <f>SUM(D19:D20)</f>
        <v>998</v>
      </c>
      <c r="E21" s="20">
        <f>SUM(E19:E20)</f>
        <v>1035</v>
      </c>
      <c r="F21" s="20">
        <f t="shared" si="0"/>
        <v>2033</v>
      </c>
      <c r="H21" s="23"/>
      <c r="I21" s="21" t="s">
        <v>10</v>
      </c>
      <c r="J21" s="20">
        <f>SUM(J19:J20)</f>
        <v>1326</v>
      </c>
      <c r="K21" s="20">
        <f>SUM(K19:K20)</f>
        <v>2534</v>
      </c>
      <c r="L21" s="20">
        <f>SUM(L19:L20)</f>
        <v>2696</v>
      </c>
      <c r="M21" s="20">
        <f t="shared" si="1"/>
        <v>5230</v>
      </c>
    </row>
    <row r="22" spans="1:13" ht="18.75" customHeight="1">
      <c r="H22" s="17"/>
      <c r="I22" s="21" t="s">
        <v>6</v>
      </c>
      <c r="J22" s="20">
        <f t="shared" ref="J22:M24" si="2">C7+C10+C13+C16+C19+J7+J10+J13+J16+J19</f>
        <v>19606</v>
      </c>
      <c r="K22" s="20">
        <f t="shared" si="2"/>
        <v>32234</v>
      </c>
      <c r="L22" s="20">
        <f t="shared" si="2"/>
        <v>33868</v>
      </c>
      <c r="M22" s="20">
        <f t="shared" si="2"/>
        <v>66102</v>
      </c>
    </row>
    <row r="23" spans="1:13" ht="18.75" customHeight="1">
      <c r="H23" s="22" t="s">
        <v>5</v>
      </c>
      <c r="I23" s="21" t="s">
        <v>8</v>
      </c>
      <c r="J23" s="20">
        <f t="shared" si="2"/>
        <v>660</v>
      </c>
      <c r="K23" s="20">
        <f t="shared" si="2"/>
        <v>418</v>
      </c>
      <c r="L23" s="20">
        <f t="shared" si="2"/>
        <v>507</v>
      </c>
      <c r="M23" s="20">
        <f t="shared" si="2"/>
        <v>925</v>
      </c>
    </row>
    <row r="24" spans="1:13" ht="18.75" customHeight="1">
      <c r="H24" s="23"/>
      <c r="I24" s="21" t="s">
        <v>10</v>
      </c>
      <c r="J24" s="20">
        <f t="shared" si="2"/>
        <v>20266</v>
      </c>
      <c r="K24" s="20">
        <f t="shared" si="2"/>
        <v>32652</v>
      </c>
      <c r="L24" s="20">
        <f t="shared" si="2"/>
        <v>34375</v>
      </c>
      <c r="M24" s="20">
        <f t="shared" si="2"/>
        <v>67027</v>
      </c>
    </row>
    <row r="25" spans="1:13" ht="18.75" customHeight="1"/>
    <row r="26" spans="1:13" ht="18.75" customHeight="1"/>
  </sheetData>
  <mergeCells count="4">
    <mergeCell ref="A2:M2"/>
    <mergeCell ref="A4:D4"/>
    <mergeCell ref="L4:M4"/>
    <mergeCell ref="L5:M5"/>
  </mergeCells>
  <phoneticPr fontId="2"/>
  <pageMargins left="1.4" right="0.75" top="1" bottom="1" header="0.53" footer="0.51200000000000001"/>
  <pageSetup paperSize="9" orientation="landscape" horizontalDpi="400" verticalDpi="4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zoomScaleNormal="100" workbookViewId="0">
      <selection activeCell="C6" sqref="C6"/>
    </sheetView>
  </sheetViews>
  <sheetFormatPr defaultRowHeight="13.5"/>
  <cols>
    <col min="1" max="3" width="9" style="89"/>
    <col min="4" max="4" width="10.25" style="89" customWidth="1"/>
    <col min="5" max="16384" width="9" style="89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90"/>
      <c r="B2" s="91"/>
      <c r="C2" s="91"/>
      <c r="D2" s="91"/>
      <c r="E2" s="91"/>
      <c r="F2" s="91"/>
      <c r="G2" s="91"/>
      <c r="H2" s="91"/>
      <c r="I2" s="91"/>
      <c r="L2" s="92" t="s">
        <v>47</v>
      </c>
    </row>
    <row r="3" spans="1:14" ht="18.75" customHeight="1">
      <c r="L3" s="93" t="s">
        <v>19</v>
      </c>
      <c r="M3" s="94"/>
    </row>
    <row r="4" spans="1:14" ht="12" customHeight="1"/>
    <row r="5" spans="1:14" s="1" customFormat="1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s="1" customFormat="1" ht="18.75" customHeight="1">
      <c r="A6" s="4"/>
      <c r="B6" s="5" t="s">
        <v>6</v>
      </c>
      <c r="C6" s="74">
        <v>4966</v>
      </c>
      <c r="D6" s="75">
        <v>6234</v>
      </c>
      <c r="E6" s="75">
        <v>6591</v>
      </c>
      <c r="F6" s="80">
        <f>SUM(D6:E6)</f>
        <v>12825</v>
      </c>
      <c r="H6" s="4"/>
      <c r="I6" s="9" t="s">
        <v>6</v>
      </c>
      <c r="J6" s="79">
        <v>3591</v>
      </c>
      <c r="K6" s="79">
        <v>4865</v>
      </c>
      <c r="L6" s="79">
        <v>4981</v>
      </c>
      <c r="M6" s="80">
        <f>SUM(K6:L6)</f>
        <v>9846</v>
      </c>
    </row>
    <row r="7" spans="1:14" s="1" customFormat="1" ht="18.75" customHeight="1">
      <c r="A7" s="10" t="s">
        <v>7</v>
      </c>
      <c r="B7" s="5" t="s">
        <v>8</v>
      </c>
      <c r="C7" s="79">
        <v>181</v>
      </c>
      <c r="D7" s="79">
        <v>113</v>
      </c>
      <c r="E7" s="79">
        <v>143</v>
      </c>
      <c r="F7" s="80">
        <f>SUM(D7:E7)</f>
        <v>256</v>
      </c>
      <c r="H7" s="10" t="s">
        <v>9</v>
      </c>
      <c r="I7" s="9" t="s">
        <v>8</v>
      </c>
      <c r="J7" s="79">
        <v>106</v>
      </c>
      <c r="K7" s="79">
        <v>76</v>
      </c>
      <c r="L7" s="79">
        <v>81</v>
      </c>
      <c r="M7" s="80">
        <f t="shared" ref="M7:M15" si="0">SUM(K7:L7)</f>
        <v>157</v>
      </c>
    </row>
    <row r="8" spans="1:14" s="1" customFormat="1" ht="18.75" customHeight="1">
      <c r="A8" s="10"/>
      <c r="B8" s="5" t="s">
        <v>44</v>
      </c>
      <c r="C8" s="79">
        <v>27</v>
      </c>
      <c r="D8" s="84"/>
      <c r="E8" s="84"/>
      <c r="F8" s="85"/>
      <c r="H8" s="10"/>
      <c r="I8" s="9" t="s">
        <v>44</v>
      </c>
      <c r="J8" s="79">
        <v>32</v>
      </c>
      <c r="K8" s="84"/>
      <c r="L8" s="84"/>
      <c r="M8" s="85"/>
    </row>
    <row r="9" spans="1:14" s="1" customFormat="1" ht="18.75" customHeight="1">
      <c r="A9" s="10"/>
      <c r="B9" s="5" t="s">
        <v>10</v>
      </c>
      <c r="C9" s="80">
        <f>SUM(C6:C8)</f>
        <v>5174</v>
      </c>
      <c r="D9" s="80">
        <f>SUM(D6:D7)</f>
        <v>6347</v>
      </c>
      <c r="E9" s="80">
        <f>SUM(E6:E7)</f>
        <v>6734</v>
      </c>
      <c r="F9" s="80">
        <f>SUM(F6:F7)</f>
        <v>13081</v>
      </c>
      <c r="H9" s="11"/>
      <c r="I9" s="9" t="s">
        <v>10</v>
      </c>
      <c r="J9" s="80">
        <f>SUM(J6:J8)</f>
        <v>3729</v>
      </c>
      <c r="K9" s="80">
        <f>SUM(K6:K7)</f>
        <v>4941</v>
      </c>
      <c r="L9" s="80">
        <f>SUM(L6:L7)</f>
        <v>5062</v>
      </c>
      <c r="M9" s="80">
        <f t="shared" si="0"/>
        <v>10003</v>
      </c>
    </row>
    <row r="10" spans="1:14" s="1" customFormat="1" ht="18.75" customHeight="1">
      <c r="A10" s="4"/>
      <c r="B10" s="5" t="s">
        <v>6</v>
      </c>
      <c r="C10" s="79">
        <v>1939</v>
      </c>
      <c r="D10" s="79">
        <v>2624</v>
      </c>
      <c r="E10" s="79">
        <v>2713</v>
      </c>
      <c r="F10" s="80">
        <f>SUM(D10:E10)</f>
        <v>5337</v>
      </c>
      <c r="H10" s="4"/>
      <c r="I10" s="9" t="s">
        <v>6</v>
      </c>
      <c r="J10" s="79">
        <v>2314</v>
      </c>
      <c r="K10" s="79">
        <v>3453</v>
      </c>
      <c r="L10" s="79">
        <v>3566</v>
      </c>
      <c r="M10" s="80">
        <f t="shared" si="0"/>
        <v>7019</v>
      </c>
    </row>
    <row r="11" spans="1:14" s="1" customFormat="1" ht="18.75" customHeight="1">
      <c r="A11" s="10" t="s">
        <v>11</v>
      </c>
      <c r="B11" s="5" t="s">
        <v>8</v>
      </c>
      <c r="C11" s="79">
        <v>88</v>
      </c>
      <c r="D11" s="79">
        <v>70</v>
      </c>
      <c r="E11" s="79">
        <v>78</v>
      </c>
      <c r="F11" s="80">
        <f>SUM(D11:E11)</f>
        <v>148</v>
      </c>
      <c r="H11" s="10" t="s">
        <v>12</v>
      </c>
      <c r="I11" s="9" t="s">
        <v>8</v>
      </c>
      <c r="J11" s="79">
        <v>28</v>
      </c>
      <c r="K11" s="79">
        <v>18</v>
      </c>
      <c r="L11" s="79">
        <v>28</v>
      </c>
      <c r="M11" s="80">
        <f t="shared" si="0"/>
        <v>46</v>
      </c>
    </row>
    <row r="12" spans="1:14" s="1" customFormat="1" ht="18.75" customHeight="1">
      <c r="A12" s="10"/>
      <c r="B12" s="5" t="s">
        <v>44</v>
      </c>
      <c r="C12" s="79">
        <v>18</v>
      </c>
      <c r="D12" s="84"/>
      <c r="E12" s="84"/>
      <c r="F12" s="85"/>
      <c r="H12" s="10"/>
      <c r="I12" s="9" t="s">
        <v>44</v>
      </c>
      <c r="J12" s="79">
        <v>13</v>
      </c>
      <c r="K12" s="84"/>
      <c r="L12" s="84"/>
      <c r="M12" s="85"/>
    </row>
    <row r="13" spans="1:14" s="1" customFormat="1" ht="18.75" customHeight="1">
      <c r="A13" s="10"/>
      <c r="B13" s="5" t="s">
        <v>10</v>
      </c>
      <c r="C13" s="80">
        <f>SUM(C10:C12)</f>
        <v>2045</v>
      </c>
      <c r="D13" s="80">
        <f>SUM(D10:D11)</f>
        <v>2694</v>
      </c>
      <c r="E13" s="80">
        <f>SUM(E10:E11)</f>
        <v>2791</v>
      </c>
      <c r="F13" s="80">
        <f>SUM(F10:F11)</f>
        <v>5485</v>
      </c>
      <c r="H13" s="11"/>
      <c r="I13" s="9" t="s">
        <v>10</v>
      </c>
      <c r="J13" s="78">
        <f>SUM(J10:J12)</f>
        <v>2355</v>
      </c>
      <c r="K13" s="78">
        <f>SUM(K10:K11)</f>
        <v>3471</v>
      </c>
      <c r="L13" s="78">
        <f>SUM(L10:L11)</f>
        <v>3594</v>
      </c>
      <c r="M13" s="78">
        <f t="shared" si="0"/>
        <v>7065</v>
      </c>
    </row>
    <row r="14" spans="1:14" s="1" customFormat="1" ht="18.75" customHeight="1">
      <c r="A14" s="4"/>
      <c r="B14" s="5" t="s">
        <v>6</v>
      </c>
      <c r="C14" s="79">
        <v>5847</v>
      </c>
      <c r="D14" s="79">
        <v>7595</v>
      </c>
      <c r="E14" s="79">
        <v>8032</v>
      </c>
      <c r="F14" s="80">
        <f>SUM(D14:E14)</f>
        <v>15627</v>
      </c>
      <c r="H14" s="4"/>
      <c r="I14" s="9" t="s">
        <v>6</v>
      </c>
      <c r="J14" s="79">
        <v>1665</v>
      </c>
      <c r="K14" s="79">
        <v>2262</v>
      </c>
      <c r="L14" s="79">
        <v>2385</v>
      </c>
      <c r="M14" s="80">
        <f>SUM(K14:L14)</f>
        <v>4647</v>
      </c>
    </row>
    <row r="15" spans="1:14" s="1" customFormat="1" ht="18.75" customHeight="1">
      <c r="A15" s="10" t="s">
        <v>13</v>
      </c>
      <c r="B15" s="5" t="s">
        <v>8</v>
      </c>
      <c r="C15" s="79">
        <v>218</v>
      </c>
      <c r="D15" s="79">
        <v>199</v>
      </c>
      <c r="E15" s="79">
        <v>184</v>
      </c>
      <c r="F15" s="80">
        <f>SUM(D15:E15)</f>
        <v>383</v>
      </c>
      <c r="H15" s="10" t="s">
        <v>14</v>
      </c>
      <c r="I15" s="9" t="s">
        <v>8</v>
      </c>
      <c r="J15" s="79">
        <v>15</v>
      </c>
      <c r="K15" s="79">
        <v>9</v>
      </c>
      <c r="L15" s="79">
        <v>15</v>
      </c>
      <c r="M15" s="80">
        <f t="shared" si="0"/>
        <v>24</v>
      </c>
      <c r="N15" s="12"/>
    </row>
    <row r="16" spans="1:14" s="1" customFormat="1" ht="18.75" customHeight="1">
      <c r="A16" s="10"/>
      <c r="B16" s="5" t="s">
        <v>44</v>
      </c>
      <c r="C16" s="79">
        <v>60</v>
      </c>
      <c r="D16" s="84"/>
      <c r="E16" s="84"/>
      <c r="F16" s="85"/>
      <c r="H16" s="10"/>
      <c r="I16" s="9" t="s">
        <v>44</v>
      </c>
      <c r="J16" s="79">
        <v>6</v>
      </c>
      <c r="K16" s="84"/>
      <c r="L16" s="84"/>
      <c r="M16" s="85"/>
      <c r="N16" s="12"/>
    </row>
    <row r="17" spans="1:13" s="1" customFormat="1" ht="18.75" customHeight="1">
      <c r="A17" s="11"/>
      <c r="B17" s="5" t="s">
        <v>10</v>
      </c>
      <c r="C17" s="80">
        <f>SUM(C14:C16)</f>
        <v>6125</v>
      </c>
      <c r="D17" s="80">
        <f>SUM(D14:D15)</f>
        <v>7794</v>
      </c>
      <c r="E17" s="80">
        <f>SUM(E14:E15)</f>
        <v>8216</v>
      </c>
      <c r="F17" s="80">
        <f>SUM(F14:F15)</f>
        <v>16010</v>
      </c>
      <c r="H17" s="11"/>
      <c r="I17" s="9" t="s">
        <v>10</v>
      </c>
      <c r="J17" s="80">
        <f>SUM(J14:J16)</f>
        <v>1686</v>
      </c>
      <c r="K17" s="80">
        <f>SUM(K14:K15)</f>
        <v>2271</v>
      </c>
      <c r="L17" s="80">
        <f>SUM(L14:L15)</f>
        <v>2400</v>
      </c>
      <c r="M17" s="80">
        <f>SUM(K17:L17)</f>
        <v>4671</v>
      </c>
    </row>
    <row r="18" spans="1:13" s="1" customFormat="1" ht="18.75" customHeight="1">
      <c r="A18" s="10"/>
      <c r="B18" s="5" t="s">
        <v>6</v>
      </c>
      <c r="C18" s="79">
        <v>1440</v>
      </c>
      <c r="D18" s="79">
        <v>2167</v>
      </c>
      <c r="E18" s="79">
        <v>2264</v>
      </c>
      <c r="F18" s="80">
        <f>SUM(D18:E18)</f>
        <v>4431</v>
      </c>
      <c r="H18" s="4"/>
      <c r="I18" s="9" t="s">
        <v>6</v>
      </c>
      <c r="J18" s="81">
        <v>820</v>
      </c>
      <c r="K18" s="81">
        <v>1264</v>
      </c>
      <c r="L18" s="81">
        <v>1413</v>
      </c>
      <c r="M18" s="80">
        <f>SUM(K18:L18)</f>
        <v>2677</v>
      </c>
    </row>
    <row r="19" spans="1:13" s="1" customFormat="1" ht="18.75" customHeight="1">
      <c r="A19" s="10" t="s">
        <v>15</v>
      </c>
      <c r="B19" s="5" t="s">
        <v>8</v>
      </c>
      <c r="C19" s="79">
        <v>62</v>
      </c>
      <c r="D19" s="79">
        <v>57</v>
      </c>
      <c r="E19" s="79">
        <v>54</v>
      </c>
      <c r="F19" s="80">
        <f>SUM(D19:E19)</f>
        <v>111</v>
      </c>
      <c r="H19" s="10" t="s">
        <v>16</v>
      </c>
      <c r="I19" s="9" t="s">
        <v>8</v>
      </c>
      <c r="J19" s="79">
        <v>4</v>
      </c>
      <c r="K19" s="79">
        <v>7</v>
      </c>
      <c r="L19" s="79">
        <v>6</v>
      </c>
      <c r="M19" s="80">
        <f>SUM(K19:L19)</f>
        <v>13</v>
      </c>
    </row>
    <row r="20" spans="1:13" s="1" customFormat="1" ht="18.75" customHeight="1">
      <c r="A20" s="10"/>
      <c r="B20" s="5" t="s">
        <v>44</v>
      </c>
      <c r="C20" s="79">
        <v>20</v>
      </c>
      <c r="D20" s="84"/>
      <c r="E20" s="84"/>
      <c r="F20" s="85"/>
      <c r="H20" s="10"/>
      <c r="I20" s="9" t="s">
        <v>44</v>
      </c>
      <c r="J20" s="79">
        <v>8</v>
      </c>
      <c r="K20" s="84"/>
      <c r="L20" s="84"/>
      <c r="M20" s="85"/>
    </row>
    <row r="21" spans="1:13" s="1" customFormat="1" ht="18.75" customHeight="1">
      <c r="A21" s="10"/>
      <c r="B21" s="5" t="s">
        <v>10</v>
      </c>
      <c r="C21" s="80">
        <f>SUM(C18:C20)</f>
        <v>1522</v>
      </c>
      <c r="D21" s="80">
        <f>SUM(D18:D19)</f>
        <v>2224</v>
      </c>
      <c r="E21" s="80">
        <f>SUM(E18:E19)</f>
        <v>2318</v>
      </c>
      <c r="F21" s="80">
        <f>SUM(F18:F19)</f>
        <v>4542</v>
      </c>
      <c r="H21" s="11"/>
      <c r="I21" s="9" t="s">
        <v>10</v>
      </c>
      <c r="J21" s="78">
        <f>SUM(J18:J20)</f>
        <v>832</v>
      </c>
      <c r="K21" s="78">
        <f>SUM(K18:K19)</f>
        <v>1271</v>
      </c>
      <c r="L21" s="78">
        <f>SUM(L18:L19)</f>
        <v>1419</v>
      </c>
      <c r="M21" s="78">
        <f>SUM(M18:M19)</f>
        <v>2690</v>
      </c>
    </row>
    <row r="22" spans="1:13" s="1" customFormat="1" ht="18.75" customHeight="1">
      <c r="A22" s="4"/>
      <c r="B22" s="5" t="s">
        <v>6</v>
      </c>
      <c r="C22" s="79">
        <v>611</v>
      </c>
      <c r="D22" s="79">
        <v>940</v>
      </c>
      <c r="E22" s="79">
        <v>959</v>
      </c>
      <c r="F22" s="80">
        <f>SUM(D22:E22)</f>
        <v>1899</v>
      </c>
      <c r="H22" s="4"/>
      <c r="I22" s="9" t="s">
        <v>6</v>
      </c>
      <c r="J22" s="79">
        <v>1299</v>
      </c>
      <c r="K22" s="79">
        <v>1890</v>
      </c>
      <c r="L22" s="79">
        <v>1906</v>
      </c>
      <c r="M22" s="80">
        <f>SUM(K22:L22)</f>
        <v>3796</v>
      </c>
    </row>
    <row r="23" spans="1:13" s="1" customFormat="1" ht="18.75" customHeight="1">
      <c r="A23" s="10" t="s">
        <v>17</v>
      </c>
      <c r="B23" s="5" t="s">
        <v>8</v>
      </c>
      <c r="C23" s="79">
        <v>8</v>
      </c>
      <c r="D23" s="79">
        <v>8</v>
      </c>
      <c r="E23" s="79">
        <v>9</v>
      </c>
      <c r="F23" s="80">
        <f>SUM(D23:E23)</f>
        <v>17</v>
      </c>
      <c r="H23" s="10" t="s">
        <v>18</v>
      </c>
      <c r="I23" s="9" t="s">
        <v>8</v>
      </c>
      <c r="J23" s="79">
        <v>18</v>
      </c>
      <c r="K23" s="79">
        <v>3</v>
      </c>
      <c r="L23" s="79">
        <v>27</v>
      </c>
      <c r="M23" s="80">
        <f>SUM(K23:L23)</f>
        <v>30</v>
      </c>
    </row>
    <row r="24" spans="1:13" s="1" customFormat="1" ht="18.75" customHeight="1">
      <c r="A24" s="10"/>
      <c r="B24" s="5" t="s">
        <v>44</v>
      </c>
      <c r="C24" s="79">
        <v>9</v>
      </c>
      <c r="D24" s="84"/>
      <c r="E24" s="84"/>
      <c r="F24" s="85"/>
      <c r="H24" s="10"/>
      <c r="I24" s="9" t="s">
        <v>44</v>
      </c>
      <c r="J24" s="79">
        <v>8</v>
      </c>
      <c r="K24" s="84"/>
      <c r="L24" s="84"/>
      <c r="M24" s="85"/>
    </row>
    <row r="25" spans="1:13" s="1" customFormat="1" ht="18.75" customHeight="1">
      <c r="A25" s="11"/>
      <c r="B25" s="5" t="s">
        <v>10</v>
      </c>
      <c r="C25" s="80">
        <f>SUM(C22:C24)</f>
        <v>628</v>
      </c>
      <c r="D25" s="80">
        <f>SUM(D22:D23)</f>
        <v>948</v>
      </c>
      <c r="E25" s="80">
        <f>SUM(E22:E23)</f>
        <v>968</v>
      </c>
      <c r="F25" s="80">
        <f>SUM(F22:F23)</f>
        <v>1916</v>
      </c>
      <c r="H25" s="11"/>
      <c r="I25" s="9" t="s">
        <v>10</v>
      </c>
      <c r="J25" s="78">
        <f>SUM(J22:J24)</f>
        <v>1325</v>
      </c>
      <c r="K25" s="78">
        <f>SUM(K22:K23)</f>
        <v>1893</v>
      </c>
      <c r="L25" s="78">
        <f>SUM(L22:L23)</f>
        <v>1933</v>
      </c>
      <c r="M25" s="78">
        <f>SUM(M22:M23)</f>
        <v>3826</v>
      </c>
    </row>
    <row r="26" spans="1:13" s="1" customFormat="1" ht="18.75" customHeight="1">
      <c r="H26" s="4"/>
      <c r="I26" s="9" t="s">
        <v>6</v>
      </c>
      <c r="J26" s="78">
        <f t="shared" ref="J26:L27" si="1">SUM(C6,C10,C14,C18,C22,J6,J10,J14,J18,J22)</f>
        <v>24492</v>
      </c>
      <c r="K26" s="78">
        <f t="shared" si="1"/>
        <v>33294</v>
      </c>
      <c r="L26" s="78">
        <f t="shared" si="1"/>
        <v>34810</v>
      </c>
      <c r="M26" s="78">
        <f>F6+F10+F14+F18+F22+M6+M10+M14+M18+M22</f>
        <v>68104</v>
      </c>
    </row>
    <row r="27" spans="1:13" s="1" customFormat="1" ht="18.75" customHeight="1">
      <c r="A27" s="60" t="s">
        <v>45</v>
      </c>
      <c r="H27" s="10" t="s">
        <v>5</v>
      </c>
      <c r="I27" s="9" t="s">
        <v>8</v>
      </c>
      <c r="J27" s="78">
        <f t="shared" si="1"/>
        <v>728</v>
      </c>
      <c r="K27" s="78">
        <f t="shared" si="1"/>
        <v>560</v>
      </c>
      <c r="L27" s="78">
        <f t="shared" si="1"/>
        <v>625</v>
      </c>
      <c r="M27" s="78">
        <f>F7+F11+F15+F19+F23+M7+M11+M15+M19+M23</f>
        <v>1185</v>
      </c>
    </row>
    <row r="28" spans="1:13" s="64" customFormat="1" ht="18.75" customHeight="1">
      <c r="A28" s="61" t="s">
        <v>46</v>
      </c>
      <c r="H28" s="65"/>
      <c r="I28" s="66" t="s">
        <v>44</v>
      </c>
      <c r="J28" s="78">
        <f>SUM(C8,C12,C16,C20,C24,J8,J12,J16,J20,J24)</f>
        <v>201</v>
      </c>
      <c r="K28" s="88"/>
      <c r="L28" s="88"/>
      <c r="M28" s="88"/>
    </row>
    <row r="29" spans="1:13" s="1" customFormat="1" ht="18.75" customHeight="1">
      <c r="H29" s="11"/>
      <c r="I29" s="9" t="s">
        <v>10</v>
      </c>
      <c r="J29" s="78">
        <f>SUM(J26:J28)</f>
        <v>25421</v>
      </c>
      <c r="K29" s="78">
        <f>SUM(K26:K27)</f>
        <v>33854</v>
      </c>
      <c r="L29" s="78">
        <f>SUM(L26:L27)</f>
        <v>35435</v>
      </c>
      <c r="M29" s="78">
        <f>F9+F13+F17+F21+F25+M9+M13+M17+M21+M25</f>
        <v>69289</v>
      </c>
    </row>
  </sheetData>
  <mergeCells count="1">
    <mergeCell ref="A1:M1"/>
  </mergeCells>
  <phoneticPr fontId="2"/>
  <pageMargins left="0.7" right="0.7" top="0.75" bottom="0.75" header="0.3" footer="0.3"/>
  <pageSetup paperSize="9" scale="96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"/>
  <sheetViews>
    <sheetView zoomScaleNormal="100" workbookViewId="0">
      <selection activeCell="D2" sqref="D1:D1048576"/>
    </sheetView>
  </sheetViews>
  <sheetFormatPr defaultRowHeight="13.5"/>
  <cols>
    <col min="1" max="3" width="9" style="89"/>
    <col min="4" max="4" width="10.25" style="89" customWidth="1"/>
    <col min="5" max="16384" width="9" style="89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90"/>
      <c r="B2" s="91"/>
      <c r="C2" s="91"/>
      <c r="D2" s="91"/>
      <c r="E2" s="91"/>
      <c r="F2" s="91"/>
      <c r="G2" s="91"/>
      <c r="H2" s="91"/>
      <c r="I2" s="91"/>
      <c r="L2" s="92" t="s">
        <v>43</v>
      </c>
    </row>
    <row r="3" spans="1:14" ht="18.75" customHeight="1">
      <c r="L3" s="93" t="s">
        <v>19</v>
      </c>
      <c r="M3" s="94"/>
    </row>
    <row r="4" spans="1:14" ht="12" customHeight="1"/>
    <row r="5" spans="1:14" s="1" customFormat="1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s="1" customFormat="1" ht="18.75" customHeight="1">
      <c r="A6" s="4"/>
      <c r="B6" s="5" t="s">
        <v>6</v>
      </c>
      <c r="C6" s="74">
        <v>4901</v>
      </c>
      <c r="D6" s="75">
        <v>6198</v>
      </c>
      <c r="E6" s="75">
        <v>6600</v>
      </c>
      <c r="F6" s="80">
        <v>12798</v>
      </c>
      <c r="H6" s="4"/>
      <c r="I6" s="9" t="s">
        <v>6</v>
      </c>
      <c r="J6" s="79">
        <v>3491</v>
      </c>
      <c r="K6" s="79">
        <v>4812</v>
      </c>
      <c r="L6" s="79">
        <v>4929</v>
      </c>
      <c r="M6" s="80">
        <v>9741</v>
      </c>
    </row>
    <row r="7" spans="1:14" s="1" customFormat="1" ht="18.75" customHeight="1">
      <c r="A7" s="10" t="s">
        <v>7</v>
      </c>
      <c r="B7" s="5" t="s">
        <v>8</v>
      </c>
      <c r="C7" s="79">
        <v>210</v>
      </c>
      <c r="D7" s="79">
        <v>122</v>
      </c>
      <c r="E7" s="79">
        <v>156</v>
      </c>
      <c r="F7" s="80">
        <v>278</v>
      </c>
      <c r="H7" s="10" t="s">
        <v>9</v>
      </c>
      <c r="I7" s="9" t="s">
        <v>8</v>
      </c>
      <c r="J7" s="79">
        <v>115</v>
      </c>
      <c r="K7" s="79">
        <v>83</v>
      </c>
      <c r="L7" s="79">
        <v>88</v>
      </c>
      <c r="M7" s="80">
        <v>171</v>
      </c>
    </row>
    <row r="8" spans="1:14" s="1" customFormat="1" ht="18.75" customHeight="1">
      <c r="A8" s="10"/>
      <c r="B8" s="5" t="s">
        <v>44</v>
      </c>
      <c r="C8" s="79">
        <v>23</v>
      </c>
      <c r="D8" s="84"/>
      <c r="E8" s="84"/>
      <c r="F8" s="85"/>
      <c r="H8" s="10"/>
      <c r="I8" s="9" t="s">
        <v>44</v>
      </c>
      <c r="J8" s="79">
        <v>34</v>
      </c>
      <c r="K8" s="84"/>
      <c r="L8" s="84"/>
      <c r="M8" s="85"/>
    </row>
    <row r="9" spans="1:14" s="1" customFormat="1" ht="18.75" customHeight="1">
      <c r="A9" s="10"/>
      <c r="B9" s="5" t="s">
        <v>10</v>
      </c>
      <c r="C9" s="80">
        <v>5134</v>
      </c>
      <c r="D9" s="80">
        <v>6320</v>
      </c>
      <c r="E9" s="80">
        <v>6756</v>
      </c>
      <c r="F9" s="80">
        <v>13076</v>
      </c>
      <c r="H9" s="11"/>
      <c r="I9" s="9" t="s">
        <v>10</v>
      </c>
      <c r="J9" s="80">
        <v>3640</v>
      </c>
      <c r="K9" s="80">
        <v>4895</v>
      </c>
      <c r="L9" s="80">
        <v>5017</v>
      </c>
      <c r="M9" s="80">
        <v>9912</v>
      </c>
    </row>
    <row r="10" spans="1:14" s="1" customFormat="1" ht="18.75" customHeight="1">
      <c r="A10" s="4"/>
      <c r="B10" s="5" t="s">
        <v>6</v>
      </c>
      <c r="C10" s="79">
        <v>1888</v>
      </c>
      <c r="D10" s="79">
        <v>2604</v>
      </c>
      <c r="E10" s="79">
        <v>2721</v>
      </c>
      <c r="F10" s="80">
        <v>5325</v>
      </c>
      <c r="H10" s="4"/>
      <c r="I10" s="9" t="s">
        <v>6</v>
      </c>
      <c r="J10" s="79">
        <v>2285</v>
      </c>
      <c r="K10" s="79">
        <v>3444</v>
      </c>
      <c r="L10" s="79">
        <v>3555</v>
      </c>
      <c r="M10" s="80">
        <v>6999</v>
      </c>
    </row>
    <row r="11" spans="1:14" s="1" customFormat="1" ht="18.75" customHeight="1">
      <c r="A11" s="10" t="s">
        <v>11</v>
      </c>
      <c r="B11" s="5" t="s">
        <v>8</v>
      </c>
      <c r="C11" s="79">
        <v>102</v>
      </c>
      <c r="D11" s="79">
        <v>85</v>
      </c>
      <c r="E11" s="79">
        <v>80</v>
      </c>
      <c r="F11" s="80">
        <v>165</v>
      </c>
      <c r="H11" s="10" t="s">
        <v>12</v>
      </c>
      <c r="I11" s="9" t="s">
        <v>8</v>
      </c>
      <c r="J11" s="79">
        <v>30</v>
      </c>
      <c r="K11" s="79">
        <v>14</v>
      </c>
      <c r="L11" s="79">
        <v>33</v>
      </c>
      <c r="M11" s="80">
        <v>47</v>
      </c>
    </row>
    <row r="12" spans="1:14" s="1" customFormat="1" ht="18.75" customHeight="1">
      <c r="A12" s="10"/>
      <c r="B12" s="5" t="s">
        <v>44</v>
      </c>
      <c r="C12" s="79">
        <v>17</v>
      </c>
      <c r="D12" s="84"/>
      <c r="E12" s="84"/>
      <c r="F12" s="85"/>
      <c r="H12" s="10"/>
      <c r="I12" s="9" t="s">
        <v>44</v>
      </c>
      <c r="J12" s="79">
        <v>14</v>
      </c>
      <c r="K12" s="84"/>
      <c r="L12" s="84"/>
      <c r="M12" s="85"/>
    </row>
    <row r="13" spans="1:14" s="1" customFormat="1" ht="18.75" customHeight="1">
      <c r="A13" s="10"/>
      <c r="B13" s="5" t="s">
        <v>10</v>
      </c>
      <c r="C13" s="80">
        <v>2007</v>
      </c>
      <c r="D13" s="80">
        <v>2689</v>
      </c>
      <c r="E13" s="80">
        <v>2801</v>
      </c>
      <c r="F13" s="80">
        <v>5490</v>
      </c>
      <c r="H13" s="11"/>
      <c r="I13" s="9" t="s">
        <v>10</v>
      </c>
      <c r="J13" s="78">
        <v>2329</v>
      </c>
      <c r="K13" s="78">
        <v>3458</v>
      </c>
      <c r="L13" s="78">
        <v>3588</v>
      </c>
      <c r="M13" s="78">
        <v>7046</v>
      </c>
    </row>
    <row r="14" spans="1:14" s="1" customFormat="1" ht="18.75" customHeight="1">
      <c r="A14" s="4"/>
      <c r="B14" s="5" t="s">
        <v>6</v>
      </c>
      <c r="C14" s="79">
        <v>5799</v>
      </c>
      <c r="D14" s="79">
        <v>7619</v>
      </c>
      <c r="E14" s="79">
        <v>8054</v>
      </c>
      <c r="F14" s="80">
        <v>15673</v>
      </c>
      <c r="H14" s="4"/>
      <c r="I14" s="9" t="s">
        <v>6</v>
      </c>
      <c r="J14" s="79">
        <v>1657</v>
      </c>
      <c r="K14" s="79">
        <v>2277</v>
      </c>
      <c r="L14" s="79">
        <v>2391</v>
      </c>
      <c r="M14" s="80">
        <v>4668</v>
      </c>
    </row>
    <row r="15" spans="1:14" s="1" customFormat="1" ht="18.75" customHeight="1">
      <c r="A15" s="10" t="s">
        <v>13</v>
      </c>
      <c r="B15" s="5" t="s">
        <v>8</v>
      </c>
      <c r="C15" s="79">
        <v>214</v>
      </c>
      <c r="D15" s="79">
        <v>172</v>
      </c>
      <c r="E15" s="79">
        <v>178</v>
      </c>
      <c r="F15" s="80">
        <v>350</v>
      </c>
      <c r="H15" s="10" t="s">
        <v>14</v>
      </c>
      <c r="I15" s="9" t="s">
        <v>8</v>
      </c>
      <c r="J15" s="79">
        <v>25</v>
      </c>
      <c r="K15" s="79">
        <v>13</v>
      </c>
      <c r="L15" s="79">
        <v>21</v>
      </c>
      <c r="M15" s="80">
        <v>34</v>
      </c>
      <c r="N15" s="12"/>
    </row>
    <row r="16" spans="1:14" s="1" customFormat="1" ht="18.75" customHeight="1">
      <c r="A16" s="10"/>
      <c r="B16" s="5" t="s">
        <v>44</v>
      </c>
      <c r="C16" s="79">
        <v>60</v>
      </c>
      <c r="D16" s="84"/>
      <c r="E16" s="84"/>
      <c r="F16" s="85"/>
      <c r="H16" s="10"/>
      <c r="I16" s="9" t="s">
        <v>44</v>
      </c>
      <c r="J16" s="79">
        <v>6</v>
      </c>
      <c r="K16" s="84"/>
      <c r="L16" s="84"/>
      <c r="M16" s="85"/>
      <c r="N16" s="12"/>
    </row>
    <row r="17" spans="1:13" s="1" customFormat="1" ht="18.75" customHeight="1">
      <c r="A17" s="11"/>
      <c r="B17" s="5" t="s">
        <v>10</v>
      </c>
      <c r="C17" s="80">
        <v>6073</v>
      </c>
      <c r="D17" s="80">
        <v>7791</v>
      </c>
      <c r="E17" s="80">
        <v>8232</v>
      </c>
      <c r="F17" s="80">
        <v>16023</v>
      </c>
      <c r="H17" s="11"/>
      <c r="I17" s="9" t="s">
        <v>10</v>
      </c>
      <c r="J17" s="80">
        <v>1688</v>
      </c>
      <c r="K17" s="80">
        <v>2290</v>
      </c>
      <c r="L17" s="80">
        <v>2412</v>
      </c>
      <c r="M17" s="80">
        <v>4702</v>
      </c>
    </row>
    <row r="18" spans="1:13" s="1" customFormat="1" ht="18.75" customHeight="1">
      <c r="A18" s="10"/>
      <c r="B18" s="5" t="s">
        <v>6</v>
      </c>
      <c r="C18" s="79">
        <v>1420</v>
      </c>
      <c r="D18" s="79">
        <v>2145</v>
      </c>
      <c r="E18" s="79">
        <v>2248</v>
      </c>
      <c r="F18" s="80">
        <v>4393</v>
      </c>
      <c r="H18" s="4"/>
      <c r="I18" s="9" t="s">
        <v>6</v>
      </c>
      <c r="J18" s="81">
        <v>826</v>
      </c>
      <c r="K18" s="81">
        <v>1278</v>
      </c>
      <c r="L18" s="81">
        <v>1427</v>
      </c>
      <c r="M18" s="80">
        <v>2705</v>
      </c>
    </row>
    <row r="19" spans="1:13" s="1" customFormat="1" ht="18.75" customHeight="1">
      <c r="A19" s="10" t="s">
        <v>15</v>
      </c>
      <c r="B19" s="5" t="s">
        <v>8</v>
      </c>
      <c r="C19" s="79">
        <v>64</v>
      </c>
      <c r="D19" s="79">
        <v>53</v>
      </c>
      <c r="E19" s="79">
        <v>53</v>
      </c>
      <c r="F19" s="80">
        <v>106</v>
      </c>
      <c r="H19" s="10" t="s">
        <v>16</v>
      </c>
      <c r="I19" s="9" t="s">
        <v>8</v>
      </c>
      <c r="J19" s="79">
        <v>4</v>
      </c>
      <c r="K19" s="79">
        <v>7</v>
      </c>
      <c r="L19" s="79">
        <v>5</v>
      </c>
      <c r="M19" s="80">
        <v>12</v>
      </c>
    </row>
    <row r="20" spans="1:13" s="1" customFormat="1" ht="18.75" customHeight="1">
      <c r="A20" s="10"/>
      <c r="B20" s="5" t="s">
        <v>44</v>
      </c>
      <c r="C20" s="79">
        <v>15</v>
      </c>
      <c r="D20" s="84"/>
      <c r="E20" s="84"/>
      <c r="F20" s="85"/>
      <c r="H20" s="10"/>
      <c r="I20" s="9" t="s">
        <v>44</v>
      </c>
      <c r="J20" s="79">
        <v>7</v>
      </c>
      <c r="K20" s="84"/>
      <c r="L20" s="84"/>
      <c r="M20" s="85"/>
    </row>
    <row r="21" spans="1:13" s="1" customFormat="1" ht="18.75" customHeight="1">
      <c r="A21" s="10"/>
      <c r="B21" s="5" t="s">
        <v>10</v>
      </c>
      <c r="C21" s="80">
        <v>1499</v>
      </c>
      <c r="D21" s="80">
        <v>2198</v>
      </c>
      <c r="E21" s="80">
        <v>2301</v>
      </c>
      <c r="F21" s="80">
        <v>4499</v>
      </c>
      <c r="H21" s="11"/>
      <c r="I21" s="9" t="s">
        <v>10</v>
      </c>
      <c r="J21" s="78">
        <v>837</v>
      </c>
      <c r="K21" s="78">
        <v>1285</v>
      </c>
      <c r="L21" s="78">
        <v>1432</v>
      </c>
      <c r="M21" s="78">
        <v>2717</v>
      </c>
    </row>
    <row r="22" spans="1:13" s="1" customFormat="1" ht="18.75" customHeight="1">
      <c r="A22" s="4"/>
      <c r="B22" s="5" t="s">
        <v>6</v>
      </c>
      <c r="C22" s="79">
        <v>608</v>
      </c>
      <c r="D22" s="79">
        <v>950</v>
      </c>
      <c r="E22" s="79">
        <v>971</v>
      </c>
      <c r="F22" s="80">
        <v>1921</v>
      </c>
      <c r="H22" s="4"/>
      <c r="I22" s="9" t="s">
        <v>6</v>
      </c>
      <c r="J22" s="79">
        <v>1304</v>
      </c>
      <c r="K22" s="79">
        <v>1957</v>
      </c>
      <c r="L22" s="79">
        <v>1959</v>
      </c>
      <c r="M22" s="80">
        <v>3916</v>
      </c>
    </row>
    <row r="23" spans="1:13" s="1" customFormat="1" ht="18.75" customHeight="1">
      <c r="A23" s="10" t="s">
        <v>17</v>
      </c>
      <c r="B23" s="5" t="s">
        <v>8</v>
      </c>
      <c r="C23" s="79">
        <v>10</v>
      </c>
      <c r="D23" s="79">
        <v>10</v>
      </c>
      <c r="E23" s="79">
        <v>8</v>
      </c>
      <c r="F23" s="80">
        <v>18</v>
      </c>
      <c r="H23" s="10" t="s">
        <v>18</v>
      </c>
      <c r="I23" s="9" t="s">
        <v>8</v>
      </c>
      <c r="J23" s="79">
        <v>23</v>
      </c>
      <c r="K23" s="79">
        <v>6</v>
      </c>
      <c r="L23" s="79">
        <v>27</v>
      </c>
      <c r="M23" s="80">
        <v>33</v>
      </c>
    </row>
    <row r="24" spans="1:13" s="1" customFormat="1" ht="18.75" customHeight="1">
      <c r="A24" s="10"/>
      <c r="B24" s="5" t="s">
        <v>44</v>
      </c>
      <c r="C24" s="79">
        <v>8</v>
      </c>
      <c r="D24" s="84"/>
      <c r="E24" s="84"/>
      <c r="F24" s="85"/>
      <c r="H24" s="10"/>
      <c r="I24" s="9" t="s">
        <v>44</v>
      </c>
      <c r="J24" s="79">
        <v>8</v>
      </c>
      <c r="K24" s="84"/>
      <c r="L24" s="84"/>
      <c r="M24" s="85"/>
    </row>
    <row r="25" spans="1:13" s="1" customFormat="1" ht="18.75" customHeight="1">
      <c r="A25" s="11"/>
      <c r="B25" s="5" t="s">
        <v>10</v>
      </c>
      <c r="C25" s="80">
        <v>626</v>
      </c>
      <c r="D25" s="80">
        <v>960</v>
      </c>
      <c r="E25" s="80">
        <v>979</v>
      </c>
      <c r="F25" s="80">
        <v>1939</v>
      </c>
      <c r="H25" s="11"/>
      <c r="I25" s="9" t="s">
        <v>10</v>
      </c>
      <c r="J25" s="78">
        <v>1335</v>
      </c>
      <c r="K25" s="78">
        <v>1963</v>
      </c>
      <c r="L25" s="78">
        <v>1986</v>
      </c>
      <c r="M25" s="78">
        <v>3949</v>
      </c>
    </row>
    <row r="26" spans="1:13" s="1" customFormat="1" ht="18.75" customHeight="1">
      <c r="H26" s="4"/>
      <c r="I26" s="9" t="s">
        <v>6</v>
      </c>
      <c r="J26" s="78">
        <v>24179</v>
      </c>
      <c r="K26" s="78">
        <v>33284</v>
      </c>
      <c r="L26" s="78">
        <v>34855</v>
      </c>
      <c r="M26" s="78">
        <v>68139</v>
      </c>
    </row>
    <row r="27" spans="1:13" s="1" customFormat="1" ht="18.75" customHeight="1">
      <c r="A27" s="60" t="s">
        <v>45</v>
      </c>
      <c r="H27" s="10" t="s">
        <v>5</v>
      </c>
      <c r="I27" s="9" t="s">
        <v>8</v>
      </c>
      <c r="J27" s="78">
        <v>797</v>
      </c>
      <c r="K27" s="78">
        <v>565</v>
      </c>
      <c r="L27" s="78">
        <v>649</v>
      </c>
      <c r="M27" s="78">
        <v>1214</v>
      </c>
    </row>
    <row r="28" spans="1:13" s="64" customFormat="1" ht="18.75" customHeight="1">
      <c r="A28" s="61" t="s">
        <v>46</v>
      </c>
      <c r="H28" s="65"/>
      <c r="I28" s="66" t="s">
        <v>44</v>
      </c>
      <c r="J28" s="78">
        <v>192</v>
      </c>
      <c r="K28" s="88"/>
      <c r="L28" s="88"/>
      <c r="M28" s="88"/>
    </row>
    <row r="29" spans="1:13" s="1" customFormat="1" ht="18.75" customHeight="1">
      <c r="H29" s="11"/>
      <c r="I29" s="9" t="s">
        <v>10</v>
      </c>
      <c r="J29" s="78">
        <v>25168</v>
      </c>
      <c r="K29" s="78">
        <v>33849</v>
      </c>
      <c r="L29" s="78">
        <v>35504</v>
      </c>
      <c r="M29" s="78">
        <v>69353</v>
      </c>
    </row>
  </sheetData>
  <mergeCells count="1">
    <mergeCell ref="A1:M1"/>
  </mergeCells>
  <phoneticPr fontId="2"/>
  <pageMargins left="0.7" right="0.7" top="0.75" bottom="0.75" header="0.3" footer="0.3"/>
  <pageSetup paperSize="9" scale="96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29"/>
  <sheetViews>
    <sheetView zoomScaleNormal="100" workbookViewId="0">
      <selection activeCell="A4" sqref="A4:XFD4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3" width="9" style="1"/>
    <col min="14" max="14" width="3.75" style="1" customWidth="1"/>
    <col min="15" max="16384" width="9" style="1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56"/>
      <c r="B2" s="57"/>
      <c r="C2" s="57"/>
      <c r="D2" s="57"/>
      <c r="E2" s="57"/>
      <c r="F2" s="57"/>
      <c r="G2" s="57"/>
      <c r="H2" s="57"/>
      <c r="I2" s="57"/>
      <c r="L2" s="54" t="s">
        <v>42</v>
      </c>
    </row>
    <row r="3" spans="1:14" ht="18.75" customHeight="1">
      <c r="L3" s="55" t="s">
        <v>19</v>
      </c>
      <c r="M3" s="58"/>
    </row>
    <row r="4" spans="1:14" ht="12" customHeight="1"/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74">
        <v>4811</v>
      </c>
      <c r="D6" s="75">
        <v>6198</v>
      </c>
      <c r="E6" s="75">
        <v>6605</v>
      </c>
      <c r="F6" s="80">
        <f>SUM(D6:E6)</f>
        <v>12803</v>
      </c>
      <c r="H6" s="4"/>
      <c r="I6" s="9" t="s">
        <v>6</v>
      </c>
      <c r="J6" s="79">
        <v>3418</v>
      </c>
      <c r="K6" s="79">
        <v>4779</v>
      </c>
      <c r="L6" s="79">
        <v>4914</v>
      </c>
      <c r="M6" s="80">
        <f>SUM(K6:L6)</f>
        <v>9693</v>
      </c>
    </row>
    <row r="7" spans="1:14" ht="18.75" customHeight="1">
      <c r="A7" s="10" t="s">
        <v>7</v>
      </c>
      <c r="B7" s="5" t="s">
        <v>8</v>
      </c>
      <c r="C7" s="79">
        <v>145</v>
      </c>
      <c r="D7" s="79">
        <v>73</v>
      </c>
      <c r="E7" s="79">
        <v>122</v>
      </c>
      <c r="F7" s="80">
        <f>SUM(D7:E7)</f>
        <v>195</v>
      </c>
      <c r="H7" s="10" t="s">
        <v>9</v>
      </c>
      <c r="I7" s="9" t="s">
        <v>8</v>
      </c>
      <c r="J7" s="79">
        <v>123</v>
      </c>
      <c r="K7" s="79">
        <v>81</v>
      </c>
      <c r="L7" s="79">
        <v>96</v>
      </c>
      <c r="M7" s="80">
        <f t="shared" ref="M7:M15" si="0">SUM(K7:L7)</f>
        <v>177</v>
      </c>
    </row>
    <row r="8" spans="1:14" ht="18.75" customHeight="1">
      <c r="A8" s="10"/>
      <c r="B8" s="5" t="s">
        <v>36</v>
      </c>
      <c r="C8" s="79">
        <v>24</v>
      </c>
      <c r="D8" s="84"/>
      <c r="E8" s="84"/>
      <c r="F8" s="85"/>
      <c r="H8" s="10"/>
      <c r="I8" s="9" t="s">
        <v>36</v>
      </c>
      <c r="J8" s="79">
        <v>33</v>
      </c>
      <c r="K8" s="84"/>
      <c r="L8" s="84"/>
      <c r="M8" s="85"/>
    </row>
    <row r="9" spans="1:14" ht="18.75" customHeight="1">
      <c r="A9" s="10"/>
      <c r="B9" s="5" t="s">
        <v>10</v>
      </c>
      <c r="C9" s="80">
        <f>SUM(C6:C8)</f>
        <v>4980</v>
      </c>
      <c r="D9" s="80">
        <f>SUM(D6:D7)</f>
        <v>6271</v>
      </c>
      <c r="E9" s="80">
        <f>SUM(E6:E7)</f>
        <v>6727</v>
      </c>
      <c r="F9" s="80">
        <f>SUM(F6:F7)</f>
        <v>12998</v>
      </c>
      <c r="H9" s="11"/>
      <c r="I9" s="9" t="s">
        <v>10</v>
      </c>
      <c r="J9" s="80">
        <f>SUM(J6:J8)</f>
        <v>3574</v>
      </c>
      <c r="K9" s="80">
        <f>SUM(K6:K7)</f>
        <v>4860</v>
      </c>
      <c r="L9" s="80">
        <f>SUM(L6:L7)</f>
        <v>5010</v>
      </c>
      <c r="M9" s="80">
        <f t="shared" si="0"/>
        <v>9870</v>
      </c>
    </row>
    <row r="10" spans="1:14" ht="18.75" customHeight="1">
      <c r="A10" s="4"/>
      <c r="B10" s="5" t="s">
        <v>6</v>
      </c>
      <c r="C10" s="79">
        <v>1876</v>
      </c>
      <c r="D10" s="79">
        <v>2603</v>
      </c>
      <c r="E10" s="79">
        <v>2736</v>
      </c>
      <c r="F10" s="80">
        <f>SUM(D10:E10)</f>
        <v>5339</v>
      </c>
      <c r="H10" s="4"/>
      <c r="I10" s="9" t="s">
        <v>6</v>
      </c>
      <c r="J10" s="79">
        <v>2266</v>
      </c>
      <c r="K10" s="79">
        <v>3464</v>
      </c>
      <c r="L10" s="79">
        <v>3572</v>
      </c>
      <c r="M10" s="80">
        <f t="shared" si="0"/>
        <v>7036</v>
      </c>
    </row>
    <row r="11" spans="1:14" ht="18.75" customHeight="1">
      <c r="A11" s="10" t="s">
        <v>11</v>
      </c>
      <c r="B11" s="5" t="s">
        <v>8</v>
      </c>
      <c r="C11" s="79">
        <v>63</v>
      </c>
      <c r="D11" s="79">
        <v>51</v>
      </c>
      <c r="E11" s="79">
        <v>52</v>
      </c>
      <c r="F11" s="80">
        <f>SUM(D11:E11)</f>
        <v>103</v>
      </c>
      <c r="H11" s="10" t="s">
        <v>12</v>
      </c>
      <c r="I11" s="9" t="s">
        <v>8</v>
      </c>
      <c r="J11" s="79">
        <v>37</v>
      </c>
      <c r="K11" s="79">
        <v>12</v>
      </c>
      <c r="L11" s="79">
        <v>39</v>
      </c>
      <c r="M11" s="80">
        <f t="shared" si="0"/>
        <v>51</v>
      </c>
    </row>
    <row r="12" spans="1:14" ht="18.75" customHeight="1">
      <c r="A12" s="10"/>
      <c r="B12" s="5" t="s">
        <v>36</v>
      </c>
      <c r="C12" s="79">
        <v>18</v>
      </c>
      <c r="D12" s="84"/>
      <c r="E12" s="84"/>
      <c r="F12" s="85"/>
      <c r="H12" s="10"/>
      <c r="I12" s="9" t="s">
        <v>36</v>
      </c>
      <c r="J12" s="79">
        <v>11</v>
      </c>
      <c r="K12" s="84"/>
      <c r="L12" s="84"/>
      <c r="M12" s="85"/>
    </row>
    <row r="13" spans="1:14" ht="18.75" customHeight="1">
      <c r="A13" s="10"/>
      <c r="B13" s="5" t="s">
        <v>10</v>
      </c>
      <c r="C13" s="80">
        <f>SUM(C10:C12)</f>
        <v>1957</v>
      </c>
      <c r="D13" s="80">
        <f>SUM(D10:D11)</f>
        <v>2654</v>
      </c>
      <c r="E13" s="80">
        <f>SUM(E10:E11)</f>
        <v>2788</v>
      </c>
      <c r="F13" s="80">
        <f>SUM(F10:F11)</f>
        <v>5442</v>
      </c>
      <c r="H13" s="11"/>
      <c r="I13" s="9" t="s">
        <v>10</v>
      </c>
      <c r="J13" s="78">
        <f>SUM(J10:J12)</f>
        <v>2314</v>
      </c>
      <c r="K13" s="78">
        <f>SUM(K10:K11)</f>
        <v>3476</v>
      </c>
      <c r="L13" s="78">
        <f>SUM(L10:L11)</f>
        <v>3611</v>
      </c>
      <c r="M13" s="78">
        <f t="shared" si="0"/>
        <v>7087</v>
      </c>
    </row>
    <row r="14" spans="1:14" ht="18.75" customHeight="1">
      <c r="A14" s="4"/>
      <c r="B14" s="5" t="s">
        <v>6</v>
      </c>
      <c r="C14" s="79">
        <v>5734</v>
      </c>
      <c r="D14" s="79">
        <v>7613</v>
      </c>
      <c r="E14" s="79">
        <v>8048</v>
      </c>
      <c r="F14" s="80">
        <f>SUM(D14:E14)</f>
        <v>15661</v>
      </c>
      <c r="H14" s="4"/>
      <c r="I14" s="9" t="s">
        <v>6</v>
      </c>
      <c r="J14" s="79">
        <v>1636</v>
      </c>
      <c r="K14" s="79">
        <v>2272</v>
      </c>
      <c r="L14" s="79">
        <v>2397</v>
      </c>
      <c r="M14" s="80">
        <f>SUM(K14:L14)</f>
        <v>4669</v>
      </c>
    </row>
    <row r="15" spans="1:14" ht="18.75" customHeight="1">
      <c r="A15" s="10" t="s">
        <v>13</v>
      </c>
      <c r="B15" s="5" t="s">
        <v>8</v>
      </c>
      <c r="C15" s="79">
        <v>214</v>
      </c>
      <c r="D15" s="79">
        <v>182</v>
      </c>
      <c r="E15" s="79">
        <v>174</v>
      </c>
      <c r="F15" s="80">
        <f>SUM(D15:E15)</f>
        <v>356</v>
      </c>
      <c r="H15" s="10" t="s">
        <v>14</v>
      </c>
      <c r="I15" s="9" t="s">
        <v>8</v>
      </c>
      <c r="J15" s="79">
        <v>28</v>
      </c>
      <c r="K15" s="79">
        <v>13</v>
      </c>
      <c r="L15" s="79">
        <v>25</v>
      </c>
      <c r="M15" s="80">
        <f t="shared" si="0"/>
        <v>38</v>
      </c>
      <c r="N15" s="12"/>
    </row>
    <row r="16" spans="1:14" ht="18.75" customHeight="1">
      <c r="A16" s="10"/>
      <c r="B16" s="5" t="s">
        <v>36</v>
      </c>
      <c r="C16" s="79">
        <v>67</v>
      </c>
      <c r="D16" s="84"/>
      <c r="E16" s="84"/>
      <c r="F16" s="85"/>
      <c r="H16" s="10"/>
      <c r="I16" s="9" t="s">
        <v>36</v>
      </c>
      <c r="J16" s="79">
        <v>7</v>
      </c>
      <c r="K16" s="84"/>
      <c r="L16" s="84"/>
      <c r="M16" s="85"/>
      <c r="N16" s="12"/>
    </row>
    <row r="17" spans="1:13" ht="18.75" customHeight="1">
      <c r="A17" s="11"/>
      <c r="B17" s="5" t="s">
        <v>10</v>
      </c>
      <c r="C17" s="80">
        <f>SUM(C14:C16)</f>
        <v>6015</v>
      </c>
      <c r="D17" s="80">
        <f>SUM(D14:D15)</f>
        <v>7795</v>
      </c>
      <c r="E17" s="80">
        <f>SUM(E14:E15)</f>
        <v>8222</v>
      </c>
      <c r="F17" s="80">
        <f>SUM(F14:F15)</f>
        <v>16017</v>
      </c>
      <c r="H17" s="11"/>
      <c r="I17" s="9" t="s">
        <v>10</v>
      </c>
      <c r="J17" s="80">
        <f>SUM(J14:J16)</f>
        <v>1671</v>
      </c>
      <c r="K17" s="80">
        <f>SUM(K14:K15)</f>
        <v>2285</v>
      </c>
      <c r="L17" s="80">
        <f>SUM(L14:L15)</f>
        <v>2422</v>
      </c>
      <c r="M17" s="80">
        <f>SUM(K17:L17)</f>
        <v>4707</v>
      </c>
    </row>
    <row r="18" spans="1:13" ht="18.75" customHeight="1">
      <c r="A18" s="10"/>
      <c r="B18" s="5" t="s">
        <v>6</v>
      </c>
      <c r="C18" s="79">
        <v>1377</v>
      </c>
      <c r="D18" s="79">
        <v>2161</v>
      </c>
      <c r="E18" s="79">
        <v>2239</v>
      </c>
      <c r="F18" s="80">
        <f>SUM(D18:E18)</f>
        <v>4400</v>
      </c>
      <c r="H18" s="4"/>
      <c r="I18" s="9" t="s">
        <v>6</v>
      </c>
      <c r="J18" s="81">
        <v>820</v>
      </c>
      <c r="K18" s="81">
        <v>1313</v>
      </c>
      <c r="L18" s="81">
        <v>1453</v>
      </c>
      <c r="M18" s="80">
        <f>SUM(K18:L18)</f>
        <v>2766</v>
      </c>
    </row>
    <row r="19" spans="1:13" ht="18.75" customHeight="1">
      <c r="A19" s="10" t="s">
        <v>15</v>
      </c>
      <c r="B19" s="5" t="s">
        <v>8</v>
      </c>
      <c r="C19" s="79">
        <v>25</v>
      </c>
      <c r="D19" s="79">
        <v>28</v>
      </c>
      <c r="E19" s="79">
        <v>22</v>
      </c>
      <c r="F19" s="80">
        <f>SUM(D19:E19)</f>
        <v>50</v>
      </c>
      <c r="H19" s="10" t="s">
        <v>16</v>
      </c>
      <c r="I19" s="9" t="s">
        <v>8</v>
      </c>
      <c r="J19" s="79">
        <v>6</v>
      </c>
      <c r="K19" s="79">
        <v>5</v>
      </c>
      <c r="L19" s="79">
        <v>8</v>
      </c>
      <c r="M19" s="80">
        <f>SUM(K19:L19)</f>
        <v>13</v>
      </c>
    </row>
    <row r="20" spans="1:13" ht="18.75" customHeight="1">
      <c r="A20" s="10"/>
      <c r="B20" s="5" t="s">
        <v>36</v>
      </c>
      <c r="C20" s="79">
        <v>16</v>
      </c>
      <c r="D20" s="84"/>
      <c r="E20" s="84"/>
      <c r="F20" s="85"/>
      <c r="H20" s="10"/>
      <c r="I20" s="9" t="s">
        <v>36</v>
      </c>
      <c r="J20" s="79">
        <v>6</v>
      </c>
      <c r="K20" s="84"/>
      <c r="L20" s="84"/>
      <c r="M20" s="85"/>
    </row>
    <row r="21" spans="1:13" ht="18.75" customHeight="1">
      <c r="A21" s="10"/>
      <c r="B21" s="5" t="s">
        <v>10</v>
      </c>
      <c r="C21" s="80">
        <f>SUM(C18:C20)</f>
        <v>1418</v>
      </c>
      <c r="D21" s="80">
        <f>SUM(D18:D19)</f>
        <v>2189</v>
      </c>
      <c r="E21" s="80">
        <f>SUM(E18:E19)</f>
        <v>2261</v>
      </c>
      <c r="F21" s="80">
        <f>SUM(F18:F19)</f>
        <v>4450</v>
      </c>
      <c r="H21" s="11"/>
      <c r="I21" s="9" t="s">
        <v>10</v>
      </c>
      <c r="J21" s="78">
        <f>SUM(J18:J20)</f>
        <v>832</v>
      </c>
      <c r="K21" s="78">
        <f>SUM(K18:K19)</f>
        <v>1318</v>
      </c>
      <c r="L21" s="78">
        <f>SUM(L18:L19)</f>
        <v>1461</v>
      </c>
      <c r="M21" s="78">
        <f>SUM(M18:M19)</f>
        <v>2779</v>
      </c>
    </row>
    <row r="22" spans="1:13" ht="18.75" customHeight="1">
      <c r="A22" s="4"/>
      <c r="B22" s="5" t="s">
        <v>6</v>
      </c>
      <c r="C22" s="79">
        <v>603</v>
      </c>
      <c r="D22" s="79">
        <v>956</v>
      </c>
      <c r="E22" s="79">
        <v>983</v>
      </c>
      <c r="F22" s="80">
        <f>SUM(D22:E22)</f>
        <v>1939</v>
      </c>
      <c r="H22" s="4"/>
      <c r="I22" s="9" t="s">
        <v>6</v>
      </c>
      <c r="J22" s="79">
        <v>1313</v>
      </c>
      <c r="K22" s="79">
        <v>1998</v>
      </c>
      <c r="L22" s="79">
        <v>2008</v>
      </c>
      <c r="M22" s="80">
        <f>SUM(K22:L22)</f>
        <v>4006</v>
      </c>
    </row>
    <row r="23" spans="1:13" ht="18.75" customHeight="1">
      <c r="A23" s="10" t="s">
        <v>17</v>
      </c>
      <c r="B23" s="5" t="s">
        <v>8</v>
      </c>
      <c r="C23" s="79">
        <v>5</v>
      </c>
      <c r="D23" s="79">
        <v>5</v>
      </c>
      <c r="E23" s="79">
        <v>7</v>
      </c>
      <c r="F23" s="80">
        <f>SUM(D23:E23)</f>
        <v>12</v>
      </c>
      <c r="H23" s="10" t="s">
        <v>18</v>
      </c>
      <c r="I23" s="9" t="s">
        <v>8</v>
      </c>
      <c r="J23" s="79">
        <v>21</v>
      </c>
      <c r="K23" s="79">
        <v>9</v>
      </c>
      <c r="L23" s="79">
        <v>23</v>
      </c>
      <c r="M23" s="80">
        <f>SUM(K23:L23)</f>
        <v>32</v>
      </c>
    </row>
    <row r="24" spans="1:13" ht="18.75" customHeight="1">
      <c r="A24" s="10"/>
      <c r="B24" s="5" t="s">
        <v>36</v>
      </c>
      <c r="C24" s="79">
        <v>7</v>
      </c>
      <c r="D24" s="84"/>
      <c r="E24" s="84"/>
      <c r="F24" s="85"/>
      <c r="H24" s="10"/>
      <c r="I24" s="9" t="s">
        <v>36</v>
      </c>
      <c r="J24" s="79">
        <v>9</v>
      </c>
      <c r="K24" s="84"/>
      <c r="L24" s="84"/>
      <c r="M24" s="85"/>
    </row>
    <row r="25" spans="1:13" ht="18.75" customHeight="1">
      <c r="A25" s="11"/>
      <c r="B25" s="5" t="s">
        <v>10</v>
      </c>
      <c r="C25" s="80">
        <f>SUM(C22:C24)</f>
        <v>615</v>
      </c>
      <c r="D25" s="80">
        <f>SUM(D22:D23)</f>
        <v>961</v>
      </c>
      <c r="E25" s="80">
        <f>SUM(E22:E23)</f>
        <v>990</v>
      </c>
      <c r="F25" s="80">
        <f>SUM(F22:F23)</f>
        <v>1951</v>
      </c>
      <c r="H25" s="11"/>
      <c r="I25" s="9" t="s">
        <v>10</v>
      </c>
      <c r="J25" s="78">
        <f>SUM(J22:J24)</f>
        <v>1343</v>
      </c>
      <c r="K25" s="78">
        <f>SUM(K22:K23)</f>
        <v>2007</v>
      </c>
      <c r="L25" s="78">
        <f>SUM(L22:L23)</f>
        <v>2031</v>
      </c>
      <c r="M25" s="78">
        <f>SUM(M22:M23)</f>
        <v>4038</v>
      </c>
    </row>
    <row r="26" spans="1:13" ht="18.75" customHeight="1">
      <c r="H26" s="4"/>
      <c r="I26" s="9" t="s">
        <v>6</v>
      </c>
      <c r="J26" s="78">
        <f t="shared" ref="J26:L27" si="1">SUM(C6,C10,C14,C18,C22,J6,J10,J14,J18,J22)</f>
        <v>23854</v>
      </c>
      <c r="K26" s="78">
        <f t="shared" si="1"/>
        <v>33357</v>
      </c>
      <c r="L26" s="78">
        <f t="shared" si="1"/>
        <v>34955</v>
      </c>
      <c r="M26" s="78">
        <f>F6+F10+F14+F18+F22+M6+M10+M14+M18+M22</f>
        <v>68312</v>
      </c>
    </row>
    <row r="27" spans="1:13" ht="18.75" customHeight="1">
      <c r="A27" s="60" t="s">
        <v>38</v>
      </c>
      <c r="H27" s="10" t="s">
        <v>5</v>
      </c>
      <c r="I27" s="9" t="s">
        <v>8</v>
      </c>
      <c r="J27" s="78">
        <f t="shared" si="1"/>
        <v>667</v>
      </c>
      <c r="K27" s="78">
        <f t="shared" si="1"/>
        <v>459</v>
      </c>
      <c r="L27" s="78">
        <f t="shared" si="1"/>
        <v>568</v>
      </c>
      <c r="M27" s="78">
        <f>F7+F11+F15+F19+F23+M7+M11+M15+M19+M23</f>
        <v>1027</v>
      </c>
    </row>
    <row r="28" spans="1:13" s="64" customFormat="1" ht="18.75" customHeight="1">
      <c r="A28" s="61" t="s">
        <v>39</v>
      </c>
      <c r="H28" s="65"/>
      <c r="I28" s="66" t="s">
        <v>36</v>
      </c>
      <c r="J28" s="78">
        <f>SUM(C8,C12,C16,C20,C24,J8,J12,J16,J20,J24)</f>
        <v>198</v>
      </c>
      <c r="K28" s="88"/>
      <c r="L28" s="88"/>
      <c r="M28" s="88"/>
    </row>
    <row r="29" spans="1:13" ht="18.75" customHeight="1">
      <c r="H29" s="11"/>
      <c r="I29" s="9" t="s">
        <v>10</v>
      </c>
      <c r="J29" s="78">
        <f>SUM(J26:J28)</f>
        <v>24719</v>
      </c>
      <c r="K29" s="78">
        <f>SUM(K26:K27)</f>
        <v>33816</v>
      </c>
      <c r="L29" s="78">
        <f>SUM(L26:L27)</f>
        <v>35523</v>
      </c>
      <c r="M29" s="78">
        <f>F9+F13+F17+F21+F25+M9+M13+M17+M21+M25</f>
        <v>69339</v>
      </c>
    </row>
  </sheetData>
  <mergeCells count="1">
    <mergeCell ref="A1:M1"/>
  </mergeCells>
  <phoneticPr fontId="2"/>
  <pageMargins left="0.94488188976377963" right="0.74803149606299213" top="0.98425196850393704" bottom="0.98425196850393704" header="0.51181102362204722" footer="0.51181102362204722"/>
  <pageSetup paperSize="9" scale="91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29"/>
  <sheetViews>
    <sheetView zoomScaleNormal="100" workbookViewId="0">
      <selection activeCell="D2" sqref="D1:D1048576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3" width="9" style="1"/>
    <col min="14" max="14" width="3.75" style="1" customWidth="1"/>
    <col min="15" max="16384" width="9" style="1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56"/>
      <c r="B2" s="57"/>
      <c r="C2" s="57"/>
      <c r="D2" s="57"/>
      <c r="E2" s="57"/>
      <c r="F2" s="57"/>
      <c r="G2" s="57"/>
      <c r="H2" s="57"/>
      <c r="I2" s="57"/>
      <c r="L2" s="54" t="s">
        <v>41</v>
      </c>
    </row>
    <row r="3" spans="1:14" ht="18.75" customHeight="1">
      <c r="L3" s="55" t="s">
        <v>19</v>
      </c>
      <c r="M3" s="58"/>
    </row>
    <row r="4" spans="1:14" ht="12" customHeight="1"/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74">
        <v>4791</v>
      </c>
      <c r="D6" s="75">
        <v>6225</v>
      </c>
      <c r="E6" s="75">
        <v>6623</v>
      </c>
      <c r="F6" s="80">
        <f>SUM(D6:E6)</f>
        <v>12848</v>
      </c>
      <c r="H6" s="4"/>
      <c r="I6" s="9" t="s">
        <v>6</v>
      </c>
      <c r="J6" s="79">
        <v>3383</v>
      </c>
      <c r="K6" s="79">
        <v>4763</v>
      </c>
      <c r="L6" s="79">
        <v>4911</v>
      </c>
      <c r="M6" s="80">
        <f>SUM(K6:L6)</f>
        <v>9674</v>
      </c>
    </row>
    <row r="7" spans="1:14" ht="18.75" customHeight="1">
      <c r="A7" s="10" t="s">
        <v>7</v>
      </c>
      <c r="B7" s="5" t="s">
        <v>8</v>
      </c>
      <c r="C7" s="79">
        <v>138</v>
      </c>
      <c r="D7" s="79">
        <v>69</v>
      </c>
      <c r="E7" s="79">
        <v>115</v>
      </c>
      <c r="F7" s="80">
        <f>SUM(D7:E7)</f>
        <v>184</v>
      </c>
      <c r="H7" s="10" t="s">
        <v>9</v>
      </c>
      <c r="I7" s="9" t="s">
        <v>8</v>
      </c>
      <c r="J7" s="79">
        <v>108</v>
      </c>
      <c r="K7" s="79">
        <v>67</v>
      </c>
      <c r="L7" s="79">
        <v>98</v>
      </c>
      <c r="M7" s="80">
        <f t="shared" ref="M7:M15" si="0">SUM(K7:L7)</f>
        <v>165</v>
      </c>
    </row>
    <row r="8" spans="1:14" ht="18.75" customHeight="1">
      <c r="A8" s="10"/>
      <c r="B8" s="5" t="s">
        <v>36</v>
      </c>
      <c r="C8" s="79">
        <v>24</v>
      </c>
      <c r="D8" s="84"/>
      <c r="E8" s="84"/>
      <c r="F8" s="85"/>
      <c r="H8" s="10"/>
      <c r="I8" s="9" t="s">
        <v>36</v>
      </c>
      <c r="J8" s="79">
        <v>33</v>
      </c>
      <c r="K8" s="84"/>
      <c r="L8" s="84"/>
      <c r="M8" s="85"/>
    </row>
    <row r="9" spans="1:14" ht="18.75" customHeight="1">
      <c r="A9" s="10"/>
      <c r="B9" s="5" t="s">
        <v>10</v>
      </c>
      <c r="C9" s="80">
        <f>SUM(C6:C8)</f>
        <v>4953</v>
      </c>
      <c r="D9" s="80">
        <f>SUM(D6:D7)</f>
        <v>6294</v>
      </c>
      <c r="E9" s="80">
        <f>SUM(E6:E7)</f>
        <v>6738</v>
      </c>
      <c r="F9" s="80">
        <f>SUM(F6:F7)</f>
        <v>13032</v>
      </c>
      <c r="H9" s="11"/>
      <c r="I9" s="9" t="s">
        <v>10</v>
      </c>
      <c r="J9" s="80">
        <f>SUM(J6:J8)</f>
        <v>3524</v>
      </c>
      <c r="K9" s="80">
        <f>SUM(K6:K7)</f>
        <v>4830</v>
      </c>
      <c r="L9" s="80">
        <f>SUM(L6:L7)</f>
        <v>5009</v>
      </c>
      <c r="M9" s="80">
        <f t="shared" si="0"/>
        <v>9839</v>
      </c>
    </row>
    <row r="10" spans="1:14" ht="18.75" customHeight="1">
      <c r="A10" s="4"/>
      <c r="B10" s="5" t="s">
        <v>6</v>
      </c>
      <c r="C10" s="79">
        <v>1827</v>
      </c>
      <c r="D10" s="79">
        <v>2559</v>
      </c>
      <c r="E10" s="79">
        <v>2701</v>
      </c>
      <c r="F10" s="80">
        <f>SUM(D10:E10)</f>
        <v>5260</v>
      </c>
      <c r="H10" s="4"/>
      <c r="I10" s="9" t="s">
        <v>6</v>
      </c>
      <c r="J10" s="79">
        <v>2221</v>
      </c>
      <c r="K10" s="79">
        <v>3444</v>
      </c>
      <c r="L10" s="79">
        <v>3537</v>
      </c>
      <c r="M10" s="80">
        <f t="shared" si="0"/>
        <v>6981</v>
      </c>
    </row>
    <row r="11" spans="1:14" ht="18.75" customHeight="1">
      <c r="A11" s="10" t="s">
        <v>11</v>
      </c>
      <c r="B11" s="5" t="s">
        <v>8</v>
      </c>
      <c r="C11" s="79">
        <v>79</v>
      </c>
      <c r="D11" s="79">
        <v>55</v>
      </c>
      <c r="E11" s="79">
        <v>70</v>
      </c>
      <c r="F11" s="80">
        <f>SUM(D11:E11)</f>
        <v>125</v>
      </c>
      <c r="H11" s="10" t="s">
        <v>12</v>
      </c>
      <c r="I11" s="9" t="s">
        <v>8</v>
      </c>
      <c r="J11" s="79">
        <v>35</v>
      </c>
      <c r="K11" s="79">
        <v>9</v>
      </c>
      <c r="L11" s="79">
        <v>37</v>
      </c>
      <c r="M11" s="80">
        <f t="shared" si="0"/>
        <v>46</v>
      </c>
    </row>
    <row r="12" spans="1:14" ht="18.75" customHeight="1">
      <c r="A12" s="10"/>
      <c r="B12" s="5" t="s">
        <v>36</v>
      </c>
      <c r="C12" s="79">
        <v>19</v>
      </c>
      <c r="D12" s="84"/>
      <c r="E12" s="84"/>
      <c r="F12" s="85"/>
      <c r="H12" s="10"/>
      <c r="I12" s="9" t="s">
        <v>36</v>
      </c>
      <c r="J12" s="79">
        <v>9</v>
      </c>
      <c r="K12" s="84"/>
      <c r="L12" s="84"/>
      <c r="M12" s="85"/>
    </row>
    <row r="13" spans="1:14" ht="18.75" customHeight="1">
      <c r="A13" s="10"/>
      <c r="B13" s="5" t="s">
        <v>10</v>
      </c>
      <c r="C13" s="80">
        <f>SUM(C10:C12)</f>
        <v>1925</v>
      </c>
      <c r="D13" s="80">
        <f>SUM(D10:D11)</f>
        <v>2614</v>
      </c>
      <c r="E13" s="80">
        <f>SUM(E10:E11)</f>
        <v>2771</v>
      </c>
      <c r="F13" s="80">
        <f>SUM(F10:F11)</f>
        <v>5385</v>
      </c>
      <c r="H13" s="11"/>
      <c r="I13" s="9" t="s">
        <v>10</v>
      </c>
      <c r="J13" s="78">
        <f>SUM(J10:J12)</f>
        <v>2265</v>
      </c>
      <c r="K13" s="78">
        <f>SUM(K10:K11)</f>
        <v>3453</v>
      </c>
      <c r="L13" s="78">
        <f>SUM(L10:L11)</f>
        <v>3574</v>
      </c>
      <c r="M13" s="78">
        <f t="shared" si="0"/>
        <v>7027</v>
      </c>
    </row>
    <row r="14" spans="1:14" ht="18.75" customHeight="1">
      <c r="A14" s="4"/>
      <c r="B14" s="5" t="s">
        <v>6</v>
      </c>
      <c r="C14" s="79">
        <v>5735</v>
      </c>
      <c r="D14" s="79">
        <v>7626</v>
      </c>
      <c r="E14" s="79">
        <v>8105</v>
      </c>
      <c r="F14" s="80">
        <f>SUM(D14:E14)</f>
        <v>15731</v>
      </c>
      <c r="H14" s="4"/>
      <c r="I14" s="9" t="s">
        <v>6</v>
      </c>
      <c r="J14" s="79">
        <v>1604</v>
      </c>
      <c r="K14" s="79">
        <v>2252</v>
      </c>
      <c r="L14" s="79">
        <v>2391</v>
      </c>
      <c r="M14" s="80">
        <f>SUM(K14:L14)</f>
        <v>4643</v>
      </c>
    </row>
    <row r="15" spans="1:14" ht="18.75" customHeight="1">
      <c r="A15" s="10" t="s">
        <v>13</v>
      </c>
      <c r="B15" s="5" t="s">
        <v>8</v>
      </c>
      <c r="C15" s="79">
        <v>185</v>
      </c>
      <c r="D15" s="79">
        <v>156</v>
      </c>
      <c r="E15" s="79">
        <v>164</v>
      </c>
      <c r="F15" s="80">
        <f>SUM(D15:E15)</f>
        <v>320</v>
      </c>
      <c r="H15" s="10" t="s">
        <v>14</v>
      </c>
      <c r="I15" s="9" t="s">
        <v>8</v>
      </c>
      <c r="J15" s="79">
        <v>39</v>
      </c>
      <c r="K15" s="79">
        <v>19</v>
      </c>
      <c r="L15" s="79">
        <v>30</v>
      </c>
      <c r="M15" s="80">
        <f t="shared" si="0"/>
        <v>49</v>
      </c>
      <c r="N15" s="12"/>
    </row>
    <row r="16" spans="1:14" ht="18.75" customHeight="1">
      <c r="A16" s="10"/>
      <c r="B16" s="5" t="s">
        <v>36</v>
      </c>
      <c r="C16" s="79">
        <v>64</v>
      </c>
      <c r="D16" s="84"/>
      <c r="E16" s="84"/>
      <c r="F16" s="85"/>
      <c r="H16" s="10"/>
      <c r="I16" s="9" t="s">
        <v>36</v>
      </c>
      <c r="J16" s="79">
        <v>7</v>
      </c>
      <c r="K16" s="84"/>
      <c r="L16" s="84"/>
      <c r="M16" s="85"/>
      <c r="N16" s="12"/>
    </row>
    <row r="17" spans="1:13" ht="18.75" customHeight="1">
      <c r="A17" s="11"/>
      <c r="B17" s="5" t="s">
        <v>10</v>
      </c>
      <c r="C17" s="80">
        <f>SUM(C14:C16)</f>
        <v>5984</v>
      </c>
      <c r="D17" s="80">
        <f>SUM(D14:D15)</f>
        <v>7782</v>
      </c>
      <c r="E17" s="80">
        <f>SUM(E14:E15)</f>
        <v>8269</v>
      </c>
      <c r="F17" s="80">
        <f>SUM(F14:F15)</f>
        <v>16051</v>
      </c>
      <c r="H17" s="11"/>
      <c r="I17" s="9" t="s">
        <v>10</v>
      </c>
      <c r="J17" s="80">
        <f>SUM(J14:J16)</f>
        <v>1650</v>
      </c>
      <c r="K17" s="80">
        <f>SUM(K14:K15)</f>
        <v>2271</v>
      </c>
      <c r="L17" s="80">
        <f>SUM(L14:L15)</f>
        <v>2421</v>
      </c>
      <c r="M17" s="80">
        <f>SUM(K17:L17)</f>
        <v>4692</v>
      </c>
    </row>
    <row r="18" spans="1:13" ht="18.75" customHeight="1">
      <c r="A18" s="10"/>
      <c r="B18" s="5" t="s">
        <v>6</v>
      </c>
      <c r="C18" s="79">
        <v>1343</v>
      </c>
      <c r="D18" s="79">
        <v>2142</v>
      </c>
      <c r="E18" s="79">
        <v>2231</v>
      </c>
      <c r="F18" s="80">
        <f>SUM(D18:E18)</f>
        <v>4373</v>
      </c>
      <c r="H18" s="4"/>
      <c r="I18" s="9" t="s">
        <v>6</v>
      </c>
      <c r="J18" s="81">
        <v>817</v>
      </c>
      <c r="K18" s="81">
        <v>1353</v>
      </c>
      <c r="L18" s="81">
        <v>1488</v>
      </c>
      <c r="M18" s="80">
        <f>SUM(K18:L18)</f>
        <v>2841</v>
      </c>
    </row>
    <row r="19" spans="1:13" ht="18.75" customHeight="1">
      <c r="A19" s="10" t="s">
        <v>15</v>
      </c>
      <c r="B19" s="5" t="s">
        <v>8</v>
      </c>
      <c r="C19" s="79">
        <v>20</v>
      </c>
      <c r="D19" s="79">
        <v>21</v>
      </c>
      <c r="E19" s="79">
        <v>21</v>
      </c>
      <c r="F19" s="80">
        <f>SUM(D19:E19)</f>
        <v>42</v>
      </c>
      <c r="H19" s="10" t="s">
        <v>16</v>
      </c>
      <c r="I19" s="9" t="s">
        <v>8</v>
      </c>
      <c r="J19" s="79">
        <v>4</v>
      </c>
      <c r="K19" s="79">
        <v>6</v>
      </c>
      <c r="L19" s="79">
        <v>5</v>
      </c>
      <c r="M19" s="80">
        <f>SUM(K19:L19)</f>
        <v>11</v>
      </c>
    </row>
    <row r="20" spans="1:13" ht="18.75" customHeight="1">
      <c r="A20" s="10"/>
      <c r="B20" s="5" t="s">
        <v>36</v>
      </c>
      <c r="C20" s="79">
        <v>16</v>
      </c>
      <c r="D20" s="84"/>
      <c r="E20" s="84"/>
      <c r="F20" s="85"/>
      <c r="H20" s="10"/>
      <c r="I20" s="9" t="s">
        <v>36</v>
      </c>
      <c r="J20" s="79">
        <v>6</v>
      </c>
      <c r="K20" s="84"/>
      <c r="L20" s="84"/>
      <c r="M20" s="85"/>
    </row>
    <row r="21" spans="1:13" ht="18.75" customHeight="1">
      <c r="A21" s="10"/>
      <c r="B21" s="5" t="s">
        <v>10</v>
      </c>
      <c r="C21" s="80">
        <f>SUM(C18:C20)</f>
        <v>1379</v>
      </c>
      <c r="D21" s="80">
        <f>SUM(D18:D19)</f>
        <v>2163</v>
      </c>
      <c r="E21" s="80">
        <f>SUM(E18:E19)</f>
        <v>2252</v>
      </c>
      <c r="F21" s="80">
        <f>SUM(F18:F19)</f>
        <v>4415</v>
      </c>
      <c r="H21" s="11"/>
      <c r="I21" s="9" t="s">
        <v>10</v>
      </c>
      <c r="J21" s="78">
        <f>SUM(J18:J20)</f>
        <v>827</v>
      </c>
      <c r="K21" s="78">
        <f>SUM(K18:K19)</f>
        <v>1359</v>
      </c>
      <c r="L21" s="78">
        <f>SUM(L18:L19)</f>
        <v>1493</v>
      </c>
      <c r="M21" s="78">
        <f>SUM(M18:M19)</f>
        <v>2852</v>
      </c>
    </row>
    <row r="22" spans="1:13" ht="18.75" customHeight="1">
      <c r="A22" s="4"/>
      <c r="B22" s="5" t="s">
        <v>6</v>
      </c>
      <c r="C22" s="79">
        <v>619</v>
      </c>
      <c r="D22" s="79">
        <v>975</v>
      </c>
      <c r="E22" s="79">
        <v>999</v>
      </c>
      <c r="F22" s="80">
        <f>SUM(D22:E22)</f>
        <v>1974</v>
      </c>
      <c r="H22" s="4"/>
      <c r="I22" s="9" t="s">
        <v>6</v>
      </c>
      <c r="J22" s="79">
        <v>1314</v>
      </c>
      <c r="K22" s="79">
        <v>2027</v>
      </c>
      <c r="L22" s="79">
        <v>2044</v>
      </c>
      <c r="M22" s="80">
        <f>SUM(K22:L22)</f>
        <v>4071</v>
      </c>
    </row>
    <row r="23" spans="1:13" ht="18.75" customHeight="1">
      <c r="A23" s="10" t="s">
        <v>17</v>
      </c>
      <c r="B23" s="5" t="s">
        <v>8</v>
      </c>
      <c r="C23" s="79">
        <v>5</v>
      </c>
      <c r="D23" s="79">
        <v>5</v>
      </c>
      <c r="E23" s="79">
        <v>6</v>
      </c>
      <c r="F23" s="80">
        <f>SUM(D23:E23)</f>
        <v>11</v>
      </c>
      <c r="H23" s="10" t="s">
        <v>18</v>
      </c>
      <c r="I23" s="9" t="s">
        <v>8</v>
      </c>
      <c r="J23" s="79">
        <v>14</v>
      </c>
      <c r="K23" s="79">
        <v>6</v>
      </c>
      <c r="L23" s="79">
        <v>19</v>
      </c>
      <c r="M23" s="80">
        <f>SUM(K23:L23)</f>
        <v>25</v>
      </c>
    </row>
    <row r="24" spans="1:13" ht="18.75" customHeight="1">
      <c r="A24" s="10"/>
      <c r="B24" s="5" t="s">
        <v>36</v>
      </c>
      <c r="C24" s="79">
        <v>6</v>
      </c>
      <c r="D24" s="84"/>
      <c r="E24" s="84"/>
      <c r="F24" s="85"/>
      <c r="H24" s="10"/>
      <c r="I24" s="9" t="s">
        <v>36</v>
      </c>
      <c r="J24" s="79">
        <v>9</v>
      </c>
      <c r="K24" s="84"/>
      <c r="L24" s="84"/>
      <c r="M24" s="85"/>
    </row>
    <row r="25" spans="1:13" ht="18.75" customHeight="1">
      <c r="A25" s="11"/>
      <c r="B25" s="5" t="s">
        <v>10</v>
      </c>
      <c r="C25" s="80">
        <f>SUM(C22:C24)</f>
        <v>630</v>
      </c>
      <c r="D25" s="80">
        <f>SUM(D22:D23)</f>
        <v>980</v>
      </c>
      <c r="E25" s="80">
        <f>SUM(E22:E23)</f>
        <v>1005</v>
      </c>
      <c r="F25" s="80">
        <f>SUM(F22:F23)</f>
        <v>1985</v>
      </c>
      <c r="H25" s="11"/>
      <c r="I25" s="9" t="s">
        <v>10</v>
      </c>
      <c r="J25" s="78">
        <f>SUM(J22:J24)</f>
        <v>1337</v>
      </c>
      <c r="K25" s="78">
        <f>SUM(K22:K23)</f>
        <v>2033</v>
      </c>
      <c r="L25" s="78">
        <f>SUM(L22:L23)</f>
        <v>2063</v>
      </c>
      <c r="M25" s="78">
        <f>SUM(M22:M23)</f>
        <v>4096</v>
      </c>
    </row>
    <row r="26" spans="1:13" ht="18.75" customHeight="1">
      <c r="H26" s="4"/>
      <c r="I26" s="9" t="s">
        <v>6</v>
      </c>
      <c r="J26" s="78">
        <f t="shared" ref="J26:L27" si="1">SUM(C6,C10,C14,C18,C22,J6,J10,J14,J18,J22)</f>
        <v>23654</v>
      </c>
      <c r="K26" s="78">
        <f t="shared" si="1"/>
        <v>33366</v>
      </c>
      <c r="L26" s="78">
        <f t="shared" si="1"/>
        <v>35030</v>
      </c>
      <c r="M26" s="78">
        <f>F6+F10+F14+F18+F22+M6+M10+M14+M18+M22</f>
        <v>68396</v>
      </c>
    </row>
    <row r="27" spans="1:13" ht="18.75" customHeight="1">
      <c r="A27" s="60" t="s">
        <v>38</v>
      </c>
      <c r="H27" s="10" t="s">
        <v>5</v>
      </c>
      <c r="I27" s="9" t="s">
        <v>8</v>
      </c>
      <c r="J27" s="78">
        <f t="shared" si="1"/>
        <v>627</v>
      </c>
      <c r="K27" s="78">
        <f t="shared" si="1"/>
        <v>413</v>
      </c>
      <c r="L27" s="78">
        <f t="shared" si="1"/>
        <v>565</v>
      </c>
      <c r="M27" s="78">
        <f>F7+F11+F15+F19+F23+M7+M11+M15+M19+M23</f>
        <v>978</v>
      </c>
    </row>
    <row r="28" spans="1:13" s="64" customFormat="1" ht="18.75" customHeight="1">
      <c r="A28" s="61" t="s">
        <v>39</v>
      </c>
      <c r="H28" s="65"/>
      <c r="I28" s="66" t="s">
        <v>36</v>
      </c>
      <c r="J28" s="78">
        <f>SUM(C8,C12,C16,C20,C24,J8,J12,J16,J20,J24)</f>
        <v>193</v>
      </c>
      <c r="K28" s="88"/>
      <c r="L28" s="88"/>
      <c r="M28" s="88"/>
    </row>
    <row r="29" spans="1:13" ht="18.75" customHeight="1">
      <c r="H29" s="11"/>
      <c r="I29" s="9" t="s">
        <v>10</v>
      </c>
      <c r="J29" s="78">
        <f>SUM(J26:J28)</f>
        <v>24474</v>
      </c>
      <c r="K29" s="78">
        <f>SUM(K26:K27)</f>
        <v>33779</v>
      </c>
      <c r="L29" s="78">
        <f>SUM(L26:L27)</f>
        <v>35595</v>
      </c>
      <c r="M29" s="78">
        <f>F9+F13+F17+F21+F25+M9+M13+M17+M21+M25</f>
        <v>69374</v>
      </c>
    </row>
  </sheetData>
  <mergeCells count="1">
    <mergeCell ref="A1:M1"/>
  </mergeCells>
  <phoneticPr fontId="2"/>
  <pageMargins left="0.94488188976377963" right="0.74803149606299213" top="0.98425196850393704" bottom="0.98425196850393704" header="0.51181102362204722" footer="0.51181102362204722"/>
  <pageSetup paperSize="9" scale="91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29"/>
  <sheetViews>
    <sheetView zoomScaleNormal="100" workbookViewId="0">
      <selection activeCell="M18" sqref="M18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3" width="9" style="1"/>
    <col min="14" max="14" width="3.75" style="1" customWidth="1"/>
    <col min="15" max="16384" width="9" style="1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56"/>
      <c r="B2" s="57"/>
      <c r="C2" s="57"/>
      <c r="D2" s="57"/>
      <c r="E2" s="57"/>
      <c r="F2" s="57"/>
      <c r="G2" s="57"/>
      <c r="H2" s="57"/>
      <c r="I2" s="57"/>
      <c r="L2" s="54" t="s">
        <v>40</v>
      </c>
    </row>
    <row r="3" spans="1:14" ht="18.75" customHeight="1">
      <c r="L3" s="55" t="s">
        <v>19</v>
      </c>
      <c r="M3" s="58"/>
    </row>
    <row r="4" spans="1:14" ht="12" customHeight="1"/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74">
        <v>4729</v>
      </c>
      <c r="D6" s="75">
        <v>6226</v>
      </c>
      <c r="E6" s="75">
        <v>6671</v>
      </c>
      <c r="F6" s="80">
        <f>SUM(D6:E6)</f>
        <v>12897</v>
      </c>
      <c r="H6" s="4"/>
      <c r="I6" s="9" t="s">
        <v>6</v>
      </c>
      <c r="J6" s="79">
        <v>3324</v>
      </c>
      <c r="K6" s="79">
        <v>4735</v>
      </c>
      <c r="L6" s="79">
        <v>4928</v>
      </c>
      <c r="M6" s="80">
        <f>SUM(K6:L6)</f>
        <v>9663</v>
      </c>
    </row>
    <row r="7" spans="1:14" ht="18.75" customHeight="1">
      <c r="A7" s="10" t="s">
        <v>7</v>
      </c>
      <c r="B7" s="5" t="s">
        <v>8</v>
      </c>
      <c r="C7" s="79">
        <v>116</v>
      </c>
      <c r="D7" s="79">
        <v>58</v>
      </c>
      <c r="E7" s="79">
        <v>106</v>
      </c>
      <c r="F7" s="80">
        <f>SUM(D7:E7)</f>
        <v>164</v>
      </c>
      <c r="H7" s="10" t="s">
        <v>9</v>
      </c>
      <c r="I7" s="9" t="s">
        <v>8</v>
      </c>
      <c r="J7" s="79">
        <v>91</v>
      </c>
      <c r="K7" s="79">
        <v>57</v>
      </c>
      <c r="L7" s="79">
        <v>91</v>
      </c>
      <c r="M7" s="80">
        <f t="shared" ref="M7:M15" si="0">SUM(K7:L7)</f>
        <v>148</v>
      </c>
    </row>
    <row r="8" spans="1:14" ht="18.75" customHeight="1">
      <c r="A8" s="10"/>
      <c r="B8" s="5" t="s">
        <v>36</v>
      </c>
      <c r="C8" s="79">
        <v>24</v>
      </c>
      <c r="D8" s="84"/>
      <c r="E8" s="84"/>
      <c r="F8" s="85"/>
      <c r="H8" s="10"/>
      <c r="I8" s="9" t="s">
        <v>36</v>
      </c>
      <c r="J8" s="79">
        <v>33</v>
      </c>
      <c r="K8" s="84"/>
      <c r="L8" s="84"/>
      <c r="M8" s="85"/>
    </row>
    <row r="9" spans="1:14" ht="18.75" customHeight="1">
      <c r="A9" s="10"/>
      <c r="B9" s="5" t="s">
        <v>10</v>
      </c>
      <c r="C9" s="80">
        <f>SUM(C6:C8)</f>
        <v>4869</v>
      </c>
      <c r="D9" s="80">
        <f>SUM(D6:D7)</f>
        <v>6284</v>
      </c>
      <c r="E9" s="80">
        <f>SUM(E6:E7)</f>
        <v>6777</v>
      </c>
      <c r="F9" s="80">
        <f>SUM(F6:F7)</f>
        <v>13061</v>
      </c>
      <c r="H9" s="11"/>
      <c r="I9" s="9" t="s">
        <v>10</v>
      </c>
      <c r="J9" s="80">
        <f>SUM(J6:J8)</f>
        <v>3448</v>
      </c>
      <c r="K9" s="80">
        <f>SUM(K6:K7)</f>
        <v>4792</v>
      </c>
      <c r="L9" s="80">
        <f>SUM(L6:L7)</f>
        <v>5019</v>
      </c>
      <c r="M9" s="80">
        <f t="shared" si="0"/>
        <v>9811</v>
      </c>
    </row>
    <row r="10" spans="1:14" ht="18.75" customHeight="1">
      <c r="A10" s="4"/>
      <c r="B10" s="5" t="s">
        <v>6</v>
      </c>
      <c r="C10" s="79">
        <v>1794</v>
      </c>
      <c r="D10" s="79">
        <v>2552</v>
      </c>
      <c r="E10" s="79">
        <v>2704</v>
      </c>
      <c r="F10" s="80">
        <f>SUM(D10:E10)</f>
        <v>5256</v>
      </c>
      <c r="H10" s="4"/>
      <c r="I10" s="9" t="s">
        <v>6</v>
      </c>
      <c r="J10" s="79">
        <v>2182</v>
      </c>
      <c r="K10" s="79">
        <v>3444</v>
      </c>
      <c r="L10" s="79">
        <v>3508</v>
      </c>
      <c r="M10" s="80">
        <f t="shared" si="0"/>
        <v>6952</v>
      </c>
    </row>
    <row r="11" spans="1:14" ht="18.75" customHeight="1">
      <c r="A11" s="10" t="s">
        <v>11</v>
      </c>
      <c r="B11" s="5" t="s">
        <v>8</v>
      </c>
      <c r="C11" s="79">
        <v>91</v>
      </c>
      <c r="D11" s="79">
        <v>66</v>
      </c>
      <c r="E11" s="79">
        <v>77</v>
      </c>
      <c r="F11" s="80">
        <f>SUM(D11:E11)</f>
        <v>143</v>
      </c>
      <c r="H11" s="10" t="s">
        <v>12</v>
      </c>
      <c r="I11" s="9" t="s">
        <v>8</v>
      </c>
      <c r="J11" s="79">
        <v>21</v>
      </c>
      <c r="K11" s="79">
        <v>13</v>
      </c>
      <c r="L11" s="79">
        <v>24</v>
      </c>
      <c r="M11" s="80">
        <f t="shared" si="0"/>
        <v>37</v>
      </c>
    </row>
    <row r="12" spans="1:14" ht="18.75" customHeight="1">
      <c r="A12" s="10"/>
      <c r="B12" s="5" t="s">
        <v>36</v>
      </c>
      <c r="C12" s="79">
        <v>18</v>
      </c>
      <c r="D12" s="84"/>
      <c r="E12" s="84"/>
      <c r="F12" s="85"/>
      <c r="H12" s="10"/>
      <c r="I12" s="9" t="s">
        <v>36</v>
      </c>
      <c r="J12" s="79">
        <v>11</v>
      </c>
      <c r="K12" s="84"/>
      <c r="L12" s="84"/>
      <c r="M12" s="85"/>
    </row>
    <row r="13" spans="1:14" ht="18.75" customHeight="1">
      <c r="A13" s="10"/>
      <c r="B13" s="5" t="s">
        <v>10</v>
      </c>
      <c r="C13" s="80">
        <f>SUM(C10:C12)</f>
        <v>1903</v>
      </c>
      <c r="D13" s="80">
        <f>SUM(D10:D11)</f>
        <v>2618</v>
      </c>
      <c r="E13" s="80">
        <f>SUM(E10:E11)</f>
        <v>2781</v>
      </c>
      <c r="F13" s="80">
        <f>SUM(F10:F11)</f>
        <v>5399</v>
      </c>
      <c r="H13" s="11"/>
      <c r="I13" s="9" t="s">
        <v>10</v>
      </c>
      <c r="J13" s="78">
        <f>SUM(J10:J12)</f>
        <v>2214</v>
      </c>
      <c r="K13" s="78">
        <f>SUM(K10:K11)</f>
        <v>3457</v>
      </c>
      <c r="L13" s="78">
        <f>SUM(L10:L11)</f>
        <v>3532</v>
      </c>
      <c r="M13" s="78">
        <f t="shared" si="0"/>
        <v>6989</v>
      </c>
    </row>
    <row r="14" spans="1:14" ht="18.75" customHeight="1">
      <c r="A14" s="4"/>
      <c r="B14" s="5" t="s">
        <v>6</v>
      </c>
      <c r="C14" s="79">
        <v>5682</v>
      </c>
      <c r="D14" s="79">
        <v>7628</v>
      </c>
      <c r="E14" s="79">
        <v>8061</v>
      </c>
      <c r="F14" s="80">
        <f>SUM(D14:E14)</f>
        <v>15689</v>
      </c>
      <c r="H14" s="4"/>
      <c r="I14" s="9" t="s">
        <v>6</v>
      </c>
      <c r="J14" s="79">
        <v>1592</v>
      </c>
      <c r="K14" s="79">
        <v>2243</v>
      </c>
      <c r="L14" s="79">
        <v>2395</v>
      </c>
      <c r="M14" s="80">
        <f>SUM(K14:L14)</f>
        <v>4638</v>
      </c>
    </row>
    <row r="15" spans="1:14" ht="18.75" customHeight="1">
      <c r="A15" s="10" t="s">
        <v>13</v>
      </c>
      <c r="B15" s="5" t="s">
        <v>8</v>
      </c>
      <c r="C15" s="79">
        <v>151</v>
      </c>
      <c r="D15" s="79">
        <v>122</v>
      </c>
      <c r="E15" s="79">
        <v>156</v>
      </c>
      <c r="F15" s="80">
        <f>SUM(D15:E15)</f>
        <v>278</v>
      </c>
      <c r="H15" s="10" t="s">
        <v>14</v>
      </c>
      <c r="I15" s="9" t="s">
        <v>8</v>
      </c>
      <c r="J15" s="79">
        <v>39</v>
      </c>
      <c r="K15" s="79">
        <v>22</v>
      </c>
      <c r="L15" s="79">
        <v>27</v>
      </c>
      <c r="M15" s="80">
        <f t="shared" si="0"/>
        <v>49</v>
      </c>
      <c r="N15" s="12"/>
    </row>
    <row r="16" spans="1:14" ht="18.75" customHeight="1">
      <c r="A16" s="10"/>
      <c r="B16" s="5" t="s">
        <v>36</v>
      </c>
      <c r="C16" s="79">
        <v>62</v>
      </c>
      <c r="D16" s="84"/>
      <c r="E16" s="84"/>
      <c r="F16" s="85"/>
      <c r="H16" s="10"/>
      <c r="I16" s="9" t="s">
        <v>36</v>
      </c>
      <c r="J16" s="79">
        <v>7</v>
      </c>
      <c r="K16" s="84"/>
      <c r="L16" s="84"/>
      <c r="M16" s="85"/>
      <c r="N16" s="12"/>
    </row>
    <row r="17" spans="1:13" ht="18.75" customHeight="1">
      <c r="A17" s="11"/>
      <c r="B17" s="5" t="s">
        <v>10</v>
      </c>
      <c r="C17" s="80">
        <f>SUM(C14:C16)</f>
        <v>5895</v>
      </c>
      <c r="D17" s="80">
        <f>SUM(D14:D15)</f>
        <v>7750</v>
      </c>
      <c r="E17" s="80">
        <f>SUM(E14:E15)</f>
        <v>8217</v>
      </c>
      <c r="F17" s="80">
        <f>SUM(F14:F15)</f>
        <v>15967</v>
      </c>
      <c r="H17" s="11"/>
      <c r="I17" s="9" t="s">
        <v>10</v>
      </c>
      <c r="J17" s="80">
        <f>SUM(J14:J16)</f>
        <v>1638</v>
      </c>
      <c r="K17" s="80">
        <f>SUM(K14:K15)</f>
        <v>2265</v>
      </c>
      <c r="L17" s="80">
        <f>SUM(L14:L15)</f>
        <v>2422</v>
      </c>
      <c r="M17" s="80">
        <f>SUM(K17:L17)</f>
        <v>4687</v>
      </c>
    </row>
    <row r="18" spans="1:13" ht="18.75" customHeight="1">
      <c r="A18" s="10"/>
      <c r="B18" s="5" t="s">
        <v>6</v>
      </c>
      <c r="C18" s="79">
        <v>1322</v>
      </c>
      <c r="D18" s="79">
        <v>2144</v>
      </c>
      <c r="E18" s="79">
        <v>2218</v>
      </c>
      <c r="F18" s="80">
        <f>SUM(D18:E18)</f>
        <v>4362</v>
      </c>
      <c r="H18" s="4"/>
      <c r="I18" s="9" t="s">
        <v>6</v>
      </c>
      <c r="J18" s="81">
        <v>809</v>
      </c>
      <c r="K18" s="81">
        <v>1360</v>
      </c>
      <c r="L18" s="81">
        <v>1495</v>
      </c>
      <c r="M18" s="80">
        <f>SUM(K18:L18)</f>
        <v>2855</v>
      </c>
    </row>
    <row r="19" spans="1:13" ht="18.75" customHeight="1">
      <c r="A19" s="10" t="s">
        <v>15</v>
      </c>
      <c r="B19" s="5" t="s">
        <v>8</v>
      </c>
      <c r="C19" s="79">
        <v>18</v>
      </c>
      <c r="D19" s="79">
        <v>17</v>
      </c>
      <c r="E19" s="79">
        <v>20</v>
      </c>
      <c r="F19" s="80">
        <f>SUM(D19:E19)</f>
        <v>37</v>
      </c>
      <c r="H19" s="10" t="s">
        <v>16</v>
      </c>
      <c r="I19" s="9" t="s">
        <v>8</v>
      </c>
      <c r="J19" s="79">
        <v>3</v>
      </c>
      <c r="K19" s="79">
        <v>5</v>
      </c>
      <c r="L19" s="79">
        <v>4</v>
      </c>
      <c r="M19" s="80">
        <f>SUM(K19:L19)</f>
        <v>9</v>
      </c>
    </row>
    <row r="20" spans="1:13" ht="18.75" customHeight="1">
      <c r="A20" s="10"/>
      <c r="B20" s="5" t="s">
        <v>36</v>
      </c>
      <c r="C20" s="79">
        <v>13</v>
      </c>
      <c r="D20" s="84"/>
      <c r="E20" s="84"/>
      <c r="F20" s="85"/>
      <c r="H20" s="10"/>
      <c r="I20" s="9" t="s">
        <v>36</v>
      </c>
      <c r="J20" s="79">
        <v>5</v>
      </c>
      <c r="K20" s="84"/>
      <c r="L20" s="84"/>
      <c r="M20" s="85"/>
    </row>
    <row r="21" spans="1:13" ht="18.75" customHeight="1">
      <c r="A21" s="10"/>
      <c r="B21" s="5" t="s">
        <v>10</v>
      </c>
      <c r="C21" s="80">
        <f>SUM(C18:C20)</f>
        <v>1353</v>
      </c>
      <c r="D21" s="80">
        <f>SUM(D18:D19)</f>
        <v>2161</v>
      </c>
      <c r="E21" s="80">
        <f>SUM(E18:E19)</f>
        <v>2238</v>
      </c>
      <c r="F21" s="80">
        <f>SUM(F18:F19)</f>
        <v>4399</v>
      </c>
      <c r="H21" s="11"/>
      <c r="I21" s="9" t="s">
        <v>10</v>
      </c>
      <c r="J21" s="78">
        <f>SUM(J18:J20)</f>
        <v>817</v>
      </c>
      <c r="K21" s="78">
        <f>SUM(K18:K19)</f>
        <v>1365</v>
      </c>
      <c r="L21" s="78">
        <f>SUM(L18:L19)</f>
        <v>1499</v>
      </c>
      <c r="M21" s="78">
        <f>SUM(M18:M19)</f>
        <v>2864</v>
      </c>
    </row>
    <row r="22" spans="1:13" ht="18.75" customHeight="1">
      <c r="A22" s="4"/>
      <c r="B22" s="5" t="s">
        <v>6</v>
      </c>
      <c r="C22" s="79">
        <v>609</v>
      </c>
      <c r="D22" s="79">
        <v>982</v>
      </c>
      <c r="E22" s="79">
        <v>997</v>
      </c>
      <c r="F22" s="80">
        <f>SUM(D22:E22)</f>
        <v>1979</v>
      </c>
      <c r="H22" s="4"/>
      <c r="I22" s="9" t="s">
        <v>6</v>
      </c>
      <c r="J22" s="79">
        <v>1321</v>
      </c>
      <c r="K22" s="79">
        <v>2055</v>
      </c>
      <c r="L22" s="79">
        <v>2099</v>
      </c>
      <c r="M22" s="80">
        <f>SUM(K22:L22)</f>
        <v>4154</v>
      </c>
    </row>
    <row r="23" spans="1:13" ht="18.75" customHeight="1">
      <c r="A23" s="10" t="s">
        <v>17</v>
      </c>
      <c r="B23" s="5" t="s">
        <v>8</v>
      </c>
      <c r="C23" s="79">
        <v>3</v>
      </c>
      <c r="D23" s="79">
        <v>3</v>
      </c>
      <c r="E23" s="79">
        <v>7</v>
      </c>
      <c r="F23" s="80">
        <f>SUM(D23:E23)</f>
        <v>10</v>
      </c>
      <c r="H23" s="10" t="s">
        <v>18</v>
      </c>
      <c r="I23" s="9" t="s">
        <v>8</v>
      </c>
      <c r="J23" s="79">
        <v>12</v>
      </c>
      <c r="K23" s="79">
        <v>4</v>
      </c>
      <c r="L23" s="79">
        <v>21</v>
      </c>
      <c r="M23" s="80">
        <f>SUM(K23:L23)</f>
        <v>25</v>
      </c>
    </row>
    <row r="24" spans="1:13" ht="18.75" customHeight="1">
      <c r="A24" s="10"/>
      <c r="B24" s="5" t="s">
        <v>36</v>
      </c>
      <c r="C24" s="79">
        <v>7</v>
      </c>
      <c r="D24" s="84"/>
      <c r="E24" s="84"/>
      <c r="F24" s="85"/>
      <c r="H24" s="10"/>
      <c r="I24" s="9" t="s">
        <v>36</v>
      </c>
      <c r="J24" s="79">
        <v>11</v>
      </c>
      <c r="K24" s="84"/>
      <c r="L24" s="84"/>
      <c r="M24" s="85"/>
    </row>
    <row r="25" spans="1:13" ht="18.75" customHeight="1">
      <c r="A25" s="11"/>
      <c r="B25" s="5" t="s">
        <v>10</v>
      </c>
      <c r="C25" s="80">
        <f>SUM(C22:C24)</f>
        <v>619</v>
      </c>
      <c r="D25" s="80">
        <f>SUM(D22:D23)</f>
        <v>985</v>
      </c>
      <c r="E25" s="80">
        <f>SUM(E22:E23)</f>
        <v>1004</v>
      </c>
      <c r="F25" s="80">
        <f>SUM(F22:F23)</f>
        <v>1989</v>
      </c>
      <c r="H25" s="11"/>
      <c r="I25" s="9" t="s">
        <v>10</v>
      </c>
      <c r="J25" s="78">
        <f>SUM(J22:J24)</f>
        <v>1344</v>
      </c>
      <c r="K25" s="78">
        <f>SUM(K22:K23)</f>
        <v>2059</v>
      </c>
      <c r="L25" s="78">
        <f>SUM(L22:L23)</f>
        <v>2120</v>
      </c>
      <c r="M25" s="78">
        <f>SUM(M22:M23)</f>
        <v>4179</v>
      </c>
    </row>
    <row r="26" spans="1:13" ht="18.75" customHeight="1">
      <c r="H26" s="4"/>
      <c r="I26" s="9" t="s">
        <v>6</v>
      </c>
      <c r="J26" s="78">
        <f t="shared" ref="J26:L27" si="1">SUM(C6,C10,C14,C18,C22,J6,J10,J14,J18,J22)</f>
        <v>23364</v>
      </c>
      <c r="K26" s="78">
        <f t="shared" si="1"/>
        <v>33369</v>
      </c>
      <c r="L26" s="78">
        <f t="shared" si="1"/>
        <v>35076</v>
      </c>
      <c r="M26" s="78">
        <f>F6+F10+F14+F18+F22+M6+M10+M14+M18+M22</f>
        <v>68445</v>
      </c>
    </row>
    <row r="27" spans="1:13" ht="18.75" customHeight="1">
      <c r="A27" s="60" t="s">
        <v>38</v>
      </c>
      <c r="H27" s="10" t="s">
        <v>5</v>
      </c>
      <c r="I27" s="9" t="s">
        <v>8</v>
      </c>
      <c r="J27" s="78">
        <f t="shared" si="1"/>
        <v>545</v>
      </c>
      <c r="K27" s="78">
        <f t="shared" si="1"/>
        <v>367</v>
      </c>
      <c r="L27" s="78">
        <f t="shared" si="1"/>
        <v>533</v>
      </c>
      <c r="M27" s="78">
        <f>F7+F11+F15+F19+F23+M7+M11+M15+M19+M23</f>
        <v>900</v>
      </c>
    </row>
    <row r="28" spans="1:13" s="64" customFormat="1" ht="18.75" customHeight="1">
      <c r="A28" s="61" t="s">
        <v>39</v>
      </c>
      <c r="H28" s="65"/>
      <c r="I28" s="66" t="s">
        <v>36</v>
      </c>
      <c r="J28" s="78">
        <f>SUM(C8,C12,C16,C20,C24,J8,J12,J16,J20,J24)</f>
        <v>191</v>
      </c>
      <c r="K28" s="88"/>
      <c r="L28" s="88"/>
      <c r="M28" s="88"/>
    </row>
    <row r="29" spans="1:13" ht="18.75" customHeight="1">
      <c r="H29" s="11"/>
      <c r="I29" s="9" t="s">
        <v>10</v>
      </c>
      <c r="J29" s="78">
        <f>SUM(J26:J28)</f>
        <v>24100</v>
      </c>
      <c r="K29" s="78">
        <f>SUM(K26:K27)</f>
        <v>33736</v>
      </c>
      <c r="L29" s="78">
        <f>SUM(L26:L27)</f>
        <v>35609</v>
      </c>
      <c r="M29" s="78">
        <f>F9+F13+F17+F21+F25+M9+M13+M17+M21+M25</f>
        <v>69345</v>
      </c>
    </row>
  </sheetData>
  <mergeCells count="1">
    <mergeCell ref="A1:M1"/>
  </mergeCells>
  <phoneticPr fontId="2"/>
  <pageMargins left="0.94488188976377963" right="0.74803149606299213" top="0.98425196850393704" bottom="0.98425196850393704" header="0.51181102362204722" footer="0.51181102362204722"/>
  <pageSetup paperSize="9" scale="91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29"/>
  <sheetViews>
    <sheetView zoomScaleNormal="100" workbookViewId="0">
      <selection activeCell="S21" sqref="S21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3" width="9" style="1"/>
    <col min="14" max="14" width="3.75" style="1" customWidth="1"/>
    <col min="15" max="16384" width="9" style="1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56"/>
      <c r="B2" s="57"/>
      <c r="C2" s="57"/>
      <c r="D2" s="57"/>
      <c r="E2" s="57"/>
      <c r="F2" s="57"/>
      <c r="G2" s="57"/>
      <c r="H2" s="57"/>
      <c r="I2" s="57"/>
      <c r="L2" s="54" t="s">
        <v>37</v>
      </c>
    </row>
    <row r="3" spans="1:14" ht="18.75" customHeight="1">
      <c r="L3" s="55" t="s">
        <v>19</v>
      </c>
      <c r="M3" s="58"/>
    </row>
    <row r="4" spans="1:14" ht="12" customHeight="1"/>
    <row r="5" spans="1:14" ht="18.75" customHeight="1">
      <c r="A5" s="70" t="s">
        <v>0</v>
      </c>
      <c r="B5" s="71" t="s">
        <v>1</v>
      </c>
      <c r="C5" s="71" t="s">
        <v>2</v>
      </c>
      <c r="D5" s="71" t="s">
        <v>3</v>
      </c>
      <c r="E5" s="71" t="s">
        <v>4</v>
      </c>
      <c r="F5" s="71" t="s">
        <v>5</v>
      </c>
      <c r="G5" s="68"/>
      <c r="H5" s="71" t="s">
        <v>0</v>
      </c>
      <c r="I5" s="71" t="s">
        <v>1</v>
      </c>
      <c r="J5" s="71" t="s">
        <v>2</v>
      </c>
      <c r="K5" s="71" t="s">
        <v>3</v>
      </c>
      <c r="L5" s="71" t="s">
        <v>4</v>
      </c>
      <c r="M5" s="71" t="s">
        <v>5</v>
      </c>
    </row>
    <row r="6" spans="1:14" ht="18.75" customHeight="1">
      <c r="A6" s="72"/>
      <c r="B6" s="73" t="s">
        <v>6</v>
      </c>
      <c r="C6" s="74">
        <v>4678</v>
      </c>
      <c r="D6" s="75">
        <v>6195</v>
      </c>
      <c r="E6" s="75">
        <v>6654</v>
      </c>
      <c r="F6" s="80">
        <v>12849</v>
      </c>
      <c r="G6" s="68"/>
      <c r="H6" s="72"/>
      <c r="I6" s="76" t="s">
        <v>6</v>
      </c>
      <c r="J6" s="79">
        <v>3268</v>
      </c>
      <c r="K6" s="79">
        <v>4732</v>
      </c>
      <c r="L6" s="79">
        <v>4862</v>
      </c>
      <c r="M6" s="80">
        <v>9594</v>
      </c>
    </row>
    <row r="7" spans="1:14" ht="18.75" customHeight="1">
      <c r="A7" s="69" t="s">
        <v>7</v>
      </c>
      <c r="B7" s="73" t="s">
        <v>8</v>
      </c>
      <c r="C7" s="79">
        <v>114</v>
      </c>
      <c r="D7" s="79">
        <v>57</v>
      </c>
      <c r="E7" s="79">
        <v>105</v>
      </c>
      <c r="F7" s="80">
        <v>162</v>
      </c>
      <c r="G7" s="68"/>
      <c r="H7" s="69" t="s">
        <v>9</v>
      </c>
      <c r="I7" s="76" t="s">
        <v>8</v>
      </c>
      <c r="J7" s="79">
        <v>79</v>
      </c>
      <c r="K7" s="79">
        <v>55</v>
      </c>
      <c r="L7" s="79">
        <v>76</v>
      </c>
      <c r="M7" s="80">
        <v>131</v>
      </c>
    </row>
    <row r="8" spans="1:14" ht="18.75" customHeight="1">
      <c r="A8" s="69"/>
      <c r="B8" s="73" t="s">
        <v>36</v>
      </c>
      <c r="C8" s="79">
        <v>24</v>
      </c>
      <c r="D8" s="84"/>
      <c r="E8" s="84"/>
      <c r="F8" s="85"/>
      <c r="G8" s="68"/>
      <c r="H8" s="69"/>
      <c r="I8" s="76" t="s">
        <v>36</v>
      </c>
      <c r="J8" s="79">
        <v>29</v>
      </c>
      <c r="K8" s="84"/>
      <c r="L8" s="84"/>
      <c r="M8" s="85"/>
    </row>
    <row r="9" spans="1:14" ht="18.75" customHeight="1">
      <c r="A9" s="69"/>
      <c r="B9" s="73" t="s">
        <v>10</v>
      </c>
      <c r="C9" s="80">
        <v>4816</v>
      </c>
      <c r="D9" s="80">
        <v>6252</v>
      </c>
      <c r="E9" s="80">
        <v>6759</v>
      </c>
      <c r="F9" s="80">
        <v>13011</v>
      </c>
      <c r="G9" s="68"/>
      <c r="H9" s="77"/>
      <c r="I9" s="76" t="s">
        <v>10</v>
      </c>
      <c r="J9" s="80">
        <v>3376</v>
      </c>
      <c r="K9" s="80">
        <v>4787</v>
      </c>
      <c r="L9" s="80">
        <v>4938</v>
      </c>
      <c r="M9" s="80">
        <v>9725</v>
      </c>
    </row>
    <row r="10" spans="1:14" ht="18.75" customHeight="1">
      <c r="A10" s="72"/>
      <c r="B10" s="73" t="s">
        <v>6</v>
      </c>
      <c r="C10" s="79">
        <v>1734</v>
      </c>
      <c r="D10" s="79">
        <v>2503</v>
      </c>
      <c r="E10" s="79">
        <v>2652</v>
      </c>
      <c r="F10" s="80">
        <v>5155</v>
      </c>
      <c r="G10" s="68"/>
      <c r="H10" s="72"/>
      <c r="I10" s="76" t="s">
        <v>6</v>
      </c>
      <c r="J10" s="79">
        <v>2177</v>
      </c>
      <c r="K10" s="79">
        <v>3499</v>
      </c>
      <c r="L10" s="79">
        <v>3556</v>
      </c>
      <c r="M10" s="80">
        <v>7055</v>
      </c>
    </row>
    <row r="11" spans="1:14" ht="18.75" customHeight="1">
      <c r="A11" s="69" t="s">
        <v>11</v>
      </c>
      <c r="B11" s="73" t="s">
        <v>8</v>
      </c>
      <c r="C11" s="79">
        <v>54</v>
      </c>
      <c r="D11" s="79">
        <v>35</v>
      </c>
      <c r="E11" s="79">
        <v>59</v>
      </c>
      <c r="F11" s="80">
        <v>94</v>
      </c>
      <c r="G11" s="68"/>
      <c r="H11" s="69" t="s">
        <v>12</v>
      </c>
      <c r="I11" s="76" t="s">
        <v>8</v>
      </c>
      <c r="J11" s="79">
        <v>16</v>
      </c>
      <c r="K11" s="79">
        <v>12</v>
      </c>
      <c r="L11" s="79">
        <v>22</v>
      </c>
      <c r="M11" s="80">
        <v>34</v>
      </c>
    </row>
    <row r="12" spans="1:14" ht="18.75" customHeight="1">
      <c r="A12" s="69"/>
      <c r="B12" s="73" t="s">
        <v>36</v>
      </c>
      <c r="C12" s="79">
        <v>20</v>
      </c>
      <c r="D12" s="84"/>
      <c r="E12" s="84"/>
      <c r="F12" s="85"/>
      <c r="G12" s="68"/>
      <c r="H12" s="69"/>
      <c r="I12" s="76" t="s">
        <v>36</v>
      </c>
      <c r="J12" s="79">
        <v>10</v>
      </c>
      <c r="K12" s="84"/>
      <c r="L12" s="84"/>
      <c r="M12" s="85"/>
    </row>
    <row r="13" spans="1:14" ht="18.75" customHeight="1">
      <c r="A13" s="69"/>
      <c r="B13" s="73" t="s">
        <v>10</v>
      </c>
      <c r="C13" s="80">
        <v>1808</v>
      </c>
      <c r="D13" s="80">
        <v>2538</v>
      </c>
      <c r="E13" s="80">
        <v>2711</v>
      </c>
      <c r="F13" s="80">
        <v>5249</v>
      </c>
      <c r="G13" s="68"/>
      <c r="H13" s="77"/>
      <c r="I13" s="76" t="s">
        <v>10</v>
      </c>
      <c r="J13" s="78">
        <v>2203</v>
      </c>
      <c r="K13" s="78">
        <v>3511</v>
      </c>
      <c r="L13" s="78">
        <v>3578</v>
      </c>
      <c r="M13" s="78">
        <v>7089</v>
      </c>
    </row>
    <row r="14" spans="1:14" ht="18.75" customHeight="1">
      <c r="A14" s="72"/>
      <c r="B14" s="73" t="s">
        <v>6</v>
      </c>
      <c r="C14" s="79">
        <v>5524</v>
      </c>
      <c r="D14" s="79">
        <v>7520</v>
      </c>
      <c r="E14" s="79">
        <v>7987</v>
      </c>
      <c r="F14" s="80">
        <v>15507</v>
      </c>
      <c r="G14" s="68"/>
      <c r="H14" s="72"/>
      <c r="I14" s="76" t="s">
        <v>6</v>
      </c>
      <c r="J14" s="79">
        <v>1596</v>
      </c>
      <c r="K14" s="79">
        <v>2261</v>
      </c>
      <c r="L14" s="79">
        <v>2422</v>
      </c>
      <c r="M14" s="80">
        <v>4683</v>
      </c>
    </row>
    <row r="15" spans="1:14" ht="18.75" customHeight="1">
      <c r="A15" s="69" t="s">
        <v>13</v>
      </c>
      <c r="B15" s="73" t="s">
        <v>8</v>
      </c>
      <c r="C15" s="79">
        <v>124</v>
      </c>
      <c r="D15" s="79">
        <v>99</v>
      </c>
      <c r="E15" s="79">
        <v>157</v>
      </c>
      <c r="F15" s="80">
        <v>256</v>
      </c>
      <c r="G15" s="68"/>
      <c r="H15" s="69" t="s">
        <v>14</v>
      </c>
      <c r="I15" s="76" t="s">
        <v>8</v>
      </c>
      <c r="J15" s="79">
        <v>36</v>
      </c>
      <c r="K15" s="79">
        <v>18</v>
      </c>
      <c r="L15" s="79">
        <v>28</v>
      </c>
      <c r="M15" s="80">
        <v>46</v>
      </c>
      <c r="N15" s="12"/>
    </row>
    <row r="16" spans="1:14" ht="18.75" customHeight="1">
      <c r="A16" s="69"/>
      <c r="B16" s="73" t="s">
        <v>36</v>
      </c>
      <c r="C16" s="79">
        <v>62</v>
      </c>
      <c r="D16" s="84"/>
      <c r="E16" s="84"/>
      <c r="F16" s="85"/>
      <c r="G16" s="68"/>
      <c r="H16" s="69"/>
      <c r="I16" s="76" t="s">
        <v>36</v>
      </c>
      <c r="J16" s="79">
        <v>7</v>
      </c>
      <c r="K16" s="84"/>
      <c r="L16" s="84"/>
      <c r="M16" s="85"/>
      <c r="N16" s="12"/>
    </row>
    <row r="17" spans="1:13" ht="18.75" customHeight="1">
      <c r="A17" s="77"/>
      <c r="B17" s="73" t="s">
        <v>10</v>
      </c>
      <c r="C17" s="80">
        <v>5710</v>
      </c>
      <c r="D17" s="80">
        <v>7619</v>
      </c>
      <c r="E17" s="80">
        <v>8144</v>
      </c>
      <c r="F17" s="80">
        <v>15763</v>
      </c>
      <c r="G17" s="68"/>
      <c r="H17" s="77"/>
      <c r="I17" s="76" t="s">
        <v>10</v>
      </c>
      <c r="J17" s="80">
        <v>1639</v>
      </c>
      <c r="K17" s="80">
        <v>2279</v>
      </c>
      <c r="L17" s="80">
        <v>2450</v>
      </c>
      <c r="M17" s="80">
        <v>4729</v>
      </c>
    </row>
    <row r="18" spans="1:13" ht="18.75" customHeight="1">
      <c r="A18" s="69"/>
      <c r="B18" s="73" t="s">
        <v>6</v>
      </c>
      <c r="C18" s="79">
        <v>1309</v>
      </c>
      <c r="D18" s="79">
        <v>2150</v>
      </c>
      <c r="E18" s="79">
        <v>2218</v>
      </c>
      <c r="F18" s="80">
        <v>4368</v>
      </c>
      <c r="G18" s="68"/>
      <c r="H18" s="72"/>
      <c r="I18" s="76" t="s">
        <v>6</v>
      </c>
      <c r="J18" s="81">
        <v>817</v>
      </c>
      <c r="K18" s="81">
        <v>1367</v>
      </c>
      <c r="L18" s="81">
        <v>1512</v>
      </c>
      <c r="M18" s="80">
        <v>2879</v>
      </c>
    </row>
    <row r="19" spans="1:13" ht="18.75" customHeight="1">
      <c r="A19" s="69" t="s">
        <v>15</v>
      </c>
      <c r="B19" s="73" t="s">
        <v>8</v>
      </c>
      <c r="C19" s="79">
        <v>15</v>
      </c>
      <c r="D19" s="79">
        <v>16</v>
      </c>
      <c r="E19" s="79">
        <v>18</v>
      </c>
      <c r="F19" s="80">
        <v>34</v>
      </c>
      <c r="G19" s="68"/>
      <c r="H19" s="69" t="s">
        <v>16</v>
      </c>
      <c r="I19" s="76" t="s">
        <v>8</v>
      </c>
      <c r="J19" s="79">
        <v>5</v>
      </c>
      <c r="K19" s="79">
        <v>6</v>
      </c>
      <c r="L19" s="79">
        <v>6</v>
      </c>
      <c r="M19" s="80">
        <v>12</v>
      </c>
    </row>
    <row r="20" spans="1:13" ht="18.75" customHeight="1">
      <c r="A20" s="69"/>
      <c r="B20" s="73" t="s">
        <v>36</v>
      </c>
      <c r="C20" s="79">
        <v>14</v>
      </c>
      <c r="D20" s="84"/>
      <c r="E20" s="84"/>
      <c r="F20" s="85"/>
      <c r="G20" s="68"/>
      <c r="H20" s="69"/>
      <c r="I20" s="76" t="s">
        <v>36</v>
      </c>
      <c r="J20" s="79">
        <v>6</v>
      </c>
      <c r="K20" s="84"/>
      <c r="L20" s="84"/>
      <c r="M20" s="85"/>
    </row>
    <row r="21" spans="1:13" ht="18.75" customHeight="1">
      <c r="A21" s="69"/>
      <c r="B21" s="73" t="s">
        <v>10</v>
      </c>
      <c r="C21" s="80">
        <v>1338</v>
      </c>
      <c r="D21" s="80">
        <v>2166</v>
      </c>
      <c r="E21" s="80">
        <v>2236</v>
      </c>
      <c r="F21" s="80">
        <v>4402</v>
      </c>
      <c r="G21" s="68"/>
      <c r="H21" s="77"/>
      <c r="I21" s="76" t="s">
        <v>10</v>
      </c>
      <c r="J21" s="78">
        <v>828</v>
      </c>
      <c r="K21" s="78">
        <v>1373</v>
      </c>
      <c r="L21" s="78">
        <v>1518</v>
      </c>
      <c r="M21" s="78">
        <v>2891</v>
      </c>
    </row>
    <row r="22" spans="1:13" ht="18.75" customHeight="1">
      <c r="A22" s="72"/>
      <c r="B22" s="73" t="s">
        <v>6</v>
      </c>
      <c r="C22" s="79">
        <v>607</v>
      </c>
      <c r="D22" s="79">
        <v>992</v>
      </c>
      <c r="E22" s="79">
        <v>1010</v>
      </c>
      <c r="F22" s="80">
        <v>2002</v>
      </c>
      <c r="G22" s="68"/>
      <c r="H22" s="72"/>
      <c r="I22" s="76" t="s">
        <v>6</v>
      </c>
      <c r="J22" s="79">
        <v>1313</v>
      </c>
      <c r="K22" s="79">
        <v>2090</v>
      </c>
      <c r="L22" s="79">
        <v>2139</v>
      </c>
      <c r="M22" s="80">
        <v>4229</v>
      </c>
    </row>
    <row r="23" spans="1:13" ht="18.75" customHeight="1">
      <c r="A23" s="69" t="s">
        <v>17</v>
      </c>
      <c r="B23" s="73" t="s">
        <v>8</v>
      </c>
      <c r="C23" s="79">
        <v>2</v>
      </c>
      <c r="D23" s="79">
        <v>2</v>
      </c>
      <c r="E23" s="79">
        <v>8</v>
      </c>
      <c r="F23" s="80">
        <v>10</v>
      </c>
      <c r="G23" s="68"/>
      <c r="H23" s="69" t="s">
        <v>18</v>
      </c>
      <c r="I23" s="76" t="s">
        <v>8</v>
      </c>
      <c r="J23" s="79">
        <v>13</v>
      </c>
      <c r="K23" s="79">
        <v>2</v>
      </c>
      <c r="L23" s="79">
        <v>24</v>
      </c>
      <c r="M23" s="80">
        <v>26</v>
      </c>
    </row>
    <row r="24" spans="1:13" ht="18.75" customHeight="1">
      <c r="A24" s="69"/>
      <c r="B24" s="73" t="s">
        <v>36</v>
      </c>
      <c r="C24" s="79">
        <v>8</v>
      </c>
      <c r="D24" s="84"/>
      <c r="E24" s="84"/>
      <c r="F24" s="85"/>
      <c r="G24" s="68"/>
      <c r="H24" s="69"/>
      <c r="I24" s="76" t="s">
        <v>36</v>
      </c>
      <c r="J24" s="79">
        <v>11</v>
      </c>
      <c r="K24" s="84"/>
      <c r="L24" s="84"/>
      <c r="M24" s="85"/>
    </row>
    <row r="25" spans="1:13" ht="18.75" customHeight="1">
      <c r="A25" s="77"/>
      <c r="B25" s="73" t="s">
        <v>10</v>
      </c>
      <c r="C25" s="80">
        <v>617</v>
      </c>
      <c r="D25" s="80">
        <v>994</v>
      </c>
      <c r="E25" s="80">
        <v>1018</v>
      </c>
      <c r="F25" s="80">
        <v>2012</v>
      </c>
      <c r="G25" s="68"/>
      <c r="H25" s="77"/>
      <c r="I25" s="76" t="s">
        <v>10</v>
      </c>
      <c r="J25" s="78">
        <v>1337</v>
      </c>
      <c r="K25" s="78">
        <v>2092</v>
      </c>
      <c r="L25" s="78">
        <v>2163</v>
      </c>
      <c r="M25" s="78">
        <v>4255</v>
      </c>
    </row>
    <row r="26" spans="1:13" ht="18.75" customHeight="1">
      <c r="A26" s="68"/>
      <c r="B26" s="68"/>
      <c r="C26" s="68"/>
      <c r="D26" s="68"/>
      <c r="E26" s="68"/>
      <c r="F26" s="68"/>
      <c r="G26" s="68"/>
      <c r="H26" s="72"/>
      <c r="I26" s="76" t="s">
        <v>6</v>
      </c>
      <c r="J26" s="78">
        <v>23023</v>
      </c>
      <c r="K26" s="78">
        <v>33309</v>
      </c>
      <c r="L26" s="78">
        <v>35012</v>
      </c>
      <c r="M26" s="78">
        <v>68321</v>
      </c>
    </row>
    <row r="27" spans="1:13" ht="18.75" customHeight="1">
      <c r="A27" s="82" t="s">
        <v>38</v>
      </c>
      <c r="B27" s="68"/>
      <c r="C27" s="68"/>
      <c r="D27" s="68"/>
      <c r="E27" s="68"/>
      <c r="F27" s="68"/>
      <c r="G27" s="68"/>
      <c r="H27" s="69" t="s">
        <v>5</v>
      </c>
      <c r="I27" s="76" t="s">
        <v>8</v>
      </c>
      <c r="J27" s="78">
        <v>458</v>
      </c>
      <c r="K27" s="78">
        <v>302</v>
      </c>
      <c r="L27" s="78">
        <v>503</v>
      </c>
      <c r="M27" s="78">
        <v>805</v>
      </c>
    </row>
    <row r="28" spans="1:13" s="64" customFormat="1" ht="18.75" customHeight="1">
      <c r="A28" s="83" t="s">
        <v>39</v>
      </c>
      <c r="B28" s="68"/>
      <c r="C28" s="68"/>
      <c r="D28" s="68"/>
      <c r="E28" s="68"/>
      <c r="F28" s="68"/>
      <c r="G28" s="68"/>
      <c r="H28" s="86"/>
      <c r="I28" s="87" t="s">
        <v>36</v>
      </c>
      <c r="J28" s="78">
        <v>191</v>
      </c>
      <c r="K28" s="88"/>
      <c r="L28" s="88"/>
      <c r="M28" s="88"/>
    </row>
    <row r="29" spans="1:13" ht="18.75" customHeight="1">
      <c r="A29" s="68"/>
      <c r="B29" s="68"/>
      <c r="C29" s="68"/>
      <c r="D29" s="68"/>
      <c r="E29" s="68"/>
      <c r="F29" s="68"/>
      <c r="G29" s="68"/>
      <c r="H29" s="77"/>
      <c r="I29" s="76" t="s">
        <v>10</v>
      </c>
      <c r="J29" s="78">
        <v>23672</v>
      </c>
      <c r="K29" s="78">
        <v>33611</v>
      </c>
      <c r="L29" s="78">
        <v>35515</v>
      </c>
      <c r="M29" s="78">
        <v>69126</v>
      </c>
    </row>
  </sheetData>
  <mergeCells count="1">
    <mergeCell ref="A1:M1"/>
  </mergeCells>
  <phoneticPr fontId="2"/>
  <pageMargins left="0.94488188976377963" right="0.74803149606299213" top="0.98425196850393704" bottom="0.98425196850393704" header="0.51181102362204722" footer="0.51181102362204722"/>
  <pageSetup paperSize="9" scale="91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29"/>
  <sheetViews>
    <sheetView zoomScaleNormal="100" workbookViewId="0">
      <selection activeCell="R5" sqref="R5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3" width="9" style="1"/>
    <col min="14" max="14" width="3.75" style="1" customWidth="1"/>
    <col min="15" max="16384" width="9" style="1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56"/>
      <c r="B2" s="57"/>
      <c r="C2" s="57"/>
      <c r="D2" s="57"/>
      <c r="E2" s="57"/>
      <c r="F2" s="57"/>
      <c r="G2" s="57"/>
      <c r="H2" s="57"/>
      <c r="I2" s="57"/>
      <c r="L2" s="54" t="s">
        <v>35</v>
      </c>
    </row>
    <row r="3" spans="1:14" ht="18.75" customHeight="1">
      <c r="L3" s="55" t="s">
        <v>19</v>
      </c>
      <c r="M3" s="58"/>
    </row>
    <row r="4" spans="1:14" ht="12" customHeight="1"/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6">
        <v>4613</v>
      </c>
      <c r="D6" s="7">
        <v>6210</v>
      </c>
      <c r="E6" s="7">
        <v>6641</v>
      </c>
      <c r="F6" s="53">
        <f>SUM(D6:E6)</f>
        <v>12851</v>
      </c>
      <c r="H6" s="4"/>
      <c r="I6" s="9" t="s">
        <v>6</v>
      </c>
      <c r="J6" s="52">
        <v>3213</v>
      </c>
      <c r="K6" s="52">
        <v>4684</v>
      </c>
      <c r="L6" s="52">
        <v>4868</v>
      </c>
      <c r="M6" s="53">
        <f>SUM(K6:L6)</f>
        <v>9552</v>
      </c>
    </row>
    <row r="7" spans="1:14" ht="18.75" customHeight="1">
      <c r="A7" s="10" t="s">
        <v>7</v>
      </c>
      <c r="B7" s="5" t="s">
        <v>8</v>
      </c>
      <c r="C7" s="52">
        <v>115</v>
      </c>
      <c r="D7" s="52">
        <v>71</v>
      </c>
      <c r="E7" s="52">
        <v>98</v>
      </c>
      <c r="F7" s="53">
        <f>SUM(D7:E7)</f>
        <v>169</v>
      </c>
      <c r="H7" s="10" t="s">
        <v>9</v>
      </c>
      <c r="I7" s="9" t="s">
        <v>8</v>
      </c>
      <c r="J7" s="52">
        <v>62</v>
      </c>
      <c r="K7" s="52">
        <v>45</v>
      </c>
      <c r="L7" s="52">
        <v>73</v>
      </c>
      <c r="M7" s="53">
        <f t="shared" ref="M7:M15" si="0">SUM(K7:L7)</f>
        <v>118</v>
      </c>
    </row>
    <row r="8" spans="1:14" ht="18.75" customHeight="1">
      <c r="A8" s="10"/>
      <c r="B8" s="5" t="s">
        <v>36</v>
      </c>
      <c r="C8" s="52">
        <v>26</v>
      </c>
      <c r="D8" s="62"/>
      <c r="E8" s="62"/>
      <c r="F8" s="63"/>
      <c r="H8" s="10"/>
      <c r="I8" s="9" t="s">
        <v>36</v>
      </c>
      <c r="J8" s="52">
        <v>32</v>
      </c>
      <c r="K8" s="62"/>
      <c r="L8" s="62"/>
      <c r="M8" s="63"/>
    </row>
    <row r="9" spans="1:14" ht="18.75" customHeight="1">
      <c r="A9" s="10"/>
      <c r="B9" s="5" t="s">
        <v>10</v>
      </c>
      <c r="C9" s="53">
        <f>SUM(C6:C8)</f>
        <v>4754</v>
      </c>
      <c r="D9" s="53">
        <f>SUM(D6:D7)</f>
        <v>6281</v>
      </c>
      <c r="E9" s="53">
        <f>SUM(E6:E7)</f>
        <v>6739</v>
      </c>
      <c r="F9" s="53">
        <f>SUM(F6:F7)</f>
        <v>13020</v>
      </c>
      <c r="H9" s="11"/>
      <c r="I9" s="9" t="s">
        <v>10</v>
      </c>
      <c r="J9" s="53">
        <f>SUM(J6:J8)</f>
        <v>3307</v>
      </c>
      <c r="K9" s="53">
        <f>SUM(K6:K7)</f>
        <v>4729</v>
      </c>
      <c r="L9" s="53">
        <f>SUM(L6:L7)</f>
        <v>4941</v>
      </c>
      <c r="M9" s="53">
        <f t="shared" si="0"/>
        <v>9670</v>
      </c>
    </row>
    <row r="10" spans="1:14" ht="18.75" customHeight="1">
      <c r="A10" s="4"/>
      <c r="B10" s="5" t="s">
        <v>6</v>
      </c>
      <c r="C10" s="52">
        <v>1723</v>
      </c>
      <c r="D10" s="52">
        <v>2510</v>
      </c>
      <c r="E10" s="52">
        <v>2666</v>
      </c>
      <c r="F10" s="53">
        <f>SUM(D10:E10)</f>
        <v>5176</v>
      </c>
      <c r="H10" s="4"/>
      <c r="I10" s="9" t="s">
        <v>6</v>
      </c>
      <c r="J10" s="52">
        <v>2148</v>
      </c>
      <c r="K10" s="52">
        <v>3506</v>
      </c>
      <c r="L10" s="52">
        <v>3560</v>
      </c>
      <c r="M10" s="53">
        <f t="shared" si="0"/>
        <v>7066</v>
      </c>
    </row>
    <row r="11" spans="1:14" ht="18.75" customHeight="1">
      <c r="A11" s="10" t="s">
        <v>11</v>
      </c>
      <c r="B11" s="5" t="s">
        <v>8</v>
      </c>
      <c r="C11" s="52">
        <v>46</v>
      </c>
      <c r="D11" s="52">
        <v>29</v>
      </c>
      <c r="E11" s="52">
        <v>56</v>
      </c>
      <c r="F11" s="53">
        <f>SUM(D11:E11)</f>
        <v>85</v>
      </c>
      <c r="H11" s="10" t="s">
        <v>12</v>
      </c>
      <c r="I11" s="9" t="s">
        <v>8</v>
      </c>
      <c r="J11" s="52">
        <v>29</v>
      </c>
      <c r="K11" s="52">
        <v>12</v>
      </c>
      <c r="L11" s="52">
        <v>33</v>
      </c>
      <c r="M11" s="53">
        <f t="shared" si="0"/>
        <v>45</v>
      </c>
    </row>
    <row r="12" spans="1:14" ht="18.75" customHeight="1">
      <c r="A12" s="10"/>
      <c r="B12" s="5" t="s">
        <v>36</v>
      </c>
      <c r="C12" s="52">
        <v>20</v>
      </c>
      <c r="D12" s="62"/>
      <c r="E12" s="62"/>
      <c r="F12" s="63"/>
      <c r="H12" s="10"/>
      <c r="I12" s="9" t="s">
        <v>36</v>
      </c>
      <c r="J12" s="52">
        <v>11</v>
      </c>
      <c r="K12" s="62"/>
      <c r="L12" s="62"/>
      <c r="M12" s="63"/>
    </row>
    <row r="13" spans="1:14" ht="18.75" customHeight="1">
      <c r="A13" s="10"/>
      <c r="B13" s="5" t="s">
        <v>10</v>
      </c>
      <c r="C13" s="53">
        <f>SUM(C10:C12)</f>
        <v>1789</v>
      </c>
      <c r="D13" s="53">
        <f>SUM(D10:D11)</f>
        <v>2539</v>
      </c>
      <c r="E13" s="53">
        <f>SUM(E10:E11)</f>
        <v>2722</v>
      </c>
      <c r="F13" s="53">
        <f>SUM(F10:F11)</f>
        <v>5261</v>
      </c>
      <c r="H13" s="11"/>
      <c r="I13" s="9" t="s">
        <v>10</v>
      </c>
      <c r="J13" s="8">
        <f>SUM(J10:J12)</f>
        <v>2188</v>
      </c>
      <c r="K13" s="8">
        <f>SUM(K10:K11)</f>
        <v>3518</v>
      </c>
      <c r="L13" s="8">
        <f>SUM(L10:L11)</f>
        <v>3593</v>
      </c>
      <c r="M13" s="8">
        <f t="shared" si="0"/>
        <v>7111</v>
      </c>
    </row>
    <row r="14" spans="1:14" ht="18.75" customHeight="1">
      <c r="A14" s="4"/>
      <c r="B14" s="5" t="s">
        <v>6</v>
      </c>
      <c r="C14" s="52">
        <v>5467</v>
      </c>
      <c r="D14" s="52">
        <v>7526</v>
      </c>
      <c r="E14" s="52">
        <v>7923</v>
      </c>
      <c r="F14" s="53">
        <f>SUM(D14:E14)</f>
        <v>15449</v>
      </c>
      <c r="H14" s="4"/>
      <c r="I14" s="9" t="s">
        <v>6</v>
      </c>
      <c r="J14" s="52">
        <v>1575</v>
      </c>
      <c r="K14" s="52">
        <v>2242</v>
      </c>
      <c r="L14" s="52">
        <v>2386</v>
      </c>
      <c r="M14" s="53">
        <f>SUM(K14:L14)</f>
        <v>4628</v>
      </c>
    </row>
    <row r="15" spans="1:14" ht="18.75" customHeight="1">
      <c r="A15" s="10" t="s">
        <v>13</v>
      </c>
      <c r="B15" s="5" t="s">
        <v>8</v>
      </c>
      <c r="C15" s="52">
        <v>118</v>
      </c>
      <c r="D15" s="52">
        <v>98</v>
      </c>
      <c r="E15" s="52">
        <v>157</v>
      </c>
      <c r="F15" s="53">
        <f>SUM(D15:E15)</f>
        <v>255</v>
      </c>
      <c r="H15" s="10" t="s">
        <v>14</v>
      </c>
      <c r="I15" s="9" t="s">
        <v>8</v>
      </c>
      <c r="J15" s="52">
        <v>36</v>
      </c>
      <c r="K15" s="52">
        <v>15</v>
      </c>
      <c r="L15" s="52">
        <v>30</v>
      </c>
      <c r="M15" s="53">
        <f t="shared" si="0"/>
        <v>45</v>
      </c>
      <c r="N15" s="12"/>
    </row>
    <row r="16" spans="1:14" ht="18.75" customHeight="1">
      <c r="A16" s="10"/>
      <c r="B16" s="5" t="s">
        <v>36</v>
      </c>
      <c r="C16" s="52">
        <v>63</v>
      </c>
      <c r="D16" s="62"/>
      <c r="E16" s="62"/>
      <c r="F16" s="63"/>
      <c r="H16" s="10"/>
      <c r="I16" s="9" t="s">
        <v>36</v>
      </c>
      <c r="J16" s="52">
        <v>6</v>
      </c>
      <c r="K16" s="62"/>
      <c r="L16" s="62"/>
      <c r="M16" s="63"/>
      <c r="N16" s="12"/>
    </row>
    <row r="17" spans="1:13" ht="18.75" customHeight="1">
      <c r="A17" s="11"/>
      <c r="B17" s="5" t="s">
        <v>10</v>
      </c>
      <c r="C17" s="53">
        <f>SUM(C14:C16)</f>
        <v>5648</v>
      </c>
      <c r="D17" s="53">
        <f>SUM(D14:D15)</f>
        <v>7624</v>
      </c>
      <c r="E17" s="53">
        <f>SUM(E14:E15)</f>
        <v>8080</v>
      </c>
      <c r="F17" s="53">
        <f>SUM(F14:F15)</f>
        <v>15704</v>
      </c>
      <c r="H17" s="11"/>
      <c r="I17" s="9" t="s">
        <v>10</v>
      </c>
      <c r="J17" s="53">
        <f>SUM(J14:J16)</f>
        <v>1617</v>
      </c>
      <c r="K17" s="53">
        <f>SUM(K14:K15)</f>
        <v>2257</v>
      </c>
      <c r="L17" s="53">
        <f>SUM(L14:L15)</f>
        <v>2416</v>
      </c>
      <c r="M17" s="53">
        <f>SUM(K17:L17)</f>
        <v>4673</v>
      </c>
    </row>
    <row r="18" spans="1:13" ht="18.75" customHeight="1">
      <c r="A18" s="10"/>
      <c r="B18" s="5" t="s">
        <v>6</v>
      </c>
      <c r="C18" s="52">
        <v>1281</v>
      </c>
      <c r="D18" s="52">
        <v>2137</v>
      </c>
      <c r="E18" s="52">
        <v>2203</v>
      </c>
      <c r="F18" s="53">
        <f>SUM(D18:E18)</f>
        <v>4340</v>
      </c>
      <c r="H18" s="4"/>
      <c r="I18" s="9" t="s">
        <v>6</v>
      </c>
      <c r="J18" s="59">
        <v>808</v>
      </c>
      <c r="K18" s="59">
        <v>1384</v>
      </c>
      <c r="L18" s="59">
        <v>1524</v>
      </c>
      <c r="M18" s="53">
        <f>SUM(K18:L18)</f>
        <v>2908</v>
      </c>
    </row>
    <row r="19" spans="1:13" ht="18.75" customHeight="1">
      <c r="A19" s="10" t="s">
        <v>15</v>
      </c>
      <c r="B19" s="5" t="s">
        <v>8</v>
      </c>
      <c r="C19" s="52">
        <v>10</v>
      </c>
      <c r="D19" s="52">
        <v>14</v>
      </c>
      <c r="E19" s="52">
        <v>17</v>
      </c>
      <c r="F19" s="53">
        <f>SUM(D19:E19)</f>
        <v>31</v>
      </c>
      <c r="H19" s="10" t="s">
        <v>16</v>
      </c>
      <c r="I19" s="9" t="s">
        <v>8</v>
      </c>
      <c r="J19" s="52">
        <v>4</v>
      </c>
      <c r="K19" s="52">
        <v>5</v>
      </c>
      <c r="L19" s="52">
        <v>6</v>
      </c>
      <c r="M19" s="53">
        <f>SUM(K19:L19)</f>
        <v>11</v>
      </c>
    </row>
    <row r="20" spans="1:13" ht="18.75" customHeight="1">
      <c r="A20" s="10"/>
      <c r="B20" s="5" t="s">
        <v>36</v>
      </c>
      <c r="C20" s="52">
        <v>13</v>
      </c>
      <c r="D20" s="62"/>
      <c r="E20" s="62"/>
      <c r="F20" s="63"/>
      <c r="H20" s="10"/>
      <c r="I20" s="9" t="s">
        <v>36</v>
      </c>
      <c r="J20" s="52">
        <v>6</v>
      </c>
      <c r="K20" s="62"/>
      <c r="L20" s="62"/>
      <c r="M20" s="63"/>
    </row>
    <row r="21" spans="1:13" ht="18.75" customHeight="1">
      <c r="A21" s="10"/>
      <c r="B21" s="5" t="s">
        <v>10</v>
      </c>
      <c r="C21" s="53">
        <f>SUM(C18:C20)</f>
        <v>1304</v>
      </c>
      <c r="D21" s="53">
        <f>SUM(D18:D19)</f>
        <v>2151</v>
      </c>
      <c r="E21" s="53">
        <f>SUM(E18:E19)</f>
        <v>2220</v>
      </c>
      <c r="F21" s="53">
        <f>SUM(F18:F19)</f>
        <v>4371</v>
      </c>
      <c r="H21" s="11"/>
      <c r="I21" s="9" t="s">
        <v>10</v>
      </c>
      <c r="J21" s="8">
        <f>SUM(J18:J20)</f>
        <v>818</v>
      </c>
      <c r="K21" s="8">
        <f>SUM(K18:K19)</f>
        <v>1389</v>
      </c>
      <c r="L21" s="8">
        <f>SUM(L18:L19)</f>
        <v>1530</v>
      </c>
      <c r="M21" s="8">
        <f>SUM(M18:M19)</f>
        <v>2919</v>
      </c>
    </row>
    <row r="22" spans="1:13" ht="18.75" customHeight="1">
      <c r="A22" s="4"/>
      <c r="B22" s="5" t="s">
        <v>6</v>
      </c>
      <c r="C22" s="52">
        <v>603</v>
      </c>
      <c r="D22" s="52">
        <v>1009</v>
      </c>
      <c r="E22" s="52">
        <v>1032</v>
      </c>
      <c r="F22" s="53">
        <f>SUM(D22:E22)</f>
        <v>2041</v>
      </c>
      <c r="H22" s="4"/>
      <c r="I22" s="9" t="s">
        <v>6</v>
      </c>
      <c r="J22" s="52">
        <v>1306</v>
      </c>
      <c r="K22" s="52">
        <v>2118</v>
      </c>
      <c r="L22" s="52">
        <v>2176</v>
      </c>
      <c r="M22" s="53">
        <f>SUM(K22:L22)</f>
        <v>4294</v>
      </c>
    </row>
    <row r="23" spans="1:13" ht="18.75" customHeight="1">
      <c r="A23" s="10" t="s">
        <v>17</v>
      </c>
      <c r="B23" s="5" t="s">
        <v>8</v>
      </c>
      <c r="C23" s="52">
        <v>0</v>
      </c>
      <c r="D23" s="52">
        <v>1</v>
      </c>
      <c r="E23" s="52">
        <v>9</v>
      </c>
      <c r="F23" s="53">
        <f>SUM(D23:E23)</f>
        <v>10</v>
      </c>
      <c r="H23" s="10" t="s">
        <v>18</v>
      </c>
      <c r="I23" s="9" t="s">
        <v>8</v>
      </c>
      <c r="J23" s="52">
        <v>6</v>
      </c>
      <c r="K23" s="52">
        <v>3</v>
      </c>
      <c r="L23" s="52">
        <v>18</v>
      </c>
      <c r="M23" s="53">
        <f>SUM(K23:L23)</f>
        <v>21</v>
      </c>
    </row>
    <row r="24" spans="1:13" ht="18.75" customHeight="1">
      <c r="A24" s="10"/>
      <c r="B24" s="5" t="s">
        <v>36</v>
      </c>
      <c r="C24" s="52">
        <v>9</v>
      </c>
      <c r="D24" s="62"/>
      <c r="E24" s="62"/>
      <c r="F24" s="63"/>
      <c r="H24" s="10"/>
      <c r="I24" s="9" t="s">
        <v>36</v>
      </c>
      <c r="J24" s="52">
        <v>11</v>
      </c>
      <c r="K24" s="62"/>
      <c r="L24" s="62"/>
      <c r="M24" s="63"/>
    </row>
    <row r="25" spans="1:13" ht="18.75" customHeight="1">
      <c r="A25" s="11"/>
      <c r="B25" s="5" t="s">
        <v>10</v>
      </c>
      <c r="C25" s="53">
        <f>SUM(C22:C24)</f>
        <v>612</v>
      </c>
      <c r="D25" s="53">
        <f>SUM(D22:D23)</f>
        <v>1010</v>
      </c>
      <c r="E25" s="53">
        <f>SUM(E22:E23)</f>
        <v>1041</v>
      </c>
      <c r="F25" s="53">
        <f>SUM(F22:F23)</f>
        <v>2051</v>
      </c>
      <c r="H25" s="11"/>
      <c r="I25" s="9" t="s">
        <v>10</v>
      </c>
      <c r="J25" s="8">
        <f>SUM(J22:J24)</f>
        <v>1323</v>
      </c>
      <c r="K25" s="8">
        <f>SUM(K22:K23)</f>
        <v>2121</v>
      </c>
      <c r="L25" s="8">
        <f>SUM(L22:L23)</f>
        <v>2194</v>
      </c>
      <c r="M25" s="8">
        <f>SUM(M22:M23)</f>
        <v>4315</v>
      </c>
    </row>
    <row r="26" spans="1:13" ht="18.75" customHeight="1">
      <c r="H26" s="4"/>
      <c r="I26" s="9" t="s">
        <v>6</v>
      </c>
      <c r="J26" s="8">
        <f t="shared" ref="J26:L27" si="1">SUM(C6,C10,C14,C18,C22,J6,J10,J14,J18,J22)</f>
        <v>22737</v>
      </c>
      <c r="K26" s="8">
        <f t="shared" si="1"/>
        <v>33326</v>
      </c>
      <c r="L26" s="8">
        <f t="shared" si="1"/>
        <v>34979</v>
      </c>
      <c r="M26" s="8">
        <f>F6+F10+F14+F18+F22+M6+M10+M14+M18+M22</f>
        <v>68305</v>
      </c>
    </row>
    <row r="27" spans="1:13" ht="18.75" customHeight="1">
      <c r="A27" s="60"/>
      <c r="H27" s="10" t="s">
        <v>5</v>
      </c>
      <c r="I27" s="9" t="s">
        <v>8</v>
      </c>
      <c r="J27" s="8">
        <f t="shared" si="1"/>
        <v>426</v>
      </c>
      <c r="K27" s="8">
        <f t="shared" si="1"/>
        <v>293</v>
      </c>
      <c r="L27" s="8">
        <f t="shared" si="1"/>
        <v>497</v>
      </c>
      <c r="M27" s="8">
        <f>F7+F11+F15+F19+F23+M7+M11+M15+M19+M23</f>
        <v>790</v>
      </c>
    </row>
    <row r="28" spans="1:13" s="64" customFormat="1" ht="18.75" customHeight="1">
      <c r="A28" s="61"/>
      <c r="H28" s="65"/>
      <c r="I28" s="66" t="s">
        <v>36</v>
      </c>
      <c r="J28" s="8">
        <f>SUM(C8,C12,C16,C20,C24,J8,J12,J16,J20,J24)</f>
        <v>197</v>
      </c>
      <c r="K28" s="67"/>
      <c r="L28" s="67"/>
      <c r="M28" s="67"/>
    </row>
    <row r="29" spans="1:13" ht="18.75" customHeight="1">
      <c r="H29" s="11"/>
      <c r="I29" s="9" t="s">
        <v>10</v>
      </c>
      <c r="J29" s="8">
        <f>SUM(J26:J28)</f>
        <v>23360</v>
      </c>
      <c r="K29" s="8">
        <f>SUM(K26:K27)</f>
        <v>33619</v>
      </c>
      <c r="L29" s="8">
        <f>SUM(L26:L27)</f>
        <v>35476</v>
      </c>
      <c r="M29" s="8">
        <f>F9+F13+F17+F21+F25+M9+M13+M17+M21+M25</f>
        <v>69095</v>
      </c>
    </row>
  </sheetData>
  <mergeCells count="1">
    <mergeCell ref="A1:M1"/>
  </mergeCells>
  <phoneticPr fontId="2"/>
  <pageMargins left="0.94488188976377963" right="0.74803149606299213" top="0.98425196850393704" bottom="0.98425196850393704" header="0.51181102362204722" footer="0.51181102362204722"/>
  <pageSetup paperSize="9" scale="91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5</vt:i4>
      </vt:variant>
    </vt:vector>
  </HeadingPairs>
  <TitlesOfParts>
    <vt:vector size="27" baseType="lpstr">
      <vt:lpstr>R6.4.1</vt:lpstr>
      <vt:lpstr>R5.4.1 </vt:lpstr>
      <vt:lpstr>R4.4.1</vt:lpstr>
      <vt:lpstr>R3.4.1</vt:lpstr>
      <vt:lpstr>R2.4.1</vt:lpstr>
      <vt:lpstr>H31.4.1</vt:lpstr>
      <vt:lpstr>H30.4.1</vt:lpstr>
      <vt:lpstr>H29.4.1</vt:lpstr>
      <vt:lpstr>H28.4.1</vt:lpstr>
      <vt:lpstr>H27.4.1</vt:lpstr>
      <vt:lpstr>H26.4.1</vt:lpstr>
      <vt:lpstr>H25.4.1</vt:lpstr>
      <vt:lpstr>H24.4.1</vt:lpstr>
      <vt:lpstr>H23.4.1</vt:lpstr>
      <vt:lpstr>H22.4.1</vt:lpstr>
      <vt:lpstr>H21.4.1</vt:lpstr>
      <vt:lpstr>H20.4.1</vt:lpstr>
      <vt:lpstr>H19.4.1</vt:lpstr>
      <vt:lpstr>H18.4.1</vt:lpstr>
      <vt:lpstr>H17.4.1</vt:lpstr>
      <vt:lpstr>H16.4.1</vt:lpstr>
      <vt:lpstr>H15.4.1</vt:lpstr>
      <vt:lpstr>H28.4.1!Print_Area</vt:lpstr>
      <vt:lpstr>H29.4.1!Print_Area</vt:lpstr>
      <vt:lpstr>H30.4.1!Print_Area</vt:lpstr>
      <vt:lpstr>H31.4.1!Print_Area</vt:lpstr>
      <vt:lpstr>R2.4.1!Print_Area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Hashimoto.Yumiko</dc:creator>
  <cp:lastModifiedBy>橋本　圭一郎</cp:lastModifiedBy>
  <cp:lastPrinted>2016-04-12T23:44:35Z</cp:lastPrinted>
  <dcterms:created xsi:type="dcterms:W3CDTF">2008-05-28T04:41:52Z</dcterms:created>
  <dcterms:modified xsi:type="dcterms:W3CDTF">2024-04-10T02:32:40Z</dcterms:modified>
</cp:coreProperties>
</file>