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fs01\Docs_2023\Gyosei\統計\8_HP\"/>
    </mc:Choice>
  </mc:AlternateContent>
  <xr:revisionPtr revIDLastSave="0" documentId="13_ncr:1_{AAECF06E-012B-4749-8C55-DF3E9D3F8834}" xr6:coauthVersionLast="47" xr6:coauthVersionMax="47" xr10:uidLastSave="{00000000-0000-0000-0000-000000000000}"/>
  <bookViews>
    <workbookView xWindow="-120" yWindow="-120" windowWidth="28215" windowHeight="15840" activeTab="9" xr2:uid="{6488ABE7-C9EC-42D5-B966-3DD9CA3CA1F7}"/>
  </bookViews>
  <sheets>
    <sheet name="R5.4.1" sheetId="1" r:id="rId1"/>
    <sheet name="R5.5.1" sheetId="2" r:id="rId2"/>
    <sheet name="R5.6.1" sheetId="3" r:id="rId3"/>
    <sheet name="R5.7.1" sheetId="4" r:id="rId4"/>
    <sheet name="R5.8.1" sheetId="5" r:id="rId5"/>
    <sheet name="R5.9.1" sheetId="6" r:id="rId6"/>
    <sheet name="R5.10.1" sheetId="7" r:id="rId7"/>
    <sheet name="R5.11.1" sheetId="8" r:id="rId8"/>
    <sheet name="R5.12.1" sheetId="9" r:id="rId9"/>
    <sheet name="R6.1.1 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8" i="10" l="1"/>
  <c r="L27" i="10"/>
  <c r="K27" i="10"/>
  <c r="J27" i="10"/>
  <c r="L26" i="10"/>
  <c r="K26" i="10"/>
  <c r="J26" i="10"/>
  <c r="L25" i="10"/>
  <c r="K25" i="10"/>
  <c r="J25" i="10"/>
  <c r="E25" i="10"/>
  <c r="D25" i="10"/>
  <c r="C25" i="10"/>
  <c r="M23" i="10"/>
  <c r="F23" i="10"/>
  <c r="M22" i="10"/>
  <c r="M25" i="10" s="1"/>
  <c r="F22" i="10"/>
  <c r="F25" i="10" s="1"/>
  <c r="L21" i="10"/>
  <c r="K21" i="10"/>
  <c r="J21" i="10"/>
  <c r="E21" i="10"/>
  <c r="D21" i="10"/>
  <c r="C21" i="10"/>
  <c r="M19" i="10"/>
  <c r="F19" i="10"/>
  <c r="M18" i="10"/>
  <c r="F18" i="10"/>
  <c r="L17" i="10"/>
  <c r="K17" i="10"/>
  <c r="M17" i="10" s="1"/>
  <c r="J17" i="10"/>
  <c r="E17" i="10"/>
  <c r="D17" i="10"/>
  <c r="C17" i="10"/>
  <c r="M15" i="10"/>
  <c r="F15" i="10"/>
  <c r="M14" i="10"/>
  <c r="F14" i="10"/>
  <c r="F17" i="10" s="1"/>
  <c r="L13" i="10"/>
  <c r="K13" i="10"/>
  <c r="J13" i="10"/>
  <c r="E13" i="10"/>
  <c r="D13" i="10"/>
  <c r="C13" i="10"/>
  <c r="M11" i="10"/>
  <c r="F11" i="10"/>
  <c r="M10" i="10"/>
  <c r="F10" i="10"/>
  <c r="L9" i="10"/>
  <c r="K9" i="10"/>
  <c r="J9" i="10"/>
  <c r="E9" i="10"/>
  <c r="D9" i="10"/>
  <c r="C9" i="10"/>
  <c r="M7" i="10"/>
  <c r="F7" i="10"/>
  <c r="M6" i="10"/>
  <c r="F6" i="10"/>
  <c r="J28" i="9"/>
  <c r="L27" i="9"/>
  <c r="K27" i="9"/>
  <c r="J27" i="9"/>
  <c r="L26" i="9"/>
  <c r="K26" i="9"/>
  <c r="K29" i="9" s="1"/>
  <c r="J26" i="9"/>
  <c r="L25" i="9"/>
  <c r="K25" i="9"/>
  <c r="J25" i="9"/>
  <c r="F25" i="9"/>
  <c r="E25" i="9"/>
  <c r="D25" i="9"/>
  <c r="C25" i="9"/>
  <c r="M23" i="9"/>
  <c r="F23" i="9"/>
  <c r="M22" i="9"/>
  <c r="M25" i="9" s="1"/>
  <c r="F22" i="9"/>
  <c r="M21" i="9"/>
  <c r="L21" i="9"/>
  <c r="K21" i="9"/>
  <c r="J21" i="9"/>
  <c r="E21" i="9"/>
  <c r="D21" i="9"/>
  <c r="C21" i="9"/>
  <c r="M19" i="9"/>
  <c r="F19" i="9"/>
  <c r="M18" i="9"/>
  <c r="F18" i="9"/>
  <c r="F21" i="9" s="1"/>
  <c r="L17" i="9"/>
  <c r="K17" i="9"/>
  <c r="J17" i="9"/>
  <c r="E17" i="9"/>
  <c r="D17" i="9"/>
  <c r="C17" i="9"/>
  <c r="M15" i="9"/>
  <c r="F15" i="9"/>
  <c r="M14" i="9"/>
  <c r="F14" i="9"/>
  <c r="F17" i="9" s="1"/>
  <c r="L13" i="9"/>
  <c r="K13" i="9"/>
  <c r="M13" i="9" s="1"/>
  <c r="J13" i="9"/>
  <c r="E13" i="9"/>
  <c r="D13" i="9"/>
  <c r="C13" i="9"/>
  <c r="M11" i="9"/>
  <c r="F11" i="9"/>
  <c r="F13" i="9" s="1"/>
  <c r="M10" i="9"/>
  <c r="F10" i="9"/>
  <c r="L9" i="9"/>
  <c r="K9" i="9"/>
  <c r="J9" i="9"/>
  <c r="E9" i="9"/>
  <c r="D9" i="9"/>
  <c r="C9" i="9"/>
  <c r="M7" i="9"/>
  <c r="F7" i="9"/>
  <c r="M6" i="9"/>
  <c r="F6" i="9"/>
  <c r="J28" i="8"/>
  <c r="L27" i="8"/>
  <c r="K27" i="8"/>
  <c r="J27" i="8"/>
  <c r="L26" i="8"/>
  <c r="K26" i="8"/>
  <c r="J26" i="8"/>
  <c r="L25" i="8"/>
  <c r="K25" i="8"/>
  <c r="J25" i="8"/>
  <c r="E25" i="8"/>
  <c r="D25" i="8"/>
  <c r="C25" i="8"/>
  <c r="M23" i="8"/>
  <c r="F23" i="8"/>
  <c r="M22" i="8"/>
  <c r="M25" i="8" s="1"/>
  <c r="F22" i="8"/>
  <c r="F25" i="8" s="1"/>
  <c r="L21" i="8"/>
  <c r="K21" i="8"/>
  <c r="J21" i="8"/>
  <c r="F21" i="8"/>
  <c r="E21" i="8"/>
  <c r="D21" i="8"/>
  <c r="C21" i="8"/>
  <c r="M19" i="8"/>
  <c r="F19" i="8"/>
  <c r="M18" i="8"/>
  <c r="M21" i="8" s="1"/>
  <c r="F18" i="8"/>
  <c r="L17" i="8"/>
  <c r="K17" i="8"/>
  <c r="J17" i="8"/>
  <c r="F17" i="8"/>
  <c r="E17" i="8"/>
  <c r="D17" i="8"/>
  <c r="C17" i="8"/>
  <c r="M15" i="8"/>
  <c r="F15" i="8"/>
  <c r="M14" i="8"/>
  <c r="F14" i="8"/>
  <c r="L13" i="8"/>
  <c r="K13" i="8"/>
  <c r="M13" i="8" s="1"/>
  <c r="J13" i="8"/>
  <c r="E13" i="8"/>
  <c r="D13" i="8"/>
  <c r="C13" i="8"/>
  <c r="M11" i="8"/>
  <c r="F11" i="8"/>
  <c r="F13" i="8" s="1"/>
  <c r="M10" i="8"/>
  <c r="F10" i="8"/>
  <c r="L9" i="8"/>
  <c r="K9" i="8"/>
  <c r="M9" i="8" s="1"/>
  <c r="J9" i="8"/>
  <c r="F9" i="8"/>
  <c r="E9" i="8"/>
  <c r="D9" i="8"/>
  <c r="C9" i="8"/>
  <c r="M7" i="8"/>
  <c r="F7" i="8"/>
  <c r="M6" i="8"/>
  <c r="F6" i="8"/>
  <c r="J28" i="7"/>
  <c r="L27" i="7"/>
  <c r="K27" i="7"/>
  <c r="J27" i="7"/>
  <c r="L26" i="7"/>
  <c r="K26" i="7"/>
  <c r="J26" i="7"/>
  <c r="L25" i="7"/>
  <c r="K25" i="7"/>
  <c r="J25" i="7"/>
  <c r="E25" i="7"/>
  <c r="D25" i="7"/>
  <c r="C25" i="7"/>
  <c r="M23" i="7"/>
  <c r="F23" i="7"/>
  <c r="M22" i="7"/>
  <c r="F22" i="7"/>
  <c r="F25" i="7" s="1"/>
  <c r="M21" i="7"/>
  <c r="L21" i="7"/>
  <c r="K21" i="7"/>
  <c r="J21" i="7"/>
  <c r="E21" i="7"/>
  <c r="D21" i="7"/>
  <c r="C21" i="7"/>
  <c r="M19" i="7"/>
  <c r="F19" i="7"/>
  <c r="M18" i="7"/>
  <c r="F18" i="7"/>
  <c r="L17" i="7"/>
  <c r="K17" i="7"/>
  <c r="J17" i="7"/>
  <c r="F17" i="7"/>
  <c r="E17" i="7"/>
  <c r="D17" i="7"/>
  <c r="C17" i="7"/>
  <c r="M15" i="7"/>
  <c r="F15" i="7"/>
  <c r="M14" i="7"/>
  <c r="F14" i="7"/>
  <c r="L13" i="7"/>
  <c r="K13" i="7"/>
  <c r="J13" i="7"/>
  <c r="E13" i="7"/>
  <c r="D13" i="7"/>
  <c r="C13" i="7"/>
  <c r="M11" i="7"/>
  <c r="F11" i="7"/>
  <c r="F13" i="7" s="1"/>
  <c r="M10" i="7"/>
  <c r="F10" i="7"/>
  <c r="L9" i="7"/>
  <c r="K9" i="7"/>
  <c r="M9" i="7" s="1"/>
  <c r="J9" i="7"/>
  <c r="E9" i="7"/>
  <c r="D9" i="7"/>
  <c r="C9" i="7"/>
  <c r="M7" i="7"/>
  <c r="F7" i="7"/>
  <c r="F9" i="7" s="1"/>
  <c r="M6" i="7"/>
  <c r="F6" i="7"/>
  <c r="E13" i="6"/>
  <c r="J28" i="6"/>
  <c r="L27" i="6"/>
  <c r="K27" i="6"/>
  <c r="J27" i="6"/>
  <c r="L26" i="6"/>
  <c r="K26" i="6"/>
  <c r="J26" i="6"/>
  <c r="L25" i="6"/>
  <c r="K25" i="6"/>
  <c r="J25" i="6"/>
  <c r="E25" i="6"/>
  <c r="D25" i="6"/>
  <c r="C25" i="6"/>
  <c r="M23" i="6"/>
  <c r="F23" i="6"/>
  <c r="M22" i="6"/>
  <c r="F22" i="6"/>
  <c r="L21" i="6"/>
  <c r="K21" i="6"/>
  <c r="J21" i="6"/>
  <c r="E21" i="6"/>
  <c r="D21" i="6"/>
  <c r="C21" i="6"/>
  <c r="M19" i="6"/>
  <c r="M21" i="6" s="1"/>
  <c r="F19" i="6"/>
  <c r="M18" i="6"/>
  <c r="F18" i="6"/>
  <c r="L17" i="6"/>
  <c r="K17" i="6"/>
  <c r="J17" i="6"/>
  <c r="E17" i="6"/>
  <c r="D17" i="6"/>
  <c r="C17" i="6"/>
  <c r="M15" i="6"/>
  <c r="F15" i="6"/>
  <c r="F17" i="6" s="1"/>
  <c r="M14" i="6"/>
  <c r="F14" i="6"/>
  <c r="L13" i="6"/>
  <c r="K13" i="6"/>
  <c r="M13" i="6" s="1"/>
  <c r="J13" i="6"/>
  <c r="D13" i="6"/>
  <c r="C13" i="6"/>
  <c r="M11" i="6"/>
  <c r="F11" i="6"/>
  <c r="F13" i="6" s="1"/>
  <c r="M10" i="6"/>
  <c r="F10" i="6"/>
  <c r="L9" i="6"/>
  <c r="K9" i="6"/>
  <c r="J9" i="6"/>
  <c r="E9" i="6"/>
  <c r="D9" i="6"/>
  <c r="C9" i="6"/>
  <c r="M7" i="6"/>
  <c r="F7" i="6"/>
  <c r="M6" i="6"/>
  <c r="F6" i="6"/>
  <c r="J28" i="5"/>
  <c r="L27" i="5"/>
  <c r="K27" i="5"/>
  <c r="J27" i="5"/>
  <c r="L26" i="5"/>
  <c r="L29" i="5" s="1"/>
  <c r="K26" i="5"/>
  <c r="J26" i="5"/>
  <c r="M25" i="5"/>
  <c r="L25" i="5"/>
  <c r="K25" i="5"/>
  <c r="J25" i="5"/>
  <c r="E25" i="5"/>
  <c r="D25" i="5"/>
  <c r="C25" i="5"/>
  <c r="M23" i="5"/>
  <c r="F23" i="5"/>
  <c r="M22" i="5"/>
  <c r="F22" i="5"/>
  <c r="F25" i="5" s="1"/>
  <c r="M21" i="5"/>
  <c r="L21" i="5"/>
  <c r="K21" i="5"/>
  <c r="J21" i="5"/>
  <c r="E21" i="5"/>
  <c r="D21" i="5"/>
  <c r="C21" i="5"/>
  <c r="M19" i="5"/>
  <c r="F19" i="5"/>
  <c r="M18" i="5"/>
  <c r="F18" i="5"/>
  <c r="L17" i="5"/>
  <c r="K17" i="5"/>
  <c r="M17" i="5" s="1"/>
  <c r="J17" i="5"/>
  <c r="E17" i="5"/>
  <c r="D17" i="5"/>
  <c r="C17" i="5"/>
  <c r="M15" i="5"/>
  <c r="F15" i="5"/>
  <c r="M14" i="5"/>
  <c r="F14" i="5"/>
  <c r="L13" i="5"/>
  <c r="K13" i="5"/>
  <c r="M13" i="5" s="1"/>
  <c r="J13" i="5"/>
  <c r="E13" i="5"/>
  <c r="D13" i="5"/>
  <c r="C13" i="5"/>
  <c r="M11" i="5"/>
  <c r="F11" i="5"/>
  <c r="M10" i="5"/>
  <c r="F10" i="5"/>
  <c r="F13" i="5" s="1"/>
  <c r="L9" i="5"/>
  <c r="K9" i="5"/>
  <c r="J9" i="5"/>
  <c r="E9" i="5"/>
  <c r="D9" i="5"/>
  <c r="C9" i="5"/>
  <c r="M7" i="5"/>
  <c r="F7" i="5"/>
  <c r="M6" i="5"/>
  <c r="F6" i="5"/>
  <c r="F9" i="5" s="1"/>
  <c r="J28" i="4"/>
  <c r="L27" i="4"/>
  <c r="K27" i="4"/>
  <c r="J27" i="4"/>
  <c r="L26" i="4"/>
  <c r="K26" i="4"/>
  <c r="J26" i="4"/>
  <c r="L25" i="4"/>
  <c r="K25" i="4"/>
  <c r="J25" i="4"/>
  <c r="E25" i="4"/>
  <c r="D25" i="4"/>
  <c r="C25" i="4"/>
  <c r="M23" i="4"/>
  <c r="F23" i="4"/>
  <c r="M22" i="4"/>
  <c r="F22" i="4"/>
  <c r="F25" i="4" s="1"/>
  <c r="L21" i="4"/>
  <c r="K21" i="4"/>
  <c r="J21" i="4"/>
  <c r="F21" i="4"/>
  <c r="E21" i="4"/>
  <c r="D21" i="4"/>
  <c r="C21" i="4"/>
  <c r="M19" i="4"/>
  <c r="F19" i="4"/>
  <c r="M18" i="4"/>
  <c r="M21" i="4" s="1"/>
  <c r="F18" i="4"/>
  <c r="L17" i="4"/>
  <c r="K17" i="4"/>
  <c r="M17" i="4" s="1"/>
  <c r="J17" i="4"/>
  <c r="F17" i="4"/>
  <c r="E17" i="4"/>
  <c r="D17" i="4"/>
  <c r="C17" i="4"/>
  <c r="M15" i="4"/>
  <c r="F15" i="4"/>
  <c r="M14" i="4"/>
  <c r="F14" i="4"/>
  <c r="L13" i="4"/>
  <c r="K13" i="4"/>
  <c r="M13" i="4" s="1"/>
  <c r="J13" i="4"/>
  <c r="F13" i="4"/>
  <c r="E13" i="4"/>
  <c r="D13" i="4"/>
  <c r="C13" i="4"/>
  <c r="M11" i="4"/>
  <c r="F11" i="4"/>
  <c r="M10" i="4"/>
  <c r="F10" i="4"/>
  <c r="L9" i="4"/>
  <c r="K9" i="4"/>
  <c r="M9" i="4" s="1"/>
  <c r="J9" i="4"/>
  <c r="F9" i="4"/>
  <c r="E9" i="4"/>
  <c r="D9" i="4"/>
  <c r="C9" i="4"/>
  <c r="M7" i="4"/>
  <c r="F7" i="4"/>
  <c r="M6" i="4"/>
  <c r="F6" i="4"/>
  <c r="J28" i="3"/>
  <c r="L27" i="3"/>
  <c r="K27" i="3"/>
  <c r="J27" i="3"/>
  <c r="L26" i="3"/>
  <c r="K26" i="3"/>
  <c r="K29" i="3" s="1"/>
  <c r="J26" i="3"/>
  <c r="L25" i="3"/>
  <c r="K25" i="3"/>
  <c r="J25" i="3"/>
  <c r="F25" i="3"/>
  <c r="E25" i="3"/>
  <c r="D25" i="3"/>
  <c r="C25" i="3"/>
  <c r="M23" i="3"/>
  <c r="F23" i="3"/>
  <c r="M22" i="3"/>
  <c r="F22" i="3"/>
  <c r="L21" i="3"/>
  <c r="K21" i="3"/>
  <c r="J21" i="3"/>
  <c r="F21" i="3"/>
  <c r="E21" i="3"/>
  <c r="D21" i="3"/>
  <c r="C21" i="3"/>
  <c r="M19" i="3"/>
  <c r="F19" i="3"/>
  <c r="M18" i="3"/>
  <c r="M21" i="3" s="1"/>
  <c r="F18" i="3"/>
  <c r="L17" i="3"/>
  <c r="K17" i="3"/>
  <c r="M17" i="3" s="1"/>
  <c r="J17" i="3"/>
  <c r="F17" i="3"/>
  <c r="E17" i="3"/>
  <c r="D17" i="3"/>
  <c r="C17" i="3"/>
  <c r="M15" i="3"/>
  <c r="F15" i="3"/>
  <c r="M14" i="3"/>
  <c r="F14" i="3"/>
  <c r="L13" i="3"/>
  <c r="K13" i="3"/>
  <c r="M13" i="3" s="1"/>
  <c r="J13" i="3"/>
  <c r="F13" i="3"/>
  <c r="E13" i="3"/>
  <c r="D13" i="3"/>
  <c r="C13" i="3"/>
  <c r="M11" i="3"/>
  <c r="F11" i="3"/>
  <c r="M10" i="3"/>
  <c r="F10" i="3"/>
  <c r="L9" i="3"/>
  <c r="K9" i="3"/>
  <c r="M9" i="3" s="1"/>
  <c r="J9" i="3"/>
  <c r="F9" i="3"/>
  <c r="E9" i="3"/>
  <c r="D9" i="3"/>
  <c r="C9" i="3"/>
  <c r="M7" i="3"/>
  <c r="F7" i="3"/>
  <c r="M6" i="3"/>
  <c r="F6" i="3"/>
  <c r="J28" i="2"/>
  <c r="L27" i="2"/>
  <c r="K27" i="2"/>
  <c r="J27" i="2"/>
  <c r="L26" i="2"/>
  <c r="L29" i="2" s="1"/>
  <c r="K26" i="2"/>
  <c r="J26" i="2"/>
  <c r="L25" i="2"/>
  <c r="K25" i="2"/>
  <c r="J25" i="2"/>
  <c r="E25" i="2"/>
  <c r="D25" i="2"/>
  <c r="C25" i="2"/>
  <c r="M23" i="2"/>
  <c r="F23" i="2"/>
  <c r="M22" i="2"/>
  <c r="F22" i="2"/>
  <c r="F25" i="2" s="1"/>
  <c r="L21" i="2"/>
  <c r="K21" i="2"/>
  <c r="J21" i="2"/>
  <c r="E21" i="2"/>
  <c r="D21" i="2"/>
  <c r="C21" i="2"/>
  <c r="M19" i="2"/>
  <c r="M21" i="2" s="1"/>
  <c r="F19" i="2"/>
  <c r="M18" i="2"/>
  <c r="F18" i="2"/>
  <c r="L17" i="2"/>
  <c r="K17" i="2"/>
  <c r="M17" i="2" s="1"/>
  <c r="J17" i="2"/>
  <c r="E17" i="2"/>
  <c r="D17" i="2"/>
  <c r="C17" i="2"/>
  <c r="M15" i="2"/>
  <c r="F15" i="2"/>
  <c r="M14" i="2"/>
  <c r="F14" i="2"/>
  <c r="L13" i="2"/>
  <c r="K13" i="2"/>
  <c r="M13" i="2" s="1"/>
  <c r="J13" i="2"/>
  <c r="E13" i="2"/>
  <c r="D13" i="2"/>
  <c r="C13" i="2"/>
  <c r="M11" i="2"/>
  <c r="F11" i="2"/>
  <c r="M10" i="2"/>
  <c r="F10" i="2"/>
  <c r="L9" i="2"/>
  <c r="K9" i="2"/>
  <c r="J9" i="2"/>
  <c r="E9" i="2"/>
  <c r="D9" i="2"/>
  <c r="C9" i="2"/>
  <c r="M7" i="2"/>
  <c r="F7" i="2"/>
  <c r="M6" i="2"/>
  <c r="F6" i="2"/>
  <c r="F9" i="2" s="1"/>
  <c r="J28" i="1"/>
  <c r="L27" i="1"/>
  <c r="K27" i="1"/>
  <c r="J27" i="1"/>
  <c r="L26" i="1"/>
  <c r="L29" i="1" s="1"/>
  <c r="K26" i="1"/>
  <c r="K29" i="1" s="1"/>
  <c r="J26" i="1"/>
  <c r="J29" i="1" s="1"/>
  <c r="L25" i="1"/>
  <c r="K25" i="1"/>
  <c r="J25" i="1"/>
  <c r="E25" i="1"/>
  <c r="D25" i="1"/>
  <c r="C25" i="1"/>
  <c r="M23" i="1"/>
  <c r="F23" i="1"/>
  <c r="M22" i="1"/>
  <c r="M25" i="1" s="1"/>
  <c r="F22" i="1"/>
  <c r="F25" i="1" s="1"/>
  <c r="L21" i="1"/>
  <c r="K21" i="1"/>
  <c r="J21" i="1"/>
  <c r="E21" i="1"/>
  <c r="D21" i="1"/>
  <c r="C21" i="1"/>
  <c r="M19" i="1"/>
  <c r="F19" i="1"/>
  <c r="M18" i="1"/>
  <c r="M21" i="1" s="1"/>
  <c r="F18" i="1"/>
  <c r="F21" i="1" s="1"/>
  <c r="M17" i="1"/>
  <c r="L17" i="1"/>
  <c r="K17" i="1"/>
  <c r="J17" i="1"/>
  <c r="E17" i="1"/>
  <c r="D17" i="1"/>
  <c r="C17" i="1"/>
  <c r="M15" i="1"/>
  <c r="F15" i="1"/>
  <c r="M14" i="1"/>
  <c r="F14" i="1"/>
  <c r="F17" i="1" s="1"/>
  <c r="M13" i="1"/>
  <c r="L13" i="1"/>
  <c r="K13" i="1"/>
  <c r="J13" i="1"/>
  <c r="E13" i="1"/>
  <c r="D13" i="1"/>
  <c r="C13" i="1"/>
  <c r="M11" i="1"/>
  <c r="F11" i="1"/>
  <c r="M10" i="1"/>
  <c r="F10" i="1"/>
  <c r="F13" i="1" s="1"/>
  <c r="M9" i="1"/>
  <c r="L9" i="1"/>
  <c r="K9" i="1"/>
  <c r="J9" i="1"/>
  <c r="E9" i="1"/>
  <c r="D9" i="1"/>
  <c r="C9" i="1"/>
  <c r="M7" i="1"/>
  <c r="F7" i="1"/>
  <c r="M27" i="1" s="1"/>
  <c r="M6" i="1"/>
  <c r="F6" i="1"/>
  <c r="F9" i="1" s="1"/>
  <c r="M29" i="1" s="1"/>
  <c r="J29" i="10" l="1"/>
  <c r="F21" i="10"/>
  <c r="F13" i="10"/>
  <c r="L29" i="10"/>
  <c r="M13" i="10"/>
  <c r="M9" i="10"/>
  <c r="M21" i="10"/>
  <c r="M27" i="10"/>
  <c r="K29" i="10"/>
  <c r="M26" i="10"/>
  <c r="F9" i="10"/>
  <c r="M17" i="9"/>
  <c r="M9" i="9"/>
  <c r="L29" i="9"/>
  <c r="M27" i="9"/>
  <c r="M26" i="9"/>
  <c r="F9" i="9"/>
  <c r="M29" i="9" s="1"/>
  <c r="J29" i="9"/>
  <c r="M17" i="8"/>
  <c r="L29" i="8"/>
  <c r="M27" i="8"/>
  <c r="M26" i="8"/>
  <c r="K29" i="8"/>
  <c r="J29" i="8"/>
  <c r="M29" i="8"/>
  <c r="M25" i="7"/>
  <c r="M13" i="7"/>
  <c r="K29" i="7"/>
  <c r="M17" i="7"/>
  <c r="F21" i="7"/>
  <c r="L29" i="7"/>
  <c r="M27" i="7"/>
  <c r="M26" i="7"/>
  <c r="J29" i="7"/>
  <c r="M25" i="6"/>
  <c r="M17" i="6"/>
  <c r="M9" i="6"/>
  <c r="F25" i="6"/>
  <c r="F21" i="6"/>
  <c r="L29" i="6"/>
  <c r="M26" i="6"/>
  <c r="F9" i="6"/>
  <c r="K29" i="6"/>
  <c r="J29" i="6"/>
  <c r="M27" i="6"/>
  <c r="M9" i="5"/>
  <c r="K29" i="5"/>
  <c r="F21" i="5"/>
  <c r="F17" i="5"/>
  <c r="M27" i="5"/>
  <c r="J29" i="5"/>
  <c r="M26" i="5"/>
  <c r="M25" i="4"/>
  <c r="L29" i="4"/>
  <c r="M27" i="4"/>
  <c r="K29" i="4"/>
  <c r="M29" i="4"/>
  <c r="M26" i="4"/>
  <c r="J29" i="4"/>
  <c r="M25" i="3"/>
  <c r="L29" i="3"/>
  <c r="M27" i="3"/>
  <c r="M29" i="3"/>
  <c r="M26" i="3"/>
  <c r="J29" i="3"/>
  <c r="M25" i="2"/>
  <c r="M9" i="2"/>
  <c r="K29" i="2"/>
  <c r="F21" i="2"/>
  <c r="F17" i="2"/>
  <c r="F13" i="2"/>
  <c r="M27" i="2"/>
  <c r="M26" i="2"/>
  <c r="J29" i="2"/>
  <c r="M26" i="1"/>
  <c r="M29" i="10" l="1"/>
  <c r="M29" i="7"/>
  <c r="M29" i="6"/>
  <c r="M29" i="5"/>
  <c r="M29" i="2"/>
</calcChain>
</file>

<file path=xl/sharedStrings.xml><?xml version="1.0" encoding="utf-8"?>
<sst xmlns="http://schemas.openxmlformats.org/spreadsheetml/2006/main" count="700" uniqueCount="32">
  <si>
    <t>地　区　別　人　口　実　態　表</t>
  </si>
  <si>
    <r>
      <t>令和</t>
    </r>
    <r>
      <rPr>
        <sz val="11"/>
        <rFont val="游ゴシック"/>
        <family val="3"/>
        <charset val="128"/>
      </rPr>
      <t>5</t>
    </r>
    <r>
      <rPr>
        <sz val="11"/>
        <rFont val="ＦＡ ゴシック"/>
        <family val="3"/>
        <charset val="128"/>
      </rPr>
      <t>年4月1日現在</t>
    </r>
    <rPh sb="0" eb="2">
      <t>レイワ</t>
    </rPh>
    <rPh sb="3" eb="4">
      <t>ネン</t>
    </rPh>
    <rPh sb="5" eb="6">
      <t>ツキ</t>
    </rPh>
    <rPh sb="7" eb="8">
      <t>ヒ</t>
    </rPh>
    <rPh sb="8" eb="10">
      <t>ゲンザイ</t>
    </rPh>
    <phoneticPr fontId="3"/>
  </si>
  <si>
    <t>資料：市民窓口課</t>
    <phoneticPr fontId="3"/>
  </si>
  <si>
    <t>地区名</t>
  </si>
  <si>
    <t>区分</t>
  </si>
  <si>
    <t>世帯数</t>
  </si>
  <si>
    <t>男</t>
  </si>
  <si>
    <t>女</t>
  </si>
  <si>
    <t>合計</t>
  </si>
  <si>
    <t>日本人</t>
  </si>
  <si>
    <t>鯖江</t>
  </si>
  <si>
    <t>外国人</t>
  </si>
  <si>
    <t>立待</t>
  </si>
  <si>
    <t>複数国籍</t>
    <rPh sb="0" eb="2">
      <t>フクスウ</t>
    </rPh>
    <rPh sb="2" eb="4">
      <t>コクセキ</t>
    </rPh>
    <phoneticPr fontId="3"/>
  </si>
  <si>
    <t>計</t>
  </si>
  <si>
    <t>新横江</t>
  </si>
  <si>
    <t>吉川</t>
  </si>
  <si>
    <t>神明</t>
  </si>
  <si>
    <t>豊</t>
  </si>
  <si>
    <t>中河</t>
  </si>
  <si>
    <t>北中山</t>
  </si>
  <si>
    <t>片上</t>
  </si>
  <si>
    <t>河和田</t>
  </si>
  <si>
    <r>
      <t>令和</t>
    </r>
    <r>
      <rPr>
        <sz val="11"/>
        <rFont val="游ゴシック"/>
        <family val="3"/>
        <charset val="128"/>
      </rPr>
      <t>5</t>
    </r>
    <r>
      <rPr>
        <sz val="11"/>
        <rFont val="ＦＡ ゴシック"/>
        <family val="3"/>
        <charset val="128"/>
      </rPr>
      <t>年</t>
    </r>
    <r>
      <rPr>
        <sz val="11"/>
        <rFont val="游ゴシック"/>
        <family val="3"/>
        <charset val="128"/>
      </rPr>
      <t>5</t>
    </r>
    <r>
      <rPr>
        <sz val="11"/>
        <rFont val="ＦＡ ゴシック"/>
        <family val="3"/>
        <charset val="128"/>
      </rPr>
      <t>月1日現在</t>
    </r>
    <rPh sb="0" eb="2">
      <t>レイワ</t>
    </rPh>
    <rPh sb="3" eb="4">
      <t>ネン</t>
    </rPh>
    <rPh sb="5" eb="6">
      <t>ツキ</t>
    </rPh>
    <rPh sb="7" eb="8">
      <t>ヒ</t>
    </rPh>
    <rPh sb="8" eb="10">
      <t>ゲンザイ</t>
    </rPh>
    <phoneticPr fontId="3"/>
  </si>
  <si>
    <r>
      <t>令和</t>
    </r>
    <r>
      <rPr>
        <sz val="11"/>
        <rFont val="游ゴシック"/>
        <family val="3"/>
        <charset val="128"/>
      </rPr>
      <t>5</t>
    </r>
    <r>
      <rPr>
        <sz val="11"/>
        <rFont val="ＦＡ ゴシック"/>
        <family val="3"/>
        <charset val="128"/>
      </rPr>
      <t>年</t>
    </r>
    <r>
      <rPr>
        <sz val="11"/>
        <rFont val="游ゴシック"/>
        <family val="3"/>
        <charset val="128"/>
      </rPr>
      <t>6</t>
    </r>
    <r>
      <rPr>
        <sz val="11"/>
        <rFont val="ＦＡ ゴシック"/>
        <family val="3"/>
        <charset val="128"/>
      </rPr>
      <t>月1日現在</t>
    </r>
    <rPh sb="0" eb="2">
      <t>レイワ</t>
    </rPh>
    <rPh sb="3" eb="4">
      <t>ネン</t>
    </rPh>
    <rPh sb="5" eb="6">
      <t>ツキ</t>
    </rPh>
    <rPh sb="7" eb="8">
      <t>ヒ</t>
    </rPh>
    <rPh sb="8" eb="10">
      <t>ゲンザイ</t>
    </rPh>
    <phoneticPr fontId="3"/>
  </si>
  <si>
    <r>
      <t>令和</t>
    </r>
    <r>
      <rPr>
        <sz val="11"/>
        <rFont val="游ゴシック"/>
        <family val="3"/>
        <charset val="128"/>
      </rPr>
      <t>5</t>
    </r>
    <r>
      <rPr>
        <sz val="11"/>
        <rFont val="ＦＡ ゴシック"/>
        <family val="3"/>
        <charset val="128"/>
      </rPr>
      <t>年</t>
    </r>
    <r>
      <rPr>
        <sz val="11"/>
        <rFont val="游ゴシック"/>
        <family val="3"/>
        <charset val="128"/>
      </rPr>
      <t>7</t>
    </r>
    <r>
      <rPr>
        <sz val="11"/>
        <rFont val="ＦＡ ゴシック"/>
        <family val="3"/>
        <charset val="128"/>
      </rPr>
      <t>月1日現在</t>
    </r>
    <rPh sb="0" eb="2">
      <t>レイワ</t>
    </rPh>
    <rPh sb="3" eb="4">
      <t>ネン</t>
    </rPh>
    <rPh sb="5" eb="6">
      <t>ツキ</t>
    </rPh>
    <rPh sb="7" eb="8">
      <t>ヒ</t>
    </rPh>
    <rPh sb="8" eb="10">
      <t>ゲンザイ</t>
    </rPh>
    <phoneticPr fontId="3"/>
  </si>
  <si>
    <r>
      <t>令和</t>
    </r>
    <r>
      <rPr>
        <sz val="11"/>
        <rFont val="游ゴシック"/>
        <family val="3"/>
        <charset val="128"/>
      </rPr>
      <t>5</t>
    </r>
    <r>
      <rPr>
        <sz val="11"/>
        <rFont val="ＦＡ ゴシック"/>
        <family val="3"/>
        <charset val="128"/>
      </rPr>
      <t>年</t>
    </r>
    <r>
      <rPr>
        <sz val="11"/>
        <rFont val="游ゴシック"/>
        <family val="3"/>
        <charset val="128"/>
      </rPr>
      <t>8</t>
    </r>
    <r>
      <rPr>
        <sz val="11"/>
        <rFont val="ＦＡ ゴシック"/>
        <family val="3"/>
        <charset val="128"/>
      </rPr>
      <t>月1日現在</t>
    </r>
    <rPh sb="0" eb="2">
      <t>レイワ</t>
    </rPh>
    <rPh sb="3" eb="4">
      <t>ネン</t>
    </rPh>
    <rPh sb="5" eb="6">
      <t>ツキ</t>
    </rPh>
    <rPh sb="7" eb="8">
      <t>ヒ</t>
    </rPh>
    <rPh sb="8" eb="10">
      <t>ゲンザイ</t>
    </rPh>
    <phoneticPr fontId="3"/>
  </si>
  <si>
    <r>
      <t>令和</t>
    </r>
    <r>
      <rPr>
        <sz val="11"/>
        <rFont val="游ゴシック"/>
        <family val="3"/>
        <charset val="128"/>
      </rPr>
      <t>5</t>
    </r>
    <r>
      <rPr>
        <sz val="11"/>
        <rFont val="ＦＡ ゴシック"/>
        <family val="3"/>
        <charset val="128"/>
      </rPr>
      <t>年</t>
    </r>
    <r>
      <rPr>
        <sz val="11"/>
        <rFont val="游ゴシック"/>
        <family val="3"/>
        <charset val="128"/>
      </rPr>
      <t>9</t>
    </r>
    <r>
      <rPr>
        <sz val="11"/>
        <rFont val="ＦＡ ゴシック"/>
        <family val="3"/>
        <charset val="128"/>
      </rPr>
      <t>月1日現在</t>
    </r>
    <rPh sb="0" eb="2">
      <t>レイワ</t>
    </rPh>
    <rPh sb="3" eb="4">
      <t>ネン</t>
    </rPh>
    <rPh sb="5" eb="6">
      <t>ツキ</t>
    </rPh>
    <rPh sb="7" eb="8">
      <t>ヒ</t>
    </rPh>
    <rPh sb="8" eb="10">
      <t>ゲンザイ</t>
    </rPh>
    <phoneticPr fontId="3"/>
  </si>
  <si>
    <r>
      <t>令和</t>
    </r>
    <r>
      <rPr>
        <sz val="11"/>
        <rFont val="游ゴシック"/>
        <family val="3"/>
        <charset val="128"/>
      </rPr>
      <t>5</t>
    </r>
    <r>
      <rPr>
        <sz val="11"/>
        <rFont val="ＦＡ ゴシック"/>
        <family val="3"/>
        <charset val="128"/>
      </rPr>
      <t>年</t>
    </r>
    <r>
      <rPr>
        <sz val="11"/>
        <rFont val="游ゴシック"/>
        <family val="3"/>
        <charset val="128"/>
      </rPr>
      <t>10</t>
    </r>
    <r>
      <rPr>
        <sz val="11"/>
        <rFont val="ＦＡ ゴシック"/>
        <family val="3"/>
        <charset val="128"/>
      </rPr>
      <t>月1日現在</t>
    </r>
    <rPh sb="0" eb="2">
      <t>レイワ</t>
    </rPh>
    <rPh sb="3" eb="4">
      <t>ネン</t>
    </rPh>
    <rPh sb="6" eb="7">
      <t>ツキ</t>
    </rPh>
    <rPh sb="8" eb="9">
      <t>ヒ</t>
    </rPh>
    <rPh sb="9" eb="11">
      <t>ゲンザイ</t>
    </rPh>
    <phoneticPr fontId="3"/>
  </si>
  <si>
    <r>
      <t>令和</t>
    </r>
    <r>
      <rPr>
        <sz val="11"/>
        <rFont val="游ゴシック"/>
        <family val="3"/>
        <charset val="128"/>
      </rPr>
      <t>5</t>
    </r>
    <r>
      <rPr>
        <sz val="11"/>
        <rFont val="ＦＡ ゴシック"/>
        <family val="3"/>
        <charset val="128"/>
      </rPr>
      <t>年</t>
    </r>
    <r>
      <rPr>
        <sz val="11"/>
        <rFont val="游ゴシック"/>
        <family val="3"/>
        <charset val="128"/>
      </rPr>
      <t>11</t>
    </r>
    <r>
      <rPr>
        <sz val="11"/>
        <rFont val="ＦＡ ゴシック"/>
        <family val="3"/>
        <charset val="128"/>
      </rPr>
      <t>月1日現在</t>
    </r>
    <rPh sb="0" eb="2">
      <t>レイワ</t>
    </rPh>
    <rPh sb="3" eb="4">
      <t>ネン</t>
    </rPh>
    <rPh sb="6" eb="7">
      <t>ツキ</t>
    </rPh>
    <rPh sb="8" eb="9">
      <t>ヒ</t>
    </rPh>
    <rPh sb="9" eb="11">
      <t>ゲンザイ</t>
    </rPh>
    <phoneticPr fontId="3"/>
  </si>
  <si>
    <r>
      <t>令和</t>
    </r>
    <r>
      <rPr>
        <sz val="11"/>
        <rFont val="游ゴシック"/>
        <family val="3"/>
        <charset val="128"/>
      </rPr>
      <t>5</t>
    </r>
    <r>
      <rPr>
        <sz val="11"/>
        <rFont val="ＦＡ ゴシック"/>
        <family val="3"/>
        <charset val="128"/>
      </rPr>
      <t>年</t>
    </r>
    <r>
      <rPr>
        <sz val="11"/>
        <rFont val="游ゴシック"/>
        <family val="3"/>
        <charset val="128"/>
      </rPr>
      <t>12</t>
    </r>
    <r>
      <rPr>
        <sz val="11"/>
        <rFont val="ＦＡ ゴシック"/>
        <family val="3"/>
        <charset val="128"/>
      </rPr>
      <t>月1日現在</t>
    </r>
    <rPh sb="0" eb="2">
      <t>レイワ</t>
    </rPh>
    <rPh sb="3" eb="4">
      <t>ネン</t>
    </rPh>
    <rPh sb="6" eb="7">
      <t>ツキ</t>
    </rPh>
    <rPh sb="8" eb="9">
      <t>ヒ</t>
    </rPh>
    <rPh sb="9" eb="11">
      <t>ゲンザイ</t>
    </rPh>
    <phoneticPr fontId="3"/>
  </si>
  <si>
    <r>
      <t>令和</t>
    </r>
    <r>
      <rPr>
        <sz val="11"/>
        <rFont val="游ゴシック"/>
        <family val="3"/>
        <charset val="128"/>
      </rPr>
      <t>6</t>
    </r>
    <r>
      <rPr>
        <sz val="11"/>
        <rFont val="ＦＡ ゴシック"/>
        <family val="3"/>
        <charset val="128"/>
      </rPr>
      <t>年</t>
    </r>
    <r>
      <rPr>
        <sz val="11"/>
        <rFont val="游ゴシック"/>
        <family val="3"/>
        <charset val="128"/>
      </rPr>
      <t>1</t>
    </r>
    <r>
      <rPr>
        <sz val="11"/>
        <rFont val="ＦＡ ゴシック"/>
        <family val="3"/>
        <charset val="128"/>
      </rPr>
      <t>月1日現在</t>
    </r>
    <rPh sb="0" eb="2">
      <t>レイワ</t>
    </rPh>
    <rPh sb="3" eb="4">
      <t>ネン</t>
    </rPh>
    <rPh sb="5" eb="6">
      <t>ツキ</t>
    </rPh>
    <rPh sb="7" eb="8">
      <t>ヒ</t>
    </rPh>
    <rPh sb="8" eb="10">
      <t>ゲンザイ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</si>
</sst>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20"/>
      <name val="ＦＡ ゴシック"/>
      <family val="3"/>
      <charset val="128"/>
    </font>
    <font>
      <sz val="6"/>
      <name val="ＭＳ Ｐゴシック"/>
      <family val="3"/>
      <charset val="128"/>
    </font>
    <font>
      <sz val="18"/>
      <name val="ＦＡ ゴシック"/>
      <family val="3"/>
      <charset val="128"/>
    </font>
    <font>
      <sz val="11"/>
      <name val="ＦＡ ゴシック"/>
      <family val="3"/>
      <charset val="128"/>
    </font>
    <font>
      <sz val="11"/>
      <name val="游ゴシック"/>
      <family val="3"/>
      <charset val="128"/>
    </font>
    <font>
      <sz val="14"/>
      <name val="ＦＡ ゴシック"/>
      <family val="3"/>
      <charset val="128"/>
    </font>
    <font>
      <b/>
      <sz val="11"/>
      <name val="ＦＡ ゴシック"/>
      <family val="3"/>
      <charset val="128"/>
    </font>
    <font>
      <sz val="11"/>
      <color indexed="8"/>
      <name val="ＦＡ ゴシック"/>
      <family val="3"/>
      <charset val="128"/>
    </font>
    <font>
      <sz val="9"/>
      <name val="ＦＡ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38" fontId="1" fillId="0" borderId="0" applyFont="0" applyFill="0" applyBorder="0" applyAlignment="0" applyProtection="0"/>
  </cellStyleXfs>
  <cellXfs count="33">
    <xf numFmtId="0" fontId="0" fillId="0" borderId="0" xfId="0"/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0" fillId="0" borderId="0" xfId="0" applyAlignment="1">
      <alignment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38" fontId="5" fillId="0" borderId="0" xfId="1" applyFont="1" applyAlignment="1">
      <alignment horizontal="right" vertical="center"/>
    </xf>
    <xf numFmtId="38" fontId="5" fillId="0" borderId="3" xfId="1" applyFont="1" applyBorder="1" applyAlignment="1">
      <alignment horizontal="right" vertical="center"/>
    </xf>
    <xf numFmtId="38" fontId="9" fillId="2" borderId="3" xfId="1" applyFont="1" applyFill="1" applyBorder="1" applyAlignment="1">
      <alignment horizontal="right" vertical="center"/>
    </xf>
    <xf numFmtId="0" fontId="5" fillId="0" borderId="3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38" fontId="9" fillId="0" borderId="3" xfId="1" applyFont="1" applyBorder="1" applyAlignment="1">
      <alignment horizontal="right" vertical="center"/>
    </xf>
    <xf numFmtId="38" fontId="9" fillId="0" borderId="6" xfId="1" applyFont="1" applyBorder="1" applyAlignment="1">
      <alignment horizontal="right" vertical="center"/>
    </xf>
    <xf numFmtId="38" fontId="9" fillId="2" borderId="6" xfId="1" applyFont="1" applyFill="1" applyBorder="1" applyAlignment="1">
      <alignment horizontal="right" vertical="center"/>
    </xf>
    <xf numFmtId="0" fontId="5" fillId="0" borderId="7" xfId="0" applyFont="1" applyBorder="1" applyAlignment="1">
      <alignment horizontal="center" vertical="center"/>
    </xf>
    <xf numFmtId="38" fontId="5" fillId="2" borderId="3" xfId="1" applyFont="1" applyFill="1" applyBorder="1" applyAlignment="1">
      <alignment horizontal="right" vertical="center"/>
    </xf>
    <xf numFmtId="38" fontId="5" fillId="0" borderId="0" xfId="0" applyNumberFormat="1" applyFont="1" applyAlignment="1">
      <alignment horizontal="center" vertical="center"/>
    </xf>
    <xf numFmtId="0" fontId="10" fillId="0" borderId="0" xfId="0" applyFont="1"/>
    <xf numFmtId="0" fontId="10" fillId="0" borderId="0" xfId="0" applyFont="1" applyAlignment="1">
      <alignment vertical="top"/>
    </xf>
    <xf numFmtId="0" fontId="0" fillId="0" borderId="5" xfId="0" applyBorder="1"/>
    <xf numFmtId="0" fontId="0" fillId="0" borderId="5" xfId="0" applyBorder="1" applyAlignment="1">
      <alignment horizontal="center" vertical="center"/>
    </xf>
    <xf numFmtId="38" fontId="5" fillId="2" borderId="6" xfId="1" applyFont="1" applyFill="1" applyBorder="1" applyAlignment="1">
      <alignment horizontal="right" vertical="center"/>
    </xf>
    <xf numFmtId="38" fontId="5" fillId="0" borderId="0" xfId="1" applyFont="1" applyBorder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F354E-9FE9-41E7-A289-774C5F6DC4A9}">
  <dimension ref="A1:N31"/>
  <sheetViews>
    <sheetView zoomScale="95" zoomScaleNormal="95" zoomScaleSheetLayoutView="75" workbookViewId="0">
      <selection activeCell="J22" sqref="J22"/>
    </sheetView>
  </sheetViews>
  <sheetFormatPr defaultRowHeight="13.5"/>
  <cols>
    <col min="1" max="4" width="9" style="3"/>
    <col min="5" max="5" width="9.25" style="3" customWidth="1"/>
    <col min="6" max="260" width="9" style="3"/>
    <col min="261" max="261" width="9.25" style="3" customWidth="1"/>
    <col min="262" max="516" width="9" style="3"/>
    <col min="517" max="517" width="9.25" style="3" customWidth="1"/>
    <col min="518" max="772" width="9" style="3"/>
    <col min="773" max="773" width="9.25" style="3" customWidth="1"/>
    <col min="774" max="1028" width="9" style="3"/>
    <col min="1029" max="1029" width="9.25" style="3" customWidth="1"/>
    <col min="1030" max="1284" width="9" style="3"/>
    <col min="1285" max="1285" width="9.25" style="3" customWidth="1"/>
    <col min="1286" max="1540" width="9" style="3"/>
    <col min="1541" max="1541" width="9.25" style="3" customWidth="1"/>
    <col min="1542" max="1796" width="9" style="3"/>
    <col min="1797" max="1797" width="9.25" style="3" customWidth="1"/>
    <col min="1798" max="2052" width="9" style="3"/>
    <col min="2053" max="2053" width="9.25" style="3" customWidth="1"/>
    <col min="2054" max="2308" width="9" style="3"/>
    <col min="2309" max="2309" width="9.25" style="3" customWidth="1"/>
    <col min="2310" max="2564" width="9" style="3"/>
    <col min="2565" max="2565" width="9.25" style="3" customWidth="1"/>
    <col min="2566" max="2820" width="9" style="3"/>
    <col min="2821" max="2821" width="9.25" style="3" customWidth="1"/>
    <col min="2822" max="3076" width="9" style="3"/>
    <col min="3077" max="3077" width="9.25" style="3" customWidth="1"/>
    <col min="3078" max="3332" width="9" style="3"/>
    <col min="3333" max="3333" width="9.25" style="3" customWidth="1"/>
    <col min="3334" max="3588" width="9" style="3"/>
    <col min="3589" max="3589" width="9.25" style="3" customWidth="1"/>
    <col min="3590" max="3844" width="9" style="3"/>
    <col min="3845" max="3845" width="9.25" style="3" customWidth="1"/>
    <col min="3846" max="4100" width="9" style="3"/>
    <col min="4101" max="4101" width="9.25" style="3" customWidth="1"/>
    <col min="4102" max="4356" width="9" style="3"/>
    <col min="4357" max="4357" width="9.25" style="3" customWidth="1"/>
    <col min="4358" max="4612" width="9" style="3"/>
    <col min="4613" max="4613" width="9.25" style="3" customWidth="1"/>
    <col min="4614" max="4868" width="9" style="3"/>
    <col min="4869" max="4869" width="9.25" style="3" customWidth="1"/>
    <col min="4870" max="5124" width="9" style="3"/>
    <col min="5125" max="5125" width="9.25" style="3" customWidth="1"/>
    <col min="5126" max="5380" width="9" style="3"/>
    <col min="5381" max="5381" width="9.25" style="3" customWidth="1"/>
    <col min="5382" max="5636" width="9" style="3"/>
    <col min="5637" max="5637" width="9.25" style="3" customWidth="1"/>
    <col min="5638" max="5892" width="9" style="3"/>
    <col min="5893" max="5893" width="9.25" style="3" customWidth="1"/>
    <col min="5894" max="6148" width="9" style="3"/>
    <col min="6149" max="6149" width="9.25" style="3" customWidth="1"/>
    <col min="6150" max="6404" width="9" style="3"/>
    <col min="6405" max="6405" width="9.25" style="3" customWidth="1"/>
    <col min="6406" max="6660" width="9" style="3"/>
    <col min="6661" max="6661" width="9.25" style="3" customWidth="1"/>
    <col min="6662" max="6916" width="9" style="3"/>
    <col min="6917" max="6917" width="9.25" style="3" customWidth="1"/>
    <col min="6918" max="7172" width="9" style="3"/>
    <col min="7173" max="7173" width="9.25" style="3" customWidth="1"/>
    <col min="7174" max="7428" width="9" style="3"/>
    <col min="7429" max="7429" width="9.25" style="3" customWidth="1"/>
    <col min="7430" max="7684" width="9" style="3"/>
    <col min="7685" max="7685" width="9.25" style="3" customWidth="1"/>
    <col min="7686" max="7940" width="9" style="3"/>
    <col min="7941" max="7941" width="9.25" style="3" customWidth="1"/>
    <col min="7942" max="8196" width="9" style="3"/>
    <col min="8197" max="8197" width="9.25" style="3" customWidth="1"/>
    <col min="8198" max="8452" width="9" style="3"/>
    <col min="8453" max="8453" width="9.25" style="3" customWidth="1"/>
    <col min="8454" max="8708" width="9" style="3"/>
    <col min="8709" max="8709" width="9.25" style="3" customWidth="1"/>
    <col min="8710" max="8964" width="9" style="3"/>
    <col min="8965" max="8965" width="9.25" style="3" customWidth="1"/>
    <col min="8966" max="9220" width="9" style="3"/>
    <col min="9221" max="9221" width="9.25" style="3" customWidth="1"/>
    <col min="9222" max="9476" width="9" style="3"/>
    <col min="9477" max="9477" width="9.25" style="3" customWidth="1"/>
    <col min="9478" max="9732" width="9" style="3"/>
    <col min="9733" max="9733" width="9.25" style="3" customWidth="1"/>
    <col min="9734" max="9988" width="9" style="3"/>
    <col min="9989" max="9989" width="9.25" style="3" customWidth="1"/>
    <col min="9990" max="10244" width="9" style="3"/>
    <col min="10245" max="10245" width="9.25" style="3" customWidth="1"/>
    <col min="10246" max="10500" width="9" style="3"/>
    <col min="10501" max="10501" width="9.25" style="3" customWidth="1"/>
    <col min="10502" max="10756" width="9" style="3"/>
    <col min="10757" max="10757" width="9.25" style="3" customWidth="1"/>
    <col min="10758" max="11012" width="9" style="3"/>
    <col min="11013" max="11013" width="9.25" style="3" customWidth="1"/>
    <col min="11014" max="11268" width="9" style="3"/>
    <col min="11269" max="11269" width="9.25" style="3" customWidth="1"/>
    <col min="11270" max="11524" width="9" style="3"/>
    <col min="11525" max="11525" width="9.25" style="3" customWidth="1"/>
    <col min="11526" max="11780" width="9" style="3"/>
    <col min="11781" max="11781" width="9.25" style="3" customWidth="1"/>
    <col min="11782" max="12036" width="9" style="3"/>
    <col min="12037" max="12037" width="9.25" style="3" customWidth="1"/>
    <col min="12038" max="12292" width="9" style="3"/>
    <col min="12293" max="12293" width="9.25" style="3" customWidth="1"/>
    <col min="12294" max="12548" width="9" style="3"/>
    <col min="12549" max="12549" width="9.25" style="3" customWidth="1"/>
    <col min="12550" max="12804" width="9" style="3"/>
    <col min="12805" max="12805" width="9.25" style="3" customWidth="1"/>
    <col min="12806" max="13060" width="9" style="3"/>
    <col min="13061" max="13061" width="9.25" style="3" customWidth="1"/>
    <col min="13062" max="13316" width="9" style="3"/>
    <col min="13317" max="13317" width="9.25" style="3" customWidth="1"/>
    <col min="13318" max="13572" width="9" style="3"/>
    <col min="13573" max="13573" width="9.25" style="3" customWidth="1"/>
    <col min="13574" max="13828" width="9" style="3"/>
    <col min="13829" max="13829" width="9.25" style="3" customWidth="1"/>
    <col min="13830" max="14084" width="9" style="3"/>
    <col min="14085" max="14085" width="9.25" style="3" customWidth="1"/>
    <col min="14086" max="14340" width="9" style="3"/>
    <col min="14341" max="14341" width="9.25" style="3" customWidth="1"/>
    <col min="14342" max="14596" width="9" style="3"/>
    <col min="14597" max="14597" width="9.25" style="3" customWidth="1"/>
    <col min="14598" max="14852" width="9" style="3"/>
    <col min="14853" max="14853" width="9.25" style="3" customWidth="1"/>
    <col min="14854" max="15108" width="9" style="3"/>
    <col min="15109" max="15109" width="9.25" style="3" customWidth="1"/>
    <col min="15110" max="15364" width="9" style="3"/>
    <col min="15365" max="15365" width="9.25" style="3" customWidth="1"/>
    <col min="15366" max="15620" width="9" style="3"/>
    <col min="15621" max="15621" width="9.25" style="3" customWidth="1"/>
    <col min="15622" max="15876" width="9" style="3"/>
    <col min="15877" max="15877" width="9.25" style="3" customWidth="1"/>
    <col min="15878" max="16132" width="9" style="3"/>
    <col min="16133" max="16133" width="9.25" style="3" customWidth="1"/>
    <col min="16134" max="16384" width="9" style="3"/>
  </cols>
  <sheetData>
    <row r="1" spans="1:14" ht="30" customHeight="1">
      <c r="A1" s="31" t="s">
        <v>0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</row>
    <row r="2" spans="1:14" ht="21" customHeight="1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4" t="s">
        <v>1</v>
      </c>
    </row>
    <row r="3" spans="1:14" ht="21" customHeight="1">
      <c r="A3" s="5"/>
      <c r="B3" s="6"/>
      <c r="C3" s="6"/>
      <c r="D3" s="6"/>
      <c r="E3" s="7"/>
      <c r="L3" s="8" t="s">
        <v>2</v>
      </c>
      <c r="M3" s="9"/>
    </row>
    <row r="4" spans="1:14" ht="18.95" customHeight="1"/>
    <row r="5" spans="1:14" ht="18.95" customHeight="1">
      <c r="A5" s="10" t="s">
        <v>3</v>
      </c>
      <c r="B5" s="11" t="s">
        <v>4</v>
      </c>
      <c r="C5" s="11" t="s">
        <v>5</v>
      </c>
      <c r="D5" s="11" t="s">
        <v>6</v>
      </c>
      <c r="E5" s="11" t="s">
        <v>7</v>
      </c>
      <c r="F5" s="11" t="s">
        <v>8</v>
      </c>
      <c r="H5" s="11" t="s">
        <v>3</v>
      </c>
      <c r="I5" s="11" t="s">
        <v>4</v>
      </c>
      <c r="J5" s="11" t="s">
        <v>5</v>
      </c>
      <c r="K5" s="11" t="s">
        <v>6</v>
      </c>
      <c r="L5" s="11" t="s">
        <v>7</v>
      </c>
      <c r="M5" s="11" t="s">
        <v>8</v>
      </c>
    </row>
    <row r="6" spans="1:14" ht="18.95" customHeight="1">
      <c r="A6" s="12"/>
      <c r="B6" s="13" t="s">
        <v>9</v>
      </c>
      <c r="C6" s="14">
        <v>5005</v>
      </c>
      <c r="D6" s="15">
        <v>6153</v>
      </c>
      <c r="E6" s="15">
        <v>6558</v>
      </c>
      <c r="F6" s="16">
        <f>SUM(D6:E6)</f>
        <v>12711</v>
      </c>
      <c r="H6" s="12"/>
      <c r="I6" s="17" t="s">
        <v>9</v>
      </c>
      <c r="J6" s="14">
        <v>3579</v>
      </c>
      <c r="K6" s="15">
        <v>4803</v>
      </c>
      <c r="L6" s="15">
        <v>4949</v>
      </c>
      <c r="M6" s="16">
        <f>SUM(K6:L6)</f>
        <v>9752</v>
      </c>
    </row>
    <row r="7" spans="1:14" ht="18.95" customHeight="1">
      <c r="A7" s="18" t="s">
        <v>10</v>
      </c>
      <c r="B7" s="13" t="s">
        <v>11</v>
      </c>
      <c r="C7" s="19">
        <v>137</v>
      </c>
      <c r="D7" s="19">
        <v>79</v>
      </c>
      <c r="E7" s="19">
        <v>118</v>
      </c>
      <c r="F7" s="16">
        <f>SUM(D7:E7)</f>
        <v>197</v>
      </c>
      <c r="H7" s="18" t="s">
        <v>12</v>
      </c>
      <c r="I7" s="17" t="s">
        <v>11</v>
      </c>
      <c r="J7" s="19">
        <v>110</v>
      </c>
      <c r="K7" s="19">
        <v>82</v>
      </c>
      <c r="L7" s="19">
        <v>83</v>
      </c>
      <c r="M7" s="16">
        <f t="shared" ref="M7:M15" si="0">SUM(K7:L7)</f>
        <v>165</v>
      </c>
    </row>
    <row r="8" spans="1:14" ht="18.95" customHeight="1">
      <c r="A8" s="18"/>
      <c r="B8" s="13" t="s">
        <v>13</v>
      </c>
      <c r="C8" s="19">
        <v>28</v>
      </c>
      <c r="D8" s="20"/>
      <c r="E8" s="20"/>
      <c r="F8" s="21"/>
      <c r="H8" s="18"/>
      <c r="I8" s="17" t="s">
        <v>13</v>
      </c>
      <c r="J8" s="19">
        <v>31</v>
      </c>
      <c r="K8" s="20"/>
      <c r="L8" s="20"/>
      <c r="M8" s="21"/>
    </row>
    <row r="9" spans="1:14" ht="18.95" customHeight="1">
      <c r="A9" s="18"/>
      <c r="B9" s="13" t="s">
        <v>14</v>
      </c>
      <c r="C9" s="16">
        <f>SUM(C6:C8)</f>
        <v>5170</v>
      </c>
      <c r="D9" s="16">
        <f>SUM(D6:D7)</f>
        <v>6232</v>
      </c>
      <c r="E9" s="16">
        <f>SUM(E6:E7)</f>
        <v>6676</v>
      </c>
      <c r="F9" s="16">
        <f>SUM(F6:F7)</f>
        <v>12908</v>
      </c>
      <c r="H9" s="22"/>
      <c r="I9" s="17" t="s">
        <v>14</v>
      </c>
      <c r="J9" s="16">
        <f>SUM(J6:J8)</f>
        <v>3720</v>
      </c>
      <c r="K9" s="16">
        <f>SUM(K6:K7)</f>
        <v>4885</v>
      </c>
      <c r="L9" s="16">
        <f>SUM(L6:L7)</f>
        <v>5032</v>
      </c>
      <c r="M9" s="16">
        <f t="shared" si="0"/>
        <v>9917</v>
      </c>
    </row>
    <row r="10" spans="1:14" ht="18.95" customHeight="1">
      <c r="A10" s="12"/>
      <c r="B10" s="13" t="s">
        <v>9</v>
      </c>
      <c r="C10" s="14">
        <v>1926</v>
      </c>
      <c r="D10" s="15">
        <v>2585</v>
      </c>
      <c r="E10" s="15">
        <v>2648</v>
      </c>
      <c r="F10" s="16">
        <f>SUM(D10:E10)</f>
        <v>5233</v>
      </c>
      <c r="H10" s="12"/>
      <c r="I10" s="17" t="s">
        <v>9</v>
      </c>
      <c r="J10" s="14">
        <v>2360</v>
      </c>
      <c r="K10" s="15">
        <v>3475</v>
      </c>
      <c r="L10" s="15">
        <v>3578</v>
      </c>
      <c r="M10" s="16">
        <f t="shared" si="0"/>
        <v>7053</v>
      </c>
    </row>
    <row r="11" spans="1:14" ht="18.95" customHeight="1">
      <c r="A11" s="18" t="s">
        <v>15</v>
      </c>
      <c r="B11" s="13" t="s">
        <v>11</v>
      </c>
      <c r="C11" s="19">
        <v>70</v>
      </c>
      <c r="D11" s="19">
        <v>48</v>
      </c>
      <c r="E11" s="19">
        <v>59</v>
      </c>
      <c r="F11" s="16">
        <f>SUM(D11:E11)</f>
        <v>107</v>
      </c>
      <c r="H11" s="18" t="s">
        <v>16</v>
      </c>
      <c r="I11" s="17" t="s">
        <v>11</v>
      </c>
      <c r="J11" s="19">
        <v>39</v>
      </c>
      <c r="K11" s="19">
        <v>30</v>
      </c>
      <c r="L11" s="19">
        <v>31</v>
      </c>
      <c r="M11" s="16">
        <f t="shared" si="0"/>
        <v>61</v>
      </c>
    </row>
    <row r="12" spans="1:14" ht="18.95" customHeight="1">
      <c r="A12" s="18"/>
      <c r="B12" s="13" t="s">
        <v>13</v>
      </c>
      <c r="C12" s="19">
        <v>19</v>
      </c>
      <c r="D12" s="20"/>
      <c r="E12" s="20"/>
      <c r="F12" s="21"/>
      <c r="H12" s="18"/>
      <c r="I12" s="17" t="s">
        <v>13</v>
      </c>
      <c r="J12" s="19">
        <v>12</v>
      </c>
      <c r="K12" s="20"/>
      <c r="L12" s="20"/>
      <c r="M12" s="21"/>
    </row>
    <row r="13" spans="1:14" ht="18.95" customHeight="1">
      <c r="A13" s="18"/>
      <c r="B13" s="13" t="s">
        <v>14</v>
      </c>
      <c r="C13" s="16">
        <f>SUM(C10:C12)</f>
        <v>2015</v>
      </c>
      <c r="D13" s="16">
        <f>SUM(D10:D11)</f>
        <v>2633</v>
      </c>
      <c r="E13" s="16">
        <f>SUM(E10:E11)</f>
        <v>2707</v>
      </c>
      <c r="F13" s="16">
        <f>SUM(F10:F11)</f>
        <v>5340</v>
      </c>
      <c r="H13" s="22"/>
      <c r="I13" s="17" t="s">
        <v>14</v>
      </c>
      <c r="J13" s="23">
        <f>SUM(J10:J12)</f>
        <v>2411</v>
      </c>
      <c r="K13" s="23">
        <f>SUM(K10:K11)</f>
        <v>3505</v>
      </c>
      <c r="L13" s="23">
        <f>SUM(L10:L11)</f>
        <v>3609</v>
      </c>
      <c r="M13" s="23">
        <f t="shared" si="0"/>
        <v>7114</v>
      </c>
    </row>
    <row r="14" spans="1:14" ht="18.95" customHeight="1">
      <c r="A14" s="12"/>
      <c r="B14" s="13" t="s">
        <v>9</v>
      </c>
      <c r="C14" s="14">
        <v>5885</v>
      </c>
      <c r="D14" s="15">
        <v>7512</v>
      </c>
      <c r="E14" s="15">
        <v>7942</v>
      </c>
      <c r="F14" s="16">
        <f>SUM(D14:E14)</f>
        <v>15454</v>
      </c>
      <c r="H14" s="12"/>
      <c r="I14" s="17" t="s">
        <v>9</v>
      </c>
      <c r="J14" s="14">
        <v>1677</v>
      </c>
      <c r="K14" s="15">
        <v>2248</v>
      </c>
      <c r="L14" s="15">
        <v>2372</v>
      </c>
      <c r="M14" s="16">
        <f>SUM(K14:L14)</f>
        <v>4620</v>
      </c>
    </row>
    <row r="15" spans="1:14" ht="18.95" customHeight="1">
      <c r="A15" s="18" t="s">
        <v>17</v>
      </c>
      <c r="B15" s="13" t="s">
        <v>11</v>
      </c>
      <c r="C15" s="19">
        <v>210</v>
      </c>
      <c r="D15" s="19">
        <v>186</v>
      </c>
      <c r="E15" s="19">
        <v>175</v>
      </c>
      <c r="F15" s="16">
        <f>SUM(D15:E15)</f>
        <v>361</v>
      </c>
      <c r="H15" s="18" t="s">
        <v>18</v>
      </c>
      <c r="I15" s="17" t="s">
        <v>11</v>
      </c>
      <c r="J15" s="19">
        <v>22</v>
      </c>
      <c r="K15" s="19">
        <v>14</v>
      </c>
      <c r="L15" s="19">
        <v>16</v>
      </c>
      <c r="M15" s="16">
        <f t="shared" si="0"/>
        <v>30</v>
      </c>
      <c r="N15" s="24"/>
    </row>
    <row r="16" spans="1:14" ht="18.95" customHeight="1">
      <c r="A16" s="18"/>
      <c r="B16" s="13" t="s">
        <v>13</v>
      </c>
      <c r="C16" s="19">
        <v>60</v>
      </c>
      <c r="D16" s="20"/>
      <c r="E16" s="20"/>
      <c r="F16" s="21"/>
      <c r="H16" s="18"/>
      <c r="I16" s="17" t="s">
        <v>13</v>
      </c>
      <c r="J16" s="19">
        <v>6</v>
      </c>
      <c r="K16" s="20"/>
      <c r="L16" s="20"/>
      <c r="M16" s="21"/>
      <c r="N16" s="24"/>
    </row>
    <row r="17" spans="1:13" ht="18.95" customHeight="1">
      <c r="A17" s="22"/>
      <c r="B17" s="13" t="s">
        <v>14</v>
      </c>
      <c r="C17" s="16">
        <f>SUM(C14:C16)</f>
        <v>6155</v>
      </c>
      <c r="D17" s="16">
        <f>SUM(D14:D15)</f>
        <v>7698</v>
      </c>
      <c r="E17" s="16">
        <f>SUM(E14:E15)</f>
        <v>8117</v>
      </c>
      <c r="F17" s="16">
        <f>SUM(F14:F15)</f>
        <v>15815</v>
      </c>
      <c r="H17" s="22"/>
      <c r="I17" s="17" t="s">
        <v>14</v>
      </c>
      <c r="J17" s="16">
        <f>SUM(J14:J16)</f>
        <v>1705</v>
      </c>
      <c r="K17" s="16">
        <f>SUM(K14:K15)</f>
        <v>2262</v>
      </c>
      <c r="L17" s="16">
        <f>SUM(L14:L15)</f>
        <v>2388</v>
      </c>
      <c r="M17" s="16">
        <f>SUM(K17:L17)</f>
        <v>4650</v>
      </c>
    </row>
    <row r="18" spans="1:13" ht="18.95" customHeight="1">
      <c r="A18" s="18"/>
      <c r="B18" s="13" t="s">
        <v>9</v>
      </c>
      <c r="C18" s="14">
        <v>1477</v>
      </c>
      <c r="D18" s="15">
        <v>2189</v>
      </c>
      <c r="E18" s="15">
        <v>2298</v>
      </c>
      <c r="F18" s="16">
        <f>SUM(D18:E18)</f>
        <v>4487</v>
      </c>
      <c r="H18" s="12"/>
      <c r="I18" s="17" t="s">
        <v>9</v>
      </c>
      <c r="J18" s="14">
        <v>823</v>
      </c>
      <c r="K18" s="15">
        <v>1256</v>
      </c>
      <c r="L18" s="15">
        <v>1383</v>
      </c>
      <c r="M18" s="16">
        <f>SUM(K18:L18)</f>
        <v>2639</v>
      </c>
    </row>
    <row r="19" spans="1:13" ht="18.95" customHeight="1">
      <c r="A19" s="18" t="s">
        <v>19</v>
      </c>
      <c r="B19" s="13" t="s">
        <v>11</v>
      </c>
      <c r="C19" s="19">
        <v>46</v>
      </c>
      <c r="D19" s="19">
        <v>46</v>
      </c>
      <c r="E19" s="19">
        <v>44</v>
      </c>
      <c r="F19" s="16">
        <f>SUM(D19:E19)</f>
        <v>90</v>
      </c>
      <c r="H19" s="18" t="s">
        <v>20</v>
      </c>
      <c r="I19" s="17" t="s">
        <v>11</v>
      </c>
      <c r="J19" s="19">
        <v>2</v>
      </c>
      <c r="K19" s="19">
        <v>5</v>
      </c>
      <c r="L19" s="19">
        <v>5</v>
      </c>
      <c r="M19" s="16">
        <f>SUM(K19:L19)</f>
        <v>10</v>
      </c>
    </row>
    <row r="20" spans="1:13" ht="18.95" customHeight="1">
      <c r="A20" s="18"/>
      <c r="B20" s="13" t="s">
        <v>13</v>
      </c>
      <c r="C20" s="19">
        <v>20</v>
      </c>
      <c r="D20" s="20"/>
      <c r="E20" s="20"/>
      <c r="F20" s="21"/>
      <c r="H20" s="18"/>
      <c r="I20" s="17" t="s">
        <v>13</v>
      </c>
      <c r="J20" s="19">
        <v>7</v>
      </c>
      <c r="K20" s="20"/>
      <c r="L20" s="20"/>
      <c r="M20" s="21"/>
    </row>
    <row r="21" spans="1:13" ht="18.95" customHeight="1">
      <c r="A21" s="18"/>
      <c r="B21" s="13" t="s">
        <v>14</v>
      </c>
      <c r="C21" s="16">
        <f>SUM(C18:C20)</f>
        <v>1543</v>
      </c>
      <c r="D21" s="16">
        <f>SUM(D18:D19)</f>
        <v>2235</v>
      </c>
      <c r="E21" s="16">
        <f>SUM(E18:E19)</f>
        <v>2342</v>
      </c>
      <c r="F21" s="16">
        <f>SUM(F18:F19)</f>
        <v>4577</v>
      </c>
      <c r="H21" s="22"/>
      <c r="I21" s="17" t="s">
        <v>14</v>
      </c>
      <c r="J21" s="23">
        <f>SUM(J18:J20)</f>
        <v>832</v>
      </c>
      <c r="K21" s="23">
        <f>SUM(K18:K19)</f>
        <v>1261</v>
      </c>
      <c r="L21" s="23">
        <f>SUM(L18:L19)</f>
        <v>1388</v>
      </c>
      <c r="M21" s="23">
        <f>SUM(M18:M19)</f>
        <v>2649</v>
      </c>
    </row>
    <row r="22" spans="1:13" ht="18.95" customHeight="1">
      <c r="A22" s="12"/>
      <c r="B22" s="13" t="s">
        <v>9</v>
      </c>
      <c r="C22" s="14">
        <v>607</v>
      </c>
      <c r="D22" s="15">
        <v>941</v>
      </c>
      <c r="E22" s="15">
        <v>954</v>
      </c>
      <c r="F22" s="16">
        <f>SUM(D22:E22)</f>
        <v>1895</v>
      </c>
      <c r="H22" s="12"/>
      <c r="I22" s="17" t="s">
        <v>9</v>
      </c>
      <c r="J22" s="14">
        <v>1302</v>
      </c>
      <c r="K22" s="15">
        <v>1863</v>
      </c>
      <c r="L22" s="15">
        <v>1874</v>
      </c>
      <c r="M22" s="16">
        <f>SUM(K22:L22)</f>
        <v>3737</v>
      </c>
    </row>
    <row r="23" spans="1:13" ht="18.95" customHeight="1">
      <c r="A23" s="18" t="s">
        <v>21</v>
      </c>
      <c r="B23" s="13" t="s">
        <v>11</v>
      </c>
      <c r="C23" s="19">
        <v>2</v>
      </c>
      <c r="D23" s="19">
        <v>2</v>
      </c>
      <c r="E23" s="19">
        <v>10</v>
      </c>
      <c r="F23" s="16">
        <f>SUM(D23:E23)</f>
        <v>12</v>
      </c>
      <c r="H23" s="18" t="s">
        <v>22</v>
      </c>
      <c r="I23" s="17" t="s">
        <v>11</v>
      </c>
      <c r="J23" s="19">
        <v>19</v>
      </c>
      <c r="K23" s="19">
        <v>10</v>
      </c>
      <c r="L23" s="19">
        <v>22</v>
      </c>
      <c r="M23" s="16">
        <f>SUM(K23:L23)</f>
        <v>32</v>
      </c>
    </row>
    <row r="24" spans="1:13" ht="18.95" customHeight="1">
      <c r="A24" s="18"/>
      <c r="B24" s="13" t="s">
        <v>13</v>
      </c>
      <c r="C24" s="19">
        <v>10</v>
      </c>
      <c r="D24" s="20"/>
      <c r="E24" s="20"/>
      <c r="F24" s="21"/>
      <c r="H24" s="18"/>
      <c r="I24" s="17" t="s">
        <v>13</v>
      </c>
      <c r="J24" s="19">
        <v>8</v>
      </c>
      <c r="K24" s="20"/>
      <c r="L24" s="20"/>
      <c r="M24" s="21"/>
    </row>
    <row r="25" spans="1:13" ht="18.95" customHeight="1">
      <c r="A25" s="22"/>
      <c r="B25" s="13" t="s">
        <v>14</v>
      </c>
      <c r="C25" s="16">
        <f>SUM(C22:C24)</f>
        <v>619</v>
      </c>
      <c r="D25" s="16">
        <f>SUM(D22:D23)</f>
        <v>943</v>
      </c>
      <c r="E25" s="16">
        <f>SUM(E22:E23)</f>
        <v>964</v>
      </c>
      <c r="F25" s="16">
        <f>SUM(F22:F23)</f>
        <v>1907</v>
      </c>
      <c r="H25" s="22"/>
      <c r="I25" s="17" t="s">
        <v>14</v>
      </c>
      <c r="J25" s="23">
        <f>SUM(J22:J24)</f>
        <v>1329</v>
      </c>
      <c r="K25" s="23">
        <f>SUM(K22:K23)</f>
        <v>1873</v>
      </c>
      <c r="L25" s="23">
        <f>SUM(L22:L23)</f>
        <v>1896</v>
      </c>
      <c r="M25" s="23">
        <f>SUM(M22:M23)</f>
        <v>3769</v>
      </c>
    </row>
    <row r="26" spans="1:13" ht="18.95" customHeight="1">
      <c r="H26" s="12"/>
      <c r="I26" s="17" t="s">
        <v>9</v>
      </c>
      <c r="J26" s="23">
        <f t="shared" ref="J26:L27" si="1">SUM(C6,C10,C14,C18,C22,J6,J10,J14,J18,J22)</f>
        <v>24641</v>
      </c>
      <c r="K26" s="23">
        <f t="shared" si="1"/>
        <v>33025</v>
      </c>
      <c r="L26" s="23">
        <f t="shared" si="1"/>
        <v>34556</v>
      </c>
      <c r="M26" s="23">
        <f>F6+F10+F14+F18+F22+M6+M10+M14+M18+M22</f>
        <v>67581</v>
      </c>
    </row>
    <row r="27" spans="1:13" ht="18.95" customHeight="1">
      <c r="A27" s="25"/>
      <c r="H27" s="18" t="s">
        <v>8</v>
      </c>
      <c r="I27" s="17" t="s">
        <v>11</v>
      </c>
      <c r="J27" s="23">
        <f t="shared" si="1"/>
        <v>657</v>
      </c>
      <c r="K27" s="23">
        <f t="shared" si="1"/>
        <v>502</v>
      </c>
      <c r="L27" s="23">
        <f t="shared" si="1"/>
        <v>563</v>
      </c>
      <c r="M27" s="23">
        <f>F7+F11+F15+F19+F23+M7+M11+M15+M19+M23</f>
        <v>1065</v>
      </c>
    </row>
    <row r="28" spans="1:13" customFormat="1" ht="18.95" customHeight="1">
      <c r="A28" s="26"/>
      <c r="H28" s="27"/>
      <c r="I28" s="28" t="s">
        <v>13</v>
      </c>
      <c r="J28" s="23">
        <f>SUM(C8,C12,C16,C20,C24,J8,J12,J16,J20,J24)</f>
        <v>201</v>
      </c>
      <c r="K28" s="29"/>
      <c r="L28" s="29"/>
      <c r="M28" s="29"/>
    </row>
    <row r="29" spans="1:13" ht="18.95" customHeight="1">
      <c r="H29" s="22"/>
      <c r="I29" s="17" t="s">
        <v>14</v>
      </c>
      <c r="J29" s="23">
        <f>SUM(J26:J28)</f>
        <v>25499</v>
      </c>
      <c r="K29" s="23">
        <f>SUM(K26:K27)</f>
        <v>33527</v>
      </c>
      <c r="L29" s="23">
        <f>SUM(L26:L27)</f>
        <v>35119</v>
      </c>
      <c r="M29" s="23">
        <f>F9+F13+F17+F21+F25+M9+M13+M17+M21+M25</f>
        <v>68646</v>
      </c>
    </row>
    <row r="30" spans="1:13" ht="18.95" customHeight="1">
      <c r="D30" s="30"/>
      <c r="E30" s="30"/>
      <c r="F30" s="30"/>
    </row>
    <row r="31" spans="1:13" ht="18.95" customHeight="1"/>
  </sheetData>
  <mergeCells count="1">
    <mergeCell ref="A1:M1"/>
  </mergeCells>
  <phoneticPr fontId="3"/>
  <pageMargins left="1.4173228346456694" right="0.74803149606299213" top="0.78740157480314965" bottom="0.59055118110236227" header="0.51181102362204722" footer="0.51181102362204722"/>
  <pageSetup paperSize="9" scale="98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EE825-6CDD-4709-B21A-1BD4D5A80F69}">
  <sheetPr>
    <pageSetUpPr fitToPage="1"/>
  </sheetPr>
  <dimension ref="A1:N31"/>
  <sheetViews>
    <sheetView tabSelected="1" zoomScale="95" zoomScaleNormal="95" zoomScaleSheetLayoutView="75" workbookViewId="0">
      <selection activeCell="T20" sqref="T20"/>
    </sheetView>
  </sheetViews>
  <sheetFormatPr defaultRowHeight="13.5"/>
  <cols>
    <col min="1" max="4" width="9" style="3"/>
    <col min="5" max="5" width="9.25" style="3" customWidth="1"/>
    <col min="6" max="260" width="9" style="3"/>
    <col min="261" max="261" width="9.25" style="3" customWidth="1"/>
    <col min="262" max="516" width="9" style="3"/>
    <col min="517" max="517" width="9.25" style="3" customWidth="1"/>
    <col min="518" max="772" width="9" style="3"/>
    <col min="773" max="773" width="9.25" style="3" customWidth="1"/>
    <col min="774" max="1028" width="9" style="3"/>
    <col min="1029" max="1029" width="9.25" style="3" customWidth="1"/>
    <col min="1030" max="1284" width="9" style="3"/>
    <col min="1285" max="1285" width="9.25" style="3" customWidth="1"/>
    <col min="1286" max="1540" width="9" style="3"/>
    <col min="1541" max="1541" width="9.25" style="3" customWidth="1"/>
    <col min="1542" max="1796" width="9" style="3"/>
    <col min="1797" max="1797" width="9.25" style="3" customWidth="1"/>
    <col min="1798" max="2052" width="9" style="3"/>
    <col min="2053" max="2053" width="9.25" style="3" customWidth="1"/>
    <col min="2054" max="2308" width="9" style="3"/>
    <col min="2309" max="2309" width="9.25" style="3" customWidth="1"/>
    <col min="2310" max="2564" width="9" style="3"/>
    <col min="2565" max="2565" width="9.25" style="3" customWidth="1"/>
    <col min="2566" max="2820" width="9" style="3"/>
    <col min="2821" max="2821" width="9.25" style="3" customWidth="1"/>
    <col min="2822" max="3076" width="9" style="3"/>
    <col min="3077" max="3077" width="9.25" style="3" customWidth="1"/>
    <col min="3078" max="3332" width="9" style="3"/>
    <col min="3333" max="3333" width="9.25" style="3" customWidth="1"/>
    <col min="3334" max="3588" width="9" style="3"/>
    <col min="3589" max="3589" width="9.25" style="3" customWidth="1"/>
    <col min="3590" max="3844" width="9" style="3"/>
    <col min="3845" max="3845" width="9.25" style="3" customWidth="1"/>
    <col min="3846" max="4100" width="9" style="3"/>
    <col min="4101" max="4101" width="9.25" style="3" customWidth="1"/>
    <col min="4102" max="4356" width="9" style="3"/>
    <col min="4357" max="4357" width="9.25" style="3" customWidth="1"/>
    <col min="4358" max="4612" width="9" style="3"/>
    <col min="4613" max="4613" width="9.25" style="3" customWidth="1"/>
    <col min="4614" max="4868" width="9" style="3"/>
    <col min="4869" max="4869" width="9.25" style="3" customWidth="1"/>
    <col min="4870" max="5124" width="9" style="3"/>
    <col min="5125" max="5125" width="9.25" style="3" customWidth="1"/>
    <col min="5126" max="5380" width="9" style="3"/>
    <col min="5381" max="5381" width="9.25" style="3" customWidth="1"/>
    <col min="5382" max="5636" width="9" style="3"/>
    <col min="5637" max="5637" width="9.25" style="3" customWidth="1"/>
    <col min="5638" max="5892" width="9" style="3"/>
    <col min="5893" max="5893" width="9.25" style="3" customWidth="1"/>
    <col min="5894" max="6148" width="9" style="3"/>
    <col min="6149" max="6149" width="9.25" style="3" customWidth="1"/>
    <col min="6150" max="6404" width="9" style="3"/>
    <col min="6405" max="6405" width="9.25" style="3" customWidth="1"/>
    <col min="6406" max="6660" width="9" style="3"/>
    <col min="6661" max="6661" width="9.25" style="3" customWidth="1"/>
    <col min="6662" max="6916" width="9" style="3"/>
    <col min="6917" max="6917" width="9.25" style="3" customWidth="1"/>
    <col min="6918" max="7172" width="9" style="3"/>
    <col min="7173" max="7173" width="9.25" style="3" customWidth="1"/>
    <col min="7174" max="7428" width="9" style="3"/>
    <col min="7429" max="7429" width="9.25" style="3" customWidth="1"/>
    <col min="7430" max="7684" width="9" style="3"/>
    <col min="7685" max="7685" width="9.25" style="3" customWidth="1"/>
    <col min="7686" max="7940" width="9" style="3"/>
    <col min="7941" max="7941" width="9.25" style="3" customWidth="1"/>
    <col min="7942" max="8196" width="9" style="3"/>
    <col min="8197" max="8197" width="9.25" style="3" customWidth="1"/>
    <col min="8198" max="8452" width="9" style="3"/>
    <col min="8453" max="8453" width="9.25" style="3" customWidth="1"/>
    <col min="8454" max="8708" width="9" style="3"/>
    <col min="8709" max="8709" width="9.25" style="3" customWidth="1"/>
    <col min="8710" max="8964" width="9" style="3"/>
    <col min="8965" max="8965" width="9.25" style="3" customWidth="1"/>
    <col min="8966" max="9220" width="9" style="3"/>
    <col min="9221" max="9221" width="9.25" style="3" customWidth="1"/>
    <col min="9222" max="9476" width="9" style="3"/>
    <col min="9477" max="9477" width="9.25" style="3" customWidth="1"/>
    <col min="9478" max="9732" width="9" style="3"/>
    <col min="9733" max="9733" width="9.25" style="3" customWidth="1"/>
    <col min="9734" max="9988" width="9" style="3"/>
    <col min="9989" max="9989" width="9.25" style="3" customWidth="1"/>
    <col min="9990" max="10244" width="9" style="3"/>
    <col min="10245" max="10245" width="9.25" style="3" customWidth="1"/>
    <col min="10246" max="10500" width="9" style="3"/>
    <col min="10501" max="10501" width="9.25" style="3" customWidth="1"/>
    <col min="10502" max="10756" width="9" style="3"/>
    <col min="10757" max="10757" width="9.25" style="3" customWidth="1"/>
    <col min="10758" max="11012" width="9" style="3"/>
    <col min="11013" max="11013" width="9.25" style="3" customWidth="1"/>
    <col min="11014" max="11268" width="9" style="3"/>
    <col min="11269" max="11269" width="9.25" style="3" customWidth="1"/>
    <col min="11270" max="11524" width="9" style="3"/>
    <col min="11525" max="11525" width="9.25" style="3" customWidth="1"/>
    <col min="11526" max="11780" width="9" style="3"/>
    <col min="11781" max="11781" width="9.25" style="3" customWidth="1"/>
    <col min="11782" max="12036" width="9" style="3"/>
    <col min="12037" max="12037" width="9.25" style="3" customWidth="1"/>
    <col min="12038" max="12292" width="9" style="3"/>
    <col min="12293" max="12293" width="9.25" style="3" customWidth="1"/>
    <col min="12294" max="12548" width="9" style="3"/>
    <col min="12549" max="12549" width="9.25" style="3" customWidth="1"/>
    <col min="12550" max="12804" width="9" style="3"/>
    <col min="12805" max="12805" width="9.25" style="3" customWidth="1"/>
    <col min="12806" max="13060" width="9" style="3"/>
    <col min="13061" max="13061" width="9.25" style="3" customWidth="1"/>
    <col min="13062" max="13316" width="9" style="3"/>
    <col min="13317" max="13317" width="9.25" style="3" customWidth="1"/>
    <col min="13318" max="13572" width="9" style="3"/>
    <col min="13573" max="13573" width="9.25" style="3" customWidth="1"/>
    <col min="13574" max="13828" width="9" style="3"/>
    <col min="13829" max="13829" width="9.25" style="3" customWidth="1"/>
    <col min="13830" max="14084" width="9" style="3"/>
    <col min="14085" max="14085" width="9.25" style="3" customWidth="1"/>
    <col min="14086" max="14340" width="9" style="3"/>
    <col min="14341" max="14341" width="9.25" style="3" customWidth="1"/>
    <col min="14342" max="14596" width="9" style="3"/>
    <col min="14597" max="14597" width="9.25" style="3" customWidth="1"/>
    <col min="14598" max="14852" width="9" style="3"/>
    <col min="14853" max="14853" width="9.25" style="3" customWidth="1"/>
    <col min="14854" max="15108" width="9" style="3"/>
    <col min="15109" max="15109" width="9.25" style="3" customWidth="1"/>
    <col min="15110" max="15364" width="9" style="3"/>
    <col min="15365" max="15365" width="9.25" style="3" customWidth="1"/>
    <col min="15366" max="15620" width="9" style="3"/>
    <col min="15621" max="15621" width="9.25" style="3" customWidth="1"/>
    <col min="15622" max="15876" width="9" style="3"/>
    <col min="15877" max="15877" width="9.25" style="3" customWidth="1"/>
    <col min="15878" max="16132" width="9" style="3"/>
    <col min="16133" max="16133" width="9.25" style="3" customWidth="1"/>
    <col min="16134" max="16384" width="9" style="3"/>
  </cols>
  <sheetData>
    <row r="1" spans="1:14" ht="30" customHeight="1">
      <c r="A1" s="31" t="s">
        <v>0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</row>
    <row r="2" spans="1:14" ht="21" customHeight="1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4" t="s">
        <v>31</v>
      </c>
    </row>
    <row r="3" spans="1:14" ht="21" customHeight="1">
      <c r="A3" s="5"/>
      <c r="B3" s="6"/>
      <c r="C3" s="6"/>
      <c r="D3" s="6"/>
      <c r="E3" s="7"/>
      <c r="L3" s="8" t="s">
        <v>2</v>
      </c>
      <c r="M3" s="9"/>
    </row>
    <row r="4" spans="1:14" ht="18.95" customHeight="1"/>
    <row r="5" spans="1:14" ht="18.95" customHeight="1">
      <c r="A5" s="10" t="s">
        <v>3</v>
      </c>
      <c r="B5" s="11" t="s">
        <v>4</v>
      </c>
      <c r="C5" s="11" t="s">
        <v>5</v>
      </c>
      <c r="D5" s="11" t="s">
        <v>6</v>
      </c>
      <c r="E5" s="11" t="s">
        <v>7</v>
      </c>
      <c r="F5" s="11" t="s">
        <v>8</v>
      </c>
      <c r="H5" s="11" t="s">
        <v>3</v>
      </c>
      <c r="I5" s="11" t="s">
        <v>4</v>
      </c>
      <c r="J5" s="11" t="s">
        <v>5</v>
      </c>
      <c r="K5" s="11" t="s">
        <v>6</v>
      </c>
      <c r="L5" s="11" t="s">
        <v>7</v>
      </c>
      <c r="M5" s="11" t="s">
        <v>8</v>
      </c>
    </row>
    <row r="6" spans="1:14" ht="18.95" customHeight="1">
      <c r="A6" s="12"/>
      <c r="B6" s="13" t="s">
        <v>9</v>
      </c>
      <c r="C6" s="14">
        <v>5049</v>
      </c>
      <c r="D6" s="15">
        <v>6131</v>
      </c>
      <c r="E6" s="15">
        <v>6553</v>
      </c>
      <c r="F6" s="16">
        <f>SUM(D6:E6)</f>
        <v>12684</v>
      </c>
      <c r="H6" s="12"/>
      <c r="I6" s="17" t="s">
        <v>9</v>
      </c>
      <c r="J6" s="14">
        <v>3628</v>
      </c>
      <c r="K6" s="15">
        <v>4837</v>
      </c>
      <c r="L6" s="15">
        <v>4960</v>
      </c>
      <c r="M6" s="16">
        <f>SUM(K6:L6)</f>
        <v>9797</v>
      </c>
    </row>
    <row r="7" spans="1:14" ht="18.95" customHeight="1">
      <c r="A7" s="18" t="s">
        <v>10</v>
      </c>
      <c r="B7" s="13" t="s">
        <v>11</v>
      </c>
      <c r="C7" s="19">
        <v>124</v>
      </c>
      <c r="D7" s="19">
        <v>66</v>
      </c>
      <c r="E7" s="19">
        <v>115</v>
      </c>
      <c r="F7" s="16">
        <f>SUM(D7:E7)</f>
        <v>181</v>
      </c>
      <c r="H7" s="18" t="s">
        <v>12</v>
      </c>
      <c r="I7" s="17" t="s">
        <v>11</v>
      </c>
      <c r="J7" s="19">
        <v>118</v>
      </c>
      <c r="K7" s="19">
        <v>87</v>
      </c>
      <c r="L7" s="19">
        <v>87</v>
      </c>
      <c r="M7" s="16">
        <f t="shared" ref="M7:M15" si="0">SUM(K7:L7)</f>
        <v>174</v>
      </c>
    </row>
    <row r="8" spans="1:14" ht="18.95" customHeight="1">
      <c r="A8" s="18"/>
      <c r="B8" s="13" t="s">
        <v>13</v>
      </c>
      <c r="C8" s="19">
        <v>28</v>
      </c>
      <c r="D8" s="20"/>
      <c r="E8" s="20"/>
      <c r="F8" s="21"/>
      <c r="H8" s="18"/>
      <c r="I8" s="17" t="s">
        <v>13</v>
      </c>
      <c r="J8" s="19">
        <v>29</v>
      </c>
      <c r="K8" s="20"/>
      <c r="L8" s="20"/>
      <c r="M8" s="21"/>
    </row>
    <row r="9" spans="1:14" ht="18.95" customHeight="1">
      <c r="A9" s="18"/>
      <c r="B9" s="13" t="s">
        <v>14</v>
      </c>
      <c r="C9" s="16">
        <f>SUM(C6:C8)</f>
        <v>5201</v>
      </c>
      <c r="D9" s="16">
        <f>SUM(D6:D7)</f>
        <v>6197</v>
      </c>
      <c r="E9" s="16">
        <f>SUM(E6:E7)</f>
        <v>6668</v>
      </c>
      <c r="F9" s="16">
        <f>SUM(F6:F7)</f>
        <v>12865</v>
      </c>
      <c r="H9" s="22"/>
      <c r="I9" s="17" t="s">
        <v>14</v>
      </c>
      <c r="J9" s="16">
        <f>SUM(J6:J8)</f>
        <v>3775</v>
      </c>
      <c r="K9" s="16">
        <f>SUM(K6:K7)</f>
        <v>4924</v>
      </c>
      <c r="L9" s="16">
        <f>SUM(L6:L7)</f>
        <v>5047</v>
      </c>
      <c r="M9" s="16">
        <f t="shared" si="0"/>
        <v>9971</v>
      </c>
    </row>
    <row r="10" spans="1:14" ht="18.95" customHeight="1">
      <c r="A10" s="12"/>
      <c r="B10" s="13" t="s">
        <v>9</v>
      </c>
      <c r="C10" s="14">
        <v>1909</v>
      </c>
      <c r="D10" s="15">
        <v>2557</v>
      </c>
      <c r="E10" s="15">
        <v>2631</v>
      </c>
      <c r="F10" s="16">
        <f>SUM(D10:E10)</f>
        <v>5188</v>
      </c>
      <c r="H10" s="12"/>
      <c r="I10" s="17" t="s">
        <v>9</v>
      </c>
      <c r="J10" s="14">
        <v>2379</v>
      </c>
      <c r="K10" s="15">
        <v>3464</v>
      </c>
      <c r="L10" s="15">
        <v>3570</v>
      </c>
      <c r="M10" s="16">
        <f t="shared" si="0"/>
        <v>7034</v>
      </c>
    </row>
    <row r="11" spans="1:14" ht="18.95" customHeight="1">
      <c r="A11" s="18" t="s">
        <v>15</v>
      </c>
      <c r="B11" s="13" t="s">
        <v>11</v>
      </c>
      <c r="C11" s="19">
        <v>69</v>
      </c>
      <c r="D11" s="19">
        <v>40</v>
      </c>
      <c r="E11" s="19">
        <v>57</v>
      </c>
      <c r="F11" s="16">
        <f>SUM(D11:E11)</f>
        <v>97</v>
      </c>
      <c r="H11" s="18" t="s">
        <v>16</v>
      </c>
      <c r="I11" s="17" t="s">
        <v>11</v>
      </c>
      <c r="J11" s="19">
        <v>36</v>
      </c>
      <c r="K11" s="19">
        <v>26</v>
      </c>
      <c r="L11" s="19">
        <v>30</v>
      </c>
      <c r="M11" s="16">
        <f t="shared" si="0"/>
        <v>56</v>
      </c>
    </row>
    <row r="12" spans="1:14" ht="18.95" customHeight="1">
      <c r="A12" s="18"/>
      <c r="B12" s="13" t="s">
        <v>13</v>
      </c>
      <c r="C12" s="19">
        <v>18</v>
      </c>
      <c r="D12" s="20"/>
      <c r="E12" s="20"/>
      <c r="F12" s="21"/>
      <c r="H12" s="18"/>
      <c r="I12" s="17" t="s">
        <v>13</v>
      </c>
      <c r="J12" s="19">
        <v>12</v>
      </c>
      <c r="K12" s="20"/>
      <c r="L12" s="20"/>
      <c r="M12" s="21"/>
    </row>
    <row r="13" spans="1:14" ht="18.95" customHeight="1">
      <c r="A13" s="18"/>
      <c r="B13" s="13" t="s">
        <v>14</v>
      </c>
      <c r="C13" s="16">
        <f>SUM(C10:C12)</f>
        <v>1996</v>
      </c>
      <c r="D13" s="16">
        <f>SUM(D10:D11)</f>
        <v>2597</v>
      </c>
      <c r="E13" s="16">
        <f>SUM(E10:E11)</f>
        <v>2688</v>
      </c>
      <c r="F13" s="16">
        <f>SUM(F10:F11)</f>
        <v>5285</v>
      </c>
      <c r="H13" s="22"/>
      <c r="I13" s="17" t="s">
        <v>14</v>
      </c>
      <c r="J13" s="23">
        <f>SUM(J10:J12)</f>
        <v>2427</v>
      </c>
      <c r="K13" s="23">
        <f>SUM(K10:K11)</f>
        <v>3490</v>
      </c>
      <c r="L13" s="23">
        <f>SUM(L10:L11)</f>
        <v>3600</v>
      </c>
      <c r="M13" s="23">
        <f t="shared" si="0"/>
        <v>7090</v>
      </c>
    </row>
    <row r="14" spans="1:14" ht="18.95" customHeight="1">
      <c r="A14" s="12"/>
      <c r="B14" s="13" t="s">
        <v>9</v>
      </c>
      <c r="C14" s="14">
        <v>5919</v>
      </c>
      <c r="D14" s="15">
        <v>7535</v>
      </c>
      <c r="E14" s="15">
        <v>7895</v>
      </c>
      <c r="F14" s="16">
        <f>SUM(D14:E14)</f>
        <v>15430</v>
      </c>
      <c r="H14" s="12"/>
      <c r="I14" s="17" t="s">
        <v>9</v>
      </c>
      <c r="J14" s="14">
        <v>1663</v>
      </c>
      <c r="K14" s="15">
        <v>2221</v>
      </c>
      <c r="L14" s="15">
        <v>2355</v>
      </c>
      <c r="M14" s="16">
        <f>SUM(K14:L14)</f>
        <v>4576</v>
      </c>
    </row>
    <row r="15" spans="1:14" ht="18.95" customHeight="1">
      <c r="A15" s="18" t="s">
        <v>17</v>
      </c>
      <c r="B15" s="13" t="s">
        <v>11</v>
      </c>
      <c r="C15" s="19">
        <v>225</v>
      </c>
      <c r="D15" s="19">
        <v>195</v>
      </c>
      <c r="E15" s="19">
        <v>179</v>
      </c>
      <c r="F15" s="16">
        <f>SUM(D15:E15)</f>
        <v>374</v>
      </c>
      <c r="H15" s="18" t="s">
        <v>18</v>
      </c>
      <c r="I15" s="17" t="s">
        <v>11</v>
      </c>
      <c r="J15" s="19">
        <v>17</v>
      </c>
      <c r="K15" s="19">
        <v>11</v>
      </c>
      <c r="L15" s="19">
        <v>15</v>
      </c>
      <c r="M15" s="16">
        <f t="shared" si="0"/>
        <v>26</v>
      </c>
      <c r="N15" s="24"/>
    </row>
    <row r="16" spans="1:14" ht="18.95" customHeight="1">
      <c r="A16" s="18"/>
      <c r="B16" s="13" t="s">
        <v>13</v>
      </c>
      <c r="C16" s="19">
        <v>63</v>
      </c>
      <c r="D16" s="20"/>
      <c r="E16" s="20"/>
      <c r="F16" s="21"/>
      <c r="H16" s="18"/>
      <c r="I16" s="17" t="s">
        <v>13</v>
      </c>
      <c r="J16" s="19">
        <v>7</v>
      </c>
      <c r="K16" s="20"/>
      <c r="L16" s="20"/>
      <c r="M16" s="21"/>
      <c r="N16" s="24"/>
    </row>
    <row r="17" spans="1:13" ht="18.95" customHeight="1">
      <c r="A17" s="22"/>
      <c r="B17" s="13" t="s">
        <v>14</v>
      </c>
      <c r="C17" s="16">
        <f>SUM(C14:C16)</f>
        <v>6207</v>
      </c>
      <c r="D17" s="16">
        <f>SUM(D14:D15)</f>
        <v>7730</v>
      </c>
      <c r="E17" s="16">
        <f>SUM(E14:E15)</f>
        <v>8074</v>
      </c>
      <c r="F17" s="16">
        <f>SUM(F14:F15)</f>
        <v>15804</v>
      </c>
      <c r="H17" s="22"/>
      <c r="I17" s="17" t="s">
        <v>14</v>
      </c>
      <c r="J17" s="16">
        <f>SUM(J14:J16)</f>
        <v>1687</v>
      </c>
      <c r="K17" s="16">
        <f>SUM(K14:K15)</f>
        <v>2232</v>
      </c>
      <c r="L17" s="16">
        <f>SUM(L14:L15)</f>
        <v>2370</v>
      </c>
      <c r="M17" s="16">
        <f>SUM(K17:L17)</f>
        <v>4602</v>
      </c>
    </row>
    <row r="18" spans="1:13" ht="18.95" customHeight="1">
      <c r="A18" s="18"/>
      <c r="B18" s="13" t="s">
        <v>9</v>
      </c>
      <c r="C18" s="14">
        <v>1504</v>
      </c>
      <c r="D18" s="15">
        <v>2202</v>
      </c>
      <c r="E18" s="15">
        <v>2292</v>
      </c>
      <c r="F18" s="16">
        <f>SUM(D18:E18)</f>
        <v>4494</v>
      </c>
      <c r="H18" s="12"/>
      <c r="I18" s="17" t="s">
        <v>9</v>
      </c>
      <c r="J18" s="14">
        <v>825</v>
      </c>
      <c r="K18" s="15">
        <v>1242</v>
      </c>
      <c r="L18" s="15">
        <v>1360</v>
      </c>
      <c r="M18" s="16">
        <f>SUM(K18:L18)</f>
        <v>2602</v>
      </c>
    </row>
    <row r="19" spans="1:13" ht="18.95" customHeight="1">
      <c r="A19" s="18" t="s">
        <v>19</v>
      </c>
      <c r="B19" s="13" t="s">
        <v>11</v>
      </c>
      <c r="C19" s="19">
        <v>36</v>
      </c>
      <c r="D19" s="19">
        <v>33</v>
      </c>
      <c r="E19" s="19">
        <v>30</v>
      </c>
      <c r="F19" s="16">
        <f>SUM(D19:E19)</f>
        <v>63</v>
      </c>
      <c r="H19" s="18" t="s">
        <v>20</v>
      </c>
      <c r="I19" s="17" t="s">
        <v>11</v>
      </c>
      <c r="J19" s="19">
        <v>3</v>
      </c>
      <c r="K19" s="19">
        <v>6</v>
      </c>
      <c r="L19" s="19">
        <v>5</v>
      </c>
      <c r="M19" s="16">
        <f>SUM(K19:L19)</f>
        <v>11</v>
      </c>
    </row>
    <row r="20" spans="1:13" ht="18.95" customHeight="1">
      <c r="A20" s="18"/>
      <c r="B20" s="13" t="s">
        <v>13</v>
      </c>
      <c r="C20" s="19">
        <v>16</v>
      </c>
      <c r="D20" s="20"/>
      <c r="E20" s="20"/>
      <c r="F20" s="21"/>
      <c r="H20" s="18"/>
      <c r="I20" s="17" t="s">
        <v>13</v>
      </c>
      <c r="J20" s="19">
        <v>7</v>
      </c>
      <c r="K20" s="20"/>
      <c r="L20" s="20"/>
      <c r="M20" s="21"/>
    </row>
    <row r="21" spans="1:13" ht="18.95" customHeight="1">
      <c r="A21" s="18"/>
      <c r="B21" s="13" t="s">
        <v>14</v>
      </c>
      <c r="C21" s="16">
        <f>SUM(C18:C20)</f>
        <v>1556</v>
      </c>
      <c r="D21" s="16">
        <f>SUM(D18:D19)</f>
        <v>2235</v>
      </c>
      <c r="E21" s="16">
        <f>SUM(E18:E19)</f>
        <v>2322</v>
      </c>
      <c r="F21" s="16">
        <f>SUM(F18:F19)</f>
        <v>4557</v>
      </c>
      <c r="H21" s="22"/>
      <c r="I21" s="17" t="s">
        <v>14</v>
      </c>
      <c r="J21" s="23">
        <f>SUM(J18:J20)</f>
        <v>835</v>
      </c>
      <c r="K21" s="23">
        <f>SUM(K18:K19)</f>
        <v>1248</v>
      </c>
      <c r="L21" s="23">
        <f>SUM(L18:L19)</f>
        <v>1365</v>
      </c>
      <c r="M21" s="23">
        <f>SUM(M18:M19)</f>
        <v>2613</v>
      </c>
    </row>
    <row r="22" spans="1:13" ht="18.95" customHeight="1">
      <c r="A22" s="12"/>
      <c r="B22" s="13" t="s">
        <v>9</v>
      </c>
      <c r="C22" s="14">
        <v>611</v>
      </c>
      <c r="D22" s="15">
        <v>933</v>
      </c>
      <c r="E22" s="15">
        <v>948</v>
      </c>
      <c r="F22" s="16">
        <f>SUM(D22:E22)</f>
        <v>1881</v>
      </c>
      <c r="H22" s="12"/>
      <c r="I22" s="17" t="s">
        <v>9</v>
      </c>
      <c r="J22" s="14">
        <v>1296</v>
      </c>
      <c r="K22" s="15">
        <v>1844</v>
      </c>
      <c r="L22" s="15">
        <v>1846</v>
      </c>
      <c r="M22" s="16">
        <f>SUM(K22:L22)</f>
        <v>3690</v>
      </c>
    </row>
    <row r="23" spans="1:13" ht="18.95" customHeight="1">
      <c r="A23" s="18" t="s">
        <v>21</v>
      </c>
      <c r="B23" s="13" t="s">
        <v>11</v>
      </c>
      <c r="C23" s="19">
        <v>4</v>
      </c>
      <c r="D23" s="19">
        <v>4</v>
      </c>
      <c r="E23" s="19">
        <v>10</v>
      </c>
      <c r="F23" s="16">
        <f>SUM(D23:E23)</f>
        <v>14</v>
      </c>
      <c r="H23" s="18" t="s">
        <v>22</v>
      </c>
      <c r="I23" s="17" t="s">
        <v>11</v>
      </c>
      <c r="J23" s="19">
        <v>17</v>
      </c>
      <c r="K23" s="19">
        <v>6</v>
      </c>
      <c r="L23" s="19">
        <v>24</v>
      </c>
      <c r="M23" s="16">
        <f>SUM(K23:L23)</f>
        <v>30</v>
      </c>
    </row>
    <row r="24" spans="1:13" ht="18.95" customHeight="1">
      <c r="A24" s="18"/>
      <c r="B24" s="13" t="s">
        <v>13</v>
      </c>
      <c r="C24" s="19">
        <v>10</v>
      </c>
      <c r="D24" s="20"/>
      <c r="E24" s="20"/>
      <c r="F24" s="21"/>
      <c r="H24" s="18"/>
      <c r="I24" s="17" t="s">
        <v>13</v>
      </c>
      <c r="J24" s="19">
        <v>8</v>
      </c>
      <c r="K24" s="20"/>
      <c r="L24" s="20"/>
      <c r="M24" s="21"/>
    </row>
    <row r="25" spans="1:13" ht="18.95" customHeight="1">
      <c r="A25" s="22"/>
      <c r="B25" s="13" t="s">
        <v>14</v>
      </c>
      <c r="C25" s="16">
        <f>SUM(C22:C24)</f>
        <v>625</v>
      </c>
      <c r="D25" s="16">
        <f>SUM(D22:D23)</f>
        <v>937</v>
      </c>
      <c r="E25" s="16">
        <f>SUM(E22:E23)</f>
        <v>958</v>
      </c>
      <c r="F25" s="16">
        <f>SUM(F22:F23)</f>
        <v>1895</v>
      </c>
      <c r="H25" s="22"/>
      <c r="I25" s="17" t="s">
        <v>14</v>
      </c>
      <c r="J25" s="23">
        <f>SUM(J22:J24)</f>
        <v>1321</v>
      </c>
      <c r="K25" s="23">
        <f>SUM(K22:K23)</f>
        <v>1850</v>
      </c>
      <c r="L25" s="23">
        <f>SUM(L22:L23)</f>
        <v>1870</v>
      </c>
      <c r="M25" s="23">
        <f>SUM(M22:M23)</f>
        <v>3720</v>
      </c>
    </row>
    <row r="26" spans="1:13" ht="18.95" customHeight="1">
      <c r="H26" s="12"/>
      <c r="I26" s="17" t="s">
        <v>9</v>
      </c>
      <c r="J26" s="23">
        <f t="shared" ref="J26:L27" si="1">SUM(C6,C10,C14,C18,C22,J6,J10,J14,J18,J22)</f>
        <v>24783</v>
      </c>
      <c r="K26" s="23">
        <f t="shared" si="1"/>
        <v>32966</v>
      </c>
      <c r="L26" s="23">
        <f t="shared" si="1"/>
        <v>34410</v>
      </c>
      <c r="M26" s="23">
        <f>F6+F10+F14+F18+F22+M6+M10+M14+M18+M22</f>
        <v>67376</v>
      </c>
    </row>
    <row r="27" spans="1:13" ht="18.95" customHeight="1">
      <c r="A27" s="25"/>
      <c r="H27" s="18" t="s">
        <v>8</v>
      </c>
      <c r="I27" s="17" t="s">
        <v>11</v>
      </c>
      <c r="J27" s="23">
        <f t="shared" si="1"/>
        <v>649</v>
      </c>
      <c r="K27" s="23">
        <f t="shared" si="1"/>
        <v>474</v>
      </c>
      <c r="L27" s="23">
        <f t="shared" si="1"/>
        <v>552</v>
      </c>
      <c r="M27" s="23">
        <f>F7+F11+F15+F19+F23+M7+M11+M15+M19+M23</f>
        <v>1026</v>
      </c>
    </row>
    <row r="28" spans="1:13" customFormat="1" ht="18.95" customHeight="1">
      <c r="A28" s="26"/>
      <c r="H28" s="27"/>
      <c r="I28" s="28" t="s">
        <v>13</v>
      </c>
      <c r="J28" s="23">
        <f>SUM(C8,C12,C16,C20,C24,J8,J12,J16,J20,J24)</f>
        <v>198</v>
      </c>
      <c r="K28" s="29"/>
      <c r="L28" s="29"/>
      <c r="M28" s="29"/>
    </row>
    <row r="29" spans="1:13" ht="18.95" customHeight="1">
      <c r="H29" s="22"/>
      <c r="I29" s="17" t="s">
        <v>14</v>
      </c>
      <c r="J29" s="23">
        <f>SUM(J26:J28)</f>
        <v>25630</v>
      </c>
      <c r="K29" s="23">
        <f>SUM(K26:K27)</f>
        <v>33440</v>
      </c>
      <c r="L29" s="23">
        <f>SUM(L26:L27)</f>
        <v>34962</v>
      </c>
      <c r="M29" s="23">
        <f>F9+F13+F17+F21+F25+M9+M13+M17+M21+M25</f>
        <v>68402</v>
      </c>
    </row>
    <row r="30" spans="1:13" ht="18.95" customHeight="1">
      <c r="D30" s="30"/>
      <c r="E30" s="30"/>
      <c r="F30" s="30"/>
    </row>
    <row r="31" spans="1:13" ht="18.95" customHeight="1"/>
  </sheetData>
  <mergeCells count="1">
    <mergeCell ref="A1:M1"/>
  </mergeCells>
  <phoneticPr fontId="3"/>
  <pageMargins left="1.4173228346456694" right="0.74803149606299213" top="0.78740157480314965" bottom="0.59055118110236227" header="0.51181102362204722" footer="0.51181102362204722"/>
  <pageSetup paperSize="9" scale="96" fitToWidth="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F0A76-F019-47E4-8206-2CA6A01376FB}">
  <dimension ref="A1:N31"/>
  <sheetViews>
    <sheetView zoomScale="95" zoomScaleNormal="95" zoomScaleSheetLayoutView="75" workbookViewId="0">
      <selection activeCell="L24" sqref="L24"/>
    </sheetView>
  </sheetViews>
  <sheetFormatPr defaultRowHeight="13.5"/>
  <cols>
    <col min="1" max="4" width="9" style="3"/>
    <col min="5" max="5" width="9.25" style="3" customWidth="1"/>
    <col min="6" max="260" width="9" style="3"/>
    <col min="261" max="261" width="9.25" style="3" customWidth="1"/>
    <col min="262" max="516" width="9" style="3"/>
    <col min="517" max="517" width="9.25" style="3" customWidth="1"/>
    <col min="518" max="772" width="9" style="3"/>
    <col min="773" max="773" width="9.25" style="3" customWidth="1"/>
    <col min="774" max="1028" width="9" style="3"/>
    <col min="1029" max="1029" width="9.25" style="3" customWidth="1"/>
    <col min="1030" max="1284" width="9" style="3"/>
    <col min="1285" max="1285" width="9.25" style="3" customWidth="1"/>
    <col min="1286" max="1540" width="9" style="3"/>
    <col min="1541" max="1541" width="9.25" style="3" customWidth="1"/>
    <col min="1542" max="1796" width="9" style="3"/>
    <col min="1797" max="1797" width="9.25" style="3" customWidth="1"/>
    <col min="1798" max="2052" width="9" style="3"/>
    <col min="2053" max="2053" width="9.25" style="3" customWidth="1"/>
    <col min="2054" max="2308" width="9" style="3"/>
    <col min="2309" max="2309" width="9.25" style="3" customWidth="1"/>
    <col min="2310" max="2564" width="9" style="3"/>
    <col min="2565" max="2565" width="9.25" style="3" customWidth="1"/>
    <col min="2566" max="2820" width="9" style="3"/>
    <col min="2821" max="2821" width="9.25" style="3" customWidth="1"/>
    <col min="2822" max="3076" width="9" style="3"/>
    <col min="3077" max="3077" width="9.25" style="3" customWidth="1"/>
    <col min="3078" max="3332" width="9" style="3"/>
    <col min="3333" max="3333" width="9.25" style="3" customWidth="1"/>
    <col min="3334" max="3588" width="9" style="3"/>
    <col min="3589" max="3589" width="9.25" style="3" customWidth="1"/>
    <col min="3590" max="3844" width="9" style="3"/>
    <col min="3845" max="3845" width="9.25" style="3" customWidth="1"/>
    <col min="3846" max="4100" width="9" style="3"/>
    <col min="4101" max="4101" width="9.25" style="3" customWidth="1"/>
    <col min="4102" max="4356" width="9" style="3"/>
    <col min="4357" max="4357" width="9.25" style="3" customWidth="1"/>
    <col min="4358" max="4612" width="9" style="3"/>
    <col min="4613" max="4613" width="9.25" style="3" customWidth="1"/>
    <col min="4614" max="4868" width="9" style="3"/>
    <col min="4869" max="4869" width="9.25" style="3" customWidth="1"/>
    <col min="4870" max="5124" width="9" style="3"/>
    <col min="5125" max="5125" width="9.25" style="3" customWidth="1"/>
    <col min="5126" max="5380" width="9" style="3"/>
    <col min="5381" max="5381" width="9.25" style="3" customWidth="1"/>
    <col min="5382" max="5636" width="9" style="3"/>
    <col min="5637" max="5637" width="9.25" style="3" customWidth="1"/>
    <col min="5638" max="5892" width="9" style="3"/>
    <col min="5893" max="5893" width="9.25" style="3" customWidth="1"/>
    <col min="5894" max="6148" width="9" style="3"/>
    <col min="6149" max="6149" width="9.25" style="3" customWidth="1"/>
    <col min="6150" max="6404" width="9" style="3"/>
    <col min="6405" max="6405" width="9.25" style="3" customWidth="1"/>
    <col min="6406" max="6660" width="9" style="3"/>
    <col min="6661" max="6661" width="9.25" style="3" customWidth="1"/>
    <col min="6662" max="6916" width="9" style="3"/>
    <col min="6917" max="6917" width="9.25" style="3" customWidth="1"/>
    <col min="6918" max="7172" width="9" style="3"/>
    <col min="7173" max="7173" width="9.25" style="3" customWidth="1"/>
    <col min="7174" max="7428" width="9" style="3"/>
    <col min="7429" max="7429" width="9.25" style="3" customWidth="1"/>
    <col min="7430" max="7684" width="9" style="3"/>
    <col min="7685" max="7685" width="9.25" style="3" customWidth="1"/>
    <col min="7686" max="7940" width="9" style="3"/>
    <col min="7941" max="7941" width="9.25" style="3" customWidth="1"/>
    <col min="7942" max="8196" width="9" style="3"/>
    <col min="8197" max="8197" width="9.25" style="3" customWidth="1"/>
    <col min="8198" max="8452" width="9" style="3"/>
    <col min="8453" max="8453" width="9.25" style="3" customWidth="1"/>
    <col min="8454" max="8708" width="9" style="3"/>
    <col min="8709" max="8709" width="9.25" style="3" customWidth="1"/>
    <col min="8710" max="8964" width="9" style="3"/>
    <col min="8965" max="8965" width="9.25" style="3" customWidth="1"/>
    <col min="8966" max="9220" width="9" style="3"/>
    <col min="9221" max="9221" width="9.25" style="3" customWidth="1"/>
    <col min="9222" max="9476" width="9" style="3"/>
    <col min="9477" max="9477" width="9.25" style="3" customWidth="1"/>
    <col min="9478" max="9732" width="9" style="3"/>
    <col min="9733" max="9733" width="9.25" style="3" customWidth="1"/>
    <col min="9734" max="9988" width="9" style="3"/>
    <col min="9989" max="9989" width="9.25" style="3" customWidth="1"/>
    <col min="9990" max="10244" width="9" style="3"/>
    <col min="10245" max="10245" width="9.25" style="3" customWidth="1"/>
    <col min="10246" max="10500" width="9" style="3"/>
    <col min="10501" max="10501" width="9.25" style="3" customWidth="1"/>
    <col min="10502" max="10756" width="9" style="3"/>
    <col min="10757" max="10757" width="9.25" style="3" customWidth="1"/>
    <col min="10758" max="11012" width="9" style="3"/>
    <col min="11013" max="11013" width="9.25" style="3" customWidth="1"/>
    <col min="11014" max="11268" width="9" style="3"/>
    <col min="11269" max="11269" width="9.25" style="3" customWidth="1"/>
    <col min="11270" max="11524" width="9" style="3"/>
    <col min="11525" max="11525" width="9.25" style="3" customWidth="1"/>
    <col min="11526" max="11780" width="9" style="3"/>
    <col min="11781" max="11781" width="9.25" style="3" customWidth="1"/>
    <col min="11782" max="12036" width="9" style="3"/>
    <col min="12037" max="12037" width="9.25" style="3" customWidth="1"/>
    <col min="12038" max="12292" width="9" style="3"/>
    <col min="12293" max="12293" width="9.25" style="3" customWidth="1"/>
    <col min="12294" max="12548" width="9" style="3"/>
    <col min="12549" max="12549" width="9.25" style="3" customWidth="1"/>
    <col min="12550" max="12804" width="9" style="3"/>
    <col min="12805" max="12805" width="9.25" style="3" customWidth="1"/>
    <col min="12806" max="13060" width="9" style="3"/>
    <col min="13061" max="13061" width="9.25" style="3" customWidth="1"/>
    <col min="13062" max="13316" width="9" style="3"/>
    <col min="13317" max="13317" width="9.25" style="3" customWidth="1"/>
    <col min="13318" max="13572" width="9" style="3"/>
    <col min="13573" max="13573" width="9.25" style="3" customWidth="1"/>
    <col min="13574" max="13828" width="9" style="3"/>
    <col min="13829" max="13829" width="9.25" style="3" customWidth="1"/>
    <col min="13830" max="14084" width="9" style="3"/>
    <col min="14085" max="14085" width="9.25" style="3" customWidth="1"/>
    <col min="14086" max="14340" width="9" style="3"/>
    <col min="14341" max="14341" width="9.25" style="3" customWidth="1"/>
    <col min="14342" max="14596" width="9" style="3"/>
    <col min="14597" max="14597" width="9.25" style="3" customWidth="1"/>
    <col min="14598" max="14852" width="9" style="3"/>
    <col min="14853" max="14853" width="9.25" style="3" customWidth="1"/>
    <col min="14854" max="15108" width="9" style="3"/>
    <col min="15109" max="15109" width="9.25" style="3" customWidth="1"/>
    <col min="15110" max="15364" width="9" style="3"/>
    <col min="15365" max="15365" width="9.25" style="3" customWidth="1"/>
    <col min="15366" max="15620" width="9" style="3"/>
    <col min="15621" max="15621" width="9.25" style="3" customWidth="1"/>
    <col min="15622" max="15876" width="9" style="3"/>
    <col min="15877" max="15877" width="9.25" style="3" customWidth="1"/>
    <col min="15878" max="16132" width="9" style="3"/>
    <col min="16133" max="16133" width="9.25" style="3" customWidth="1"/>
    <col min="16134" max="16384" width="9" style="3"/>
  </cols>
  <sheetData>
    <row r="1" spans="1:14" ht="30" customHeight="1">
      <c r="A1" s="31" t="s">
        <v>0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</row>
    <row r="2" spans="1:14" ht="21" customHeight="1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4" t="s">
        <v>23</v>
      </c>
    </row>
    <row r="3" spans="1:14" ht="21" customHeight="1">
      <c r="A3" s="5"/>
      <c r="B3" s="6"/>
      <c r="C3" s="6"/>
      <c r="D3" s="6"/>
      <c r="E3" s="7"/>
      <c r="L3" s="8" t="s">
        <v>2</v>
      </c>
      <c r="M3" s="9"/>
    </row>
    <row r="4" spans="1:14" ht="18.95" customHeight="1"/>
    <row r="5" spans="1:14" ht="18.95" customHeight="1">
      <c r="A5" s="10" t="s">
        <v>3</v>
      </c>
      <c r="B5" s="11" t="s">
        <v>4</v>
      </c>
      <c r="C5" s="11" t="s">
        <v>5</v>
      </c>
      <c r="D5" s="11" t="s">
        <v>6</v>
      </c>
      <c r="E5" s="11" t="s">
        <v>7</v>
      </c>
      <c r="F5" s="11" t="s">
        <v>8</v>
      </c>
      <c r="H5" s="11" t="s">
        <v>3</v>
      </c>
      <c r="I5" s="11" t="s">
        <v>4</v>
      </c>
      <c r="J5" s="11" t="s">
        <v>5</v>
      </c>
      <c r="K5" s="11" t="s">
        <v>6</v>
      </c>
      <c r="L5" s="11" t="s">
        <v>7</v>
      </c>
      <c r="M5" s="11" t="s">
        <v>8</v>
      </c>
    </row>
    <row r="6" spans="1:14" ht="18.95" customHeight="1">
      <c r="A6" s="12"/>
      <c r="B6" s="13" t="s">
        <v>9</v>
      </c>
      <c r="C6" s="14">
        <v>5015</v>
      </c>
      <c r="D6" s="15">
        <v>6145</v>
      </c>
      <c r="E6" s="15">
        <v>6559</v>
      </c>
      <c r="F6" s="16">
        <f>SUM(D6:E6)</f>
        <v>12704</v>
      </c>
      <c r="H6" s="12"/>
      <c r="I6" s="17" t="s">
        <v>9</v>
      </c>
      <c r="J6" s="14">
        <v>3587</v>
      </c>
      <c r="K6" s="15">
        <v>4807</v>
      </c>
      <c r="L6" s="15">
        <v>4945</v>
      </c>
      <c r="M6" s="16">
        <f>SUM(K6:L6)</f>
        <v>9752</v>
      </c>
    </row>
    <row r="7" spans="1:14" ht="18.95" customHeight="1">
      <c r="A7" s="18" t="s">
        <v>10</v>
      </c>
      <c r="B7" s="13" t="s">
        <v>11</v>
      </c>
      <c r="C7" s="19">
        <v>134</v>
      </c>
      <c r="D7" s="19">
        <v>76</v>
      </c>
      <c r="E7" s="19">
        <v>120</v>
      </c>
      <c r="F7" s="16">
        <f>SUM(D7:E7)</f>
        <v>196</v>
      </c>
      <c r="H7" s="18" t="s">
        <v>12</v>
      </c>
      <c r="I7" s="17" t="s">
        <v>11</v>
      </c>
      <c r="J7" s="19">
        <v>115</v>
      </c>
      <c r="K7" s="19">
        <v>85</v>
      </c>
      <c r="L7" s="19">
        <v>83</v>
      </c>
      <c r="M7" s="16">
        <f t="shared" ref="M7:M15" si="0">SUM(K7:L7)</f>
        <v>168</v>
      </c>
    </row>
    <row r="8" spans="1:14" ht="18.95" customHeight="1">
      <c r="A8" s="18"/>
      <c r="B8" s="13" t="s">
        <v>13</v>
      </c>
      <c r="C8" s="19">
        <v>30</v>
      </c>
      <c r="D8" s="20"/>
      <c r="E8" s="20"/>
      <c r="F8" s="21"/>
      <c r="H8" s="18"/>
      <c r="I8" s="17" t="s">
        <v>13</v>
      </c>
      <c r="J8" s="19">
        <v>30</v>
      </c>
      <c r="K8" s="20"/>
      <c r="L8" s="20"/>
      <c r="M8" s="21"/>
    </row>
    <row r="9" spans="1:14" ht="18.95" customHeight="1">
      <c r="A9" s="18"/>
      <c r="B9" s="13" t="s">
        <v>14</v>
      </c>
      <c r="C9" s="16">
        <f>SUM(C6:C8)</f>
        <v>5179</v>
      </c>
      <c r="D9" s="16">
        <f>SUM(D6:D7)</f>
        <v>6221</v>
      </c>
      <c r="E9" s="16">
        <f>SUM(E6:E7)</f>
        <v>6679</v>
      </c>
      <c r="F9" s="16">
        <f>SUM(F6:F7)</f>
        <v>12900</v>
      </c>
      <c r="H9" s="22"/>
      <c r="I9" s="17" t="s">
        <v>14</v>
      </c>
      <c r="J9" s="16">
        <f>SUM(J6:J8)</f>
        <v>3732</v>
      </c>
      <c r="K9" s="16">
        <f>SUM(K6:K7)</f>
        <v>4892</v>
      </c>
      <c r="L9" s="16">
        <f>SUM(L6:L7)</f>
        <v>5028</v>
      </c>
      <c r="M9" s="16">
        <f t="shared" si="0"/>
        <v>9920</v>
      </c>
    </row>
    <row r="10" spans="1:14" ht="18.95" customHeight="1">
      <c r="A10" s="12"/>
      <c r="B10" s="13" t="s">
        <v>9</v>
      </c>
      <c r="C10" s="14">
        <v>1923</v>
      </c>
      <c r="D10" s="15">
        <v>2582</v>
      </c>
      <c r="E10" s="15">
        <v>2646</v>
      </c>
      <c r="F10" s="16">
        <f>SUM(D10:E10)</f>
        <v>5228</v>
      </c>
      <c r="H10" s="12"/>
      <c r="I10" s="17" t="s">
        <v>9</v>
      </c>
      <c r="J10" s="14">
        <v>2364</v>
      </c>
      <c r="K10" s="15">
        <v>3482</v>
      </c>
      <c r="L10" s="15">
        <v>3575</v>
      </c>
      <c r="M10" s="16">
        <f t="shared" si="0"/>
        <v>7057</v>
      </c>
    </row>
    <row r="11" spans="1:14" ht="18.95" customHeight="1">
      <c r="A11" s="18" t="s">
        <v>15</v>
      </c>
      <c r="B11" s="13" t="s">
        <v>11</v>
      </c>
      <c r="C11" s="19">
        <v>70</v>
      </c>
      <c r="D11" s="19">
        <v>46</v>
      </c>
      <c r="E11" s="19">
        <v>59</v>
      </c>
      <c r="F11" s="16">
        <f>SUM(D11:E11)</f>
        <v>105</v>
      </c>
      <c r="H11" s="18" t="s">
        <v>16</v>
      </c>
      <c r="I11" s="17" t="s">
        <v>11</v>
      </c>
      <c r="J11" s="19">
        <v>38</v>
      </c>
      <c r="K11" s="19">
        <v>29</v>
      </c>
      <c r="L11" s="19">
        <v>31</v>
      </c>
      <c r="M11" s="16">
        <f t="shared" si="0"/>
        <v>60</v>
      </c>
    </row>
    <row r="12" spans="1:14" ht="18.95" customHeight="1">
      <c r="A12" s="18"/>
      <c r="B12" s="13" t="s">
        <v>13</v>
      </c>
      <c r="C12" s="19">
        <v>19</v>
      </c>
      <c r="D12" s="20"/>
      <c r="E12" s="20"/>
      <c r="F12" s="21"/>
      <c r="H12" s="18"/>
      <c r="I12" s="17" t="s">
        <v>13</v>
      </c>
      <c r="J12" s="19">
        <v>12</v>
      </c>
      <c r="K12" s="20"/>
      <c r="L12" s="20"/>
      <c r="M12" s="21"/>
    </row>
    <row r="13" spans="1:14" ht="18.95" customHeight="1">
      <c r="A13" s="18"/>
      <c r="B13" s="13" t="s">
        <v>14</v>
      </c>
      <c r="C13" s="16">
        <f>SUM(C10:C12)</f>
        <v>2012</v>
      </c>
      <c r="D13" s="16">
        <f>SUM(D10:D11)</f>
        <v>2628</v>
      </c>
      <c r="E13" s="16">
        <f>SUM(E10:E11)</f>
        <v>2705</v>
      </c>
      <c r="F13" s="16">
        <f>SUM(F10:F11)</f>
        <v>5333</v>
      </c>
      <c r="H13" s="22"/>
      <c r="I13" s="17" t="s">
        <v>14</v>
      </c>
      <c r="J13" s="23">
        <f>SUM(J10:J12)</f>
        <v>2414</v>
      </c>
      <c r="K13" s="23">
        <f>SUM(K10:K11)</f>
        <v>3511</v>
      </c>
      <c r="L13" s="23">
        <f>SUM(L10:L11)</f>
        <v>3606</v>
      </c>
      <c r="M13" s="23">
        <f t="shared" si="0"/>
        <v>7117</v>
      </c>
    </row>
    <row r="14" spans="1:14" ht="18.95" customHeight="1">
      <c r="A14" s="12"/>
      <c r="B14" s="13" t="s">
        <v>9</v>
      </c>
      <c r="C14" s="14">
        <v>5887</v>
      </c>
      <c r="D14" s="15">
        <v>7512</v>
      </c>
      <c r="E14" s="15">
        <v>7932</v>
      </c>
      <c r="F14" s="16">
        <f>SUM(D14:E14)</f>
        <v>15444</v>
      </c>
      <c r="H14" s="12"/>
      <c r="I14" s="17" t="s">
        <v>9</v>
      </c>
      <c r="J14" s="14">
        <v>1677</v>
      </c>
      <c r="K14" s="15">
        <v>2249</v>
      </c>
      <c r="L14" s="15">
        <v>2364</v>
      </c>
      <c r="M14" s="16">
        <f>SUM(K14:L14)</f>
        <v>4613</v>
      </c>
    </row>
    <row r="15" spans="1:14" ht="18.95" customHeight="1">
      <c r="A15" s="18" t="s">
        <v>17</v>
      </c>
      <c r="B15" s="13" t="s">
        <v>11</v>
      </c>
      <c r="C15" s="19">
        <v>204</v>
      </c>
      <c r="D15" s="19">
        <v>183</v>
      </c>
      <c r="E15" s="19">
        <v>172</v>
      </c>
      <c r="F15" s="16">
        <f>SUM(D15:E15)</f>
        <v>355</v>
      </c>
      <c r="H15" s="18" t="s">
        <v>18</v>
      </c>
      <c r="I15" s="17" t="s">
        <v>11</v>
      </c>
      <c r="J15" s="19">
        <v>22</v>
      </c>
      <c r="K15" s="19">
        <v>14</v>
      </c>
      <c r="L15" s="19">
        <v>16</v>
      </c>
      <c r="M15" s="16">
        <f t="shared" si="0"/>
        <v>30</v>
      </c>
      <c r="N15" s="24"/>
    </row>
    <row r="16" spans="1:14" ht="18.95" customHeight="1">
      <c r="A16" s="18"/>
      <c r="B16" s="13" t="s">
        <v>13</v>
      </c>
      <c r="C16" s="19">
        <v>61</v>
      </c>
      <c r="D16" s="20"/>
      <c r="E16" s="20"/>
      <c r="F16" s="21"/>
      <c r="H16" s="18"/>
      <c r="I16" s="17" t="s">
        <v>13</v>
      </c>
      <c r="J16" s="19">
        <v>6</v>
      </c>
      <c r="K16" s="20"/>
      <c r="L16" s="20"/>
      <c r="M16" s="21"/>
      <c r="N16" s="24"/>
    </row>
    <row r="17" spans="1:13" ht="18.95" customHeight="1">
      <c r="A17" s="22"/>
      <c r="B17" s="13" t="s">
        <v>14</v>
      </c>
      <c r="C17" s="16">
        <f>SUM(C14:C16)</f>
        <v>6152</v>
      </c>
      <c r="D17" s="16">
        <f>SUM(D14:D15)</f>
        <v>7695</v>
      </c>
      <c r="E17" s="16">
        <f>SUM(E14:E15)</f>
        <v>8104</v>
      </c>
      <c r="F17" s="16">
        <f>SUM(F14:F15)</f>
        <v>15799</v>
      </c>
      <c r="H17" s="22"/>
      <c r="I17" s="17" t="s">
        <v>14</v>
      </c>
      <c r="J17" s="16">
        <f>SUM(J14:J16)</f>
        <v>1705</v>
      </c>
      <c r="K17" s="16">
        <f>SUM(K14:K15)</f>
        <v>2263</v>
      </c>
      <c r="L17" s="16">
        <f>SUM(L14:L15)</f>
        <v>2380</v>
      </c>
      <c r="M17" s="16">
        <f>SUM(K17:L17)</f>
        <v>4643</v>
      </c>
    </row>
    <row r="18" spans="1:13" ht="18.95" customHeight="1">
      <c r="A18" s="18"/>
      <c r="B18" s="13" t="s">
        <v>9</v>
      </c>
      <c r="C18" s="14">
        <v>1480</v>
      </c>
      <c r="D18" s="15">
        <v>2186</v>
      </c>
      <c r="E18" s="15">
        <v>2291</v>
      </c>
      <c r="F18" s="16">
        <f>SUM(D18:E18)</f>
        <v>4477</v>
      </c>
      <c r="H18" s="12"/>
      <c r="I18" s="17" t="s">
        <v>9</v>
      </c>
      <c r="J18" s="14">
        <v>824</v>
      </c>
      <c r="K18" s="15">
        <v>1251</v>
      </c>
      <c r="L18" s="15">
        <v>1382</v>
      </c>
      <c r="M18" s="16">
        <f>SUM(K18:L18)</f>
        <v>2633</v>
      </c>
    </row>
    <row r="19" spans="1:13" ht="18.95" customHeight="1">
      <c r="A19" s="18" t="s">
        <v>19</v>
      </c>
      <c r="B19" s="13" t="s">
        <v>11</v>
      </c>
      <c r="C19" s="19">
        <v>45</v>
      </c>
      <c r="D19" s="19">
        <v>45</v>
      </c>
      <c r="E19" s="19">
        <v>43</v>
      </c>
      <c r="F19" s="16">
        <f>SUM(D19:E19)</f>
        <v>88</v>
      </c>
      <c r="H19" s="18" t="s">
        <v>20</v>
      </c>
      <c r="I19" s="17" t="s">
        <v>11</v>
      </c>
      <c r="J19" s="19">
        <v>2</v>
      </c>
      <c r="K19" s="19">
        <v>5</v>
      </c>
      <c r="L19" s="19">
        <v>5</v>
      </c>
      <c r="M19" s="16">
        <f>SUM(K19:L19)</f>
        <v>10</v>
      </c>
    </row>
    <row r="20" spans="1:13" ht="18.95" customHeight="1">
      <c r="A20" s="18"/>
      <c r="B20" s="13" t="s">
        <v>13</v>
      </c>
      <c r="C20" s="19">
        <v>20</v>
      </c>
      <c r="D20" s="20"/>
      <c r="E20" s="20"/>
      <c r="F20" s="21"/>
      <c r="H20" s="18"/>
      <c r="I20" s="17" t="s">
        <v>13</v>
      </c>
      <c r="J20" s="19">
        <v>7</v>
      </c>
      <c r="K20" s="20"/>
      <c r="L20" s="20"/>
      <c r="M20" s="21"/>
    </row>
    <row r="21" spans="1:13" ht="18.95" customHeight="1">
      <c r="A21" s="18"/>
      <c r="B21" s="13" t="s">
        <v>14</v>
      </c>
      <c r="C21" s="16">
        <f>SUM(C18:C20)</f>
        <v>1545</v>
      </c>
      <c r="D21" s="16">
        <f>SUM(D18:D19)</f>
        <v>2231</v>
      </c>
      <c r="E21" s="16">
        <f>SUM(E18:E19)</f>
        <v>2334</v>
      </c>
      <c r="F21" s="16">
        <f>SUM(F18:F19)</f>
        <v>4565</v>
      </c>
      <c r="H21" s="22"/>
      <c r="I21" s="17" t="s">
        <v>14</v>
      </c>
      <c r="J21" s="23">
        <f>SUM(J18:J20)</f>
        <v>833</v>
      </c>
      <c r="K21" s="23">
        <f>SUM(K18:K19)</f>
        <v>1256</v>
      </c>
      <c r="L21" s="23">
        <f>SUM(L18:L19)</f>
        <v>1387</v>
      </c>
      <c r="M21" s="23">
        <f>SUM(M18:M19)</f>
        <v>2643</v>
      </c>
    </row>
    <row r="22" spans="1:13" ht="18.95" customHeight="1">
      <c r="A22" s="12"/>
      <c r="B22" s="13" t="s">
        <v>9</v>
      </c>
      <c r="C22" s="14">
        <v>609</v>
      </c>
      <c r="D22" s="15">
        <v>939</v>
      </c>
      <c r="E22" s="15">
        <v>954</v>
      </c>
      <c r="F22" s="16">
        <f>SUM(D22:E22)</f>
        <v>1893</v>
      </c>
      <c r="H22" s="12"/>
      <c r="I22" s="17" t="s">
        <v>9</v>
      </c>
      <c r="J22" s="14">
        <v>1299</v>
      </c>
      <c r="K22" s="15">
        <v>1858</v>
      </c>
      <c r="L22" s="15">
        <v>1869</v>
      </c>
      <c r="M22" s="16">
        <f>SUM(K22:L22)</f>
        <v>3727</v>
      </c>
    </row>
    <row r="23" spans="1:13" ht="18.95" customHeight="1">
      <c r="A23" s="18" t="s">
        <v>21</v>
      </c>
      <c r="B23" s="13" t="s">
        <v>11</v>
      </c>
      <c r="C23" s="19">
        <v>2</v>
      </c>
      <c r="D23" s="19">
        <v>2</v>
      </c>
      <c r="E23" s="19">
        <v>10</v>
      </c>
      <c r="F23" s="16">
        <f>SUM(D23:E23)</f>
        <v>12</v>
      </c>
      <c r="H23" s="18" t="s">
        <v>22</v>
      </c>
      <c r="I23" s="17" t="s">
        <v>11</v>
      </c>
      <c r="J23" s="19">
        <v>19</v>
      </c>
      <c r="K23" s="19">
        <v>10</v>
      </c>
      <c r="L23" s="19">
        <v>23</v>
      </c>
      <c r="M23" s="16">
        <f>SUM(K23:L23)</f>
        <v>33</v>
      </c>
    </row>
    <row r="24" spans="1:13" ht="18.95" customHeight="1">
      <c r="A24" s="18"/>
      <c r="B24" s="13" t="s">
        <v>13</v>
      </c>
      <c r="C24" s="19">
        <v>10</v>
      </c>
      <c r="D24" s="20"/>
      <c r="E24" s="20"/>
      <c r="F24" s="21"/>
      <c r="H24" s="18"/>
      <c r="I24" s="17" t="s">
        <v>13</v>
      </c>
      <c r="J24" s="19">
        <v>8</v>
      </c>
      <c r="K24" s="20"/>
      <c r="L24" s="20"/>
      <c r="M24" s="21"/>
    </row>
    <row r="25" spans="1:13" ht="18.95" customHeight="1">
      <c r="A25" s="22"/>
      <c r="B25" s="13" t="s">
        <v>14</v>
      </c>
      <c r="C25" s="16">
        <f>SUM(C22:C24)</f>
        <v>621</v>
      </c>
      <c r="D25" s="16">
        <f>SUM(D22:D23)</f>
        <v>941</v>
      </c>
      <c r="E25" s="16">
        <f>SUM(E22:E23)</f>
        <v>964</v>
      </c>
      <c r="F25" s="16">
        <f>SUM(F22:F23)</f>
        <v>1905</v>
      </c>
      <c r="H25" s="22"/>
      <c r="I25" s="17" t="s">
        <v>14</v>
      </c>
      <c r="J25" s="23">
        <f>SUM(J22:J24)</f>
        <v>1326</v>
      </c>
      <c r="K25" s="23">
        <f>SUM(K22:K23)</f>
        <v>1868</v>
      </c>
      <c r="L25" s="23">
        <f>SUM(L22:L23)</f>
        <v>1892</v>
      </c>
      <c r="M25" s="23">
        <f>SUM(M22:M23)</f>
        <v>3760</v>
      </c>
    </row>
    <row r="26" spans="1:13" ht="18.95" customHeight="1">
      <c r="H26" s="12"/>
      <c r="I26" s="17" t="s">
        <v>9</v>
      </c>
      <c r="J26" s="23">
        <f t="shared" ref="J26:L27" si="1">SUM(C6,C10,C14,C18,C22,J6,J10,J14,J18,J22)</f>
        <v>24665</v>
      </c>
      <c r="K26" s="23">
        <f t="shared" si="1"/>
        <v>33011</v>
      </c>
      <c r="L26" s="23">
        <f t="shared" si="1"/>
        <v>34517</v>
      </c>
      <c r="M26" s="23">
        <f>F6+F10+F14+F18+F22+M6+M10+M14+M18+M22</f>
        <v>67528</v>
      </c>
    </row>
    <row r="27" spans="1:13" ht="18.95" customHeight="1">
      <c r="A27" s="25"/>
      <c r="H27" s="18" t="s">
        <v>8</v>
      </c>
      <c r="I27" s="17" t="s">
        <v>11</v>
      </c>
      <c r="J27" s="23">
        <f t="shared" si="1"/>
        <v>651</v>
      </c>
      <c r="K27" s="23">
        <f t="shared" si="1"/>
        <v>495</v>
      </c>
      <c r="L27" s="23">
        <f t="shared" si="1"/>
        <v>562</v>
      </c>
      <c r="M27" s="23">
        <f>F7+F11+F15+F19+F23+M7+M11+M15+M19+M23</f>
        <v>1057</v>
      </c>
    </row>
    <row r="28" spans="1:13" customFormat="1" ht="18.95" customHeight="1">
      <c r="A28" s="26"/>
      <c r="H28" s="27"/>
      <c r="I28" s="28" t="s">
        <v>13</v>
      </c>
      <c r="J28" s="23">
        <f>SUM(C8,C12,C16,C20,C24,J8,J12,J16,J20,J24)</f>
        <v>203</v>
      </c>
      <c r="K28" s="29"/>
      <c r="L28" s="29"/>
      <c r="M28" s="29"/>
    </row>
    <row r="29" spans="1:13" ht="18.95" customHeight="1">
      <c r="H29" s="22"/>
      <c r="I29" s="17" t="s">
        <v>14</v>
      </c>
      <c r="J29" s="23">
        <f>SUM(J26:J28)</f>
        <v>25519</v>
      </c>
      <c r="K29" s="23">
        <f>SUM(K26:K27)</f>
        <v>33506</v>
      </c>
      <c r="L29" s="23">
        <f>SUM(L26:L27)</f>
        <v>35079</v>
      </c>
      <c r="M29" s="23">
        <f>F9+F13+F17+F21+F25+M9+M13+M17+M21+M25</f>
        <v>68585</v>
      </c>
    </row>
    <row r="30" spans="1:13" ht="18.95" customHeight="1">
      <c r="D30" s="30"/>
      <c r="E30" s="30"/>
      <c r="F30" s="30"/>
    </row>
    <row r="31" spans="1:13" ht="18.95" customHeight="1"/>
  </sheetData>
  <mergeCells count="1">
    <mergeCell ref="A1:M1"/>
  </mergeCells>
  <phoneticPr fontId="3"/>
  <pageMargins left="1.4173228346456694" right="0.74803149606299213" top="0.78740157480314965" bottom="0.59055118110236227" header="0.51181102362204722" footer="0.51181102362204722"/>
  <pageSetup paperSize="9" scale="98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6E5A4-BD1E-454C-91B4-361C2E04B8F7}">
  <dimension ref="A1:N31"/>
  <sheetViews>
    <sheetView zoomScale="95" zoomScaleNormal="95" zoomScaleSheetLayoutView="75" workbookViewId="0">
      <selection activeCell="L24" sqref="L24"/>
    </sheetView>
  </sheetViews>
  <sheetFormatPr defaultRowHeight="13.5"/>
  <cols>
    <col min="1" max="4" width="9" style="3"/>
    <col min="5" max="5" width="9.25" style="3" customWidth="1"/>
    <col min="6" max="260" width="9" style="3"/>
    <col min="261" max="261" width="9.25" style="3" customWidth="1"/>
    <col min="262" max="516" width="9" style="3"/>
    <col min="517" max="517" width="9.25" style="3" customWidth="1"/>
    <col min="518" max="772" width="9" style="3"/>
    <col min="773" max="773" width="9.25" style="3" customWidth="1"/>
    <col min="774" max="1028" width="9" style="3"/>
    <col min="1029" max="1029" width="9.25" style="3" customWidth="1"/>
    <col min="1030" max="1284" width="9" style="3"/>
    <col min="1285" max="1285" width="9.25" style="3" customWidth="1"/>
    <col min="1286" max="1540" width="9" style="3"/>
    <col min="1541" max="1541" width="9.25" style="3" customWidth="1"/>
    <col min="1542" max="1796" width="9" style="3"/>
    <col min="1797" max="1797" width="9.25" style="3" customWidth="1"/>
    <col min="1798" max="2052" width="9" style="3"/>
    <col min="2053" max="2053" width="9.25" style="3" customWidth="1"/>
    <col min="2054" max="2308" width="9" style="3"/>
    <col min="2309" max="2309" width="9.25" style="3" customWidth="1"/>
    <col min="2310" max="2564" width="9" style="3"/>
    <col min="2565" max="2565" width="9.25" style="3" customWidth="1"/>
    <col min="2566" max="2820" width="9" style="3"/>
    <col min="2821" max="2821" width="9.25" style="3" customWidth="1"/>
    <col min="2822" max="3076" width="9" style="3"/>
    <col min="3077" max="3077" width="9.25" style="3" customWidth="1"/>
    <col min="3078" max="3332" width="9" style="3"/>
    <col min="3333" max="3333" width="9.25" style="3" customWidth="1"/>
    <col min="3334" max="3588" width="9" style="3"/>
    <col min="3589" max="3589" width="9.25" style="3" customWidth="1"/>
    <col min="3590" max="3844" width="9" style="3"/>
    <col min="3845" max="3845" width="9.25" style="3" customWidth="1"/>
    <col min="3846" max="4100" width="9" style="3"/>
    <col min="4101" max="4101" width="9.25" style="3" customWidth="1"/>
    <col min="4102" max="4356" width="9" style="3"/>
    <col min="4357" max="4357" width="9.25" style="3" customWidth="1"/>
    <col min="4358" max="4612" width="9" style="3"/>
    <col min="4613" max="4613" width="9.25" style="3" customWidth="1"/>
    <col min="4614" max="4868" width="9" style="3"/>
    <col min="4869" max="4869" width="9.25" style="3" customWidth="1"/>
    <col min="4870" max="5124" width="9" style="3"/>
    <col min="5125" max="5125" width="9.25" style="3" customWidth="1"/>
    <col min="5126" max="5380" width="9" style="3"/>
    <col min="5381" max="5381" width="9.25" style="3" customWidth="1"/>
    <col min="5382" max="5636" width="9" style="3"/>
    <col min="5637" max="5637" width="9.25" style="3" customWidth="1"/>
    <col min="5638" max="5892" width="9" style="3"/>
    <col min="5893" max="5893" width="9.25" style="3" customWidth="1"/>
    <col min="5894" max="6148" width="9" style="3"/>
    <col min="6149" max="6149" width="9.25" style="3" customWidth="1"/>
    <col min="6150" max="6404" width="9" style="3"/>
    <col min="6405" max="6405" width="9.25" style="3" customWidth="1"/>
    <col min="6406" max="6660" width="9" style="3"/>
    <col min="6661" max="6661" width="9.25" style="3" customWidth="1"/>
    <col min="6662" max="6916" width="9" style="3"/>
    <col min="6917" max="6917" width="9.25" style="3" customWidth="1"/>
    <col min="6918" max="7172" width="9" style="3"/>
    <col min="7173" max="7173" width="9.25" style="3" customWidth="1"/>
    <col min="7174" max="7428" width="9" style="3"/>
    <col min="7429" max="7429" width="9.25" style="3" customWidth="1"/>
    <col min="7430" max="7684" width="9" style="3"/>
    <col min="7685" max="7685" width="9.25" style="3" customWidth="1"/>
    <col min="7686" max="7940" width="9" style="3"/>
    <col min="7941" max="7941" width="9.25" style="3" customWidth="1"/>
    <col min="7942" max="8196" width="9" style="3"/>
    <col min="8197" max="8197" width="9.25" style="3" customWidth="1"/>
    <col min="8198" max="8452" width="9" style="3"/>
    <col min="8453" max="8453" width="9.25" style="3" customWidth="1"/>
    <col min="8454" max="8708" width="9" style="3"/>
    <col min="8709" max="8709" width="9.25" style="3" customWidth="1"/>
    <col min="8710" max="8964" width="9" style="3"/>
    <col min="8965" max="8965" width="9.25" style="3" customWidth="1"/>
    <col min="8966" max="9220" width="9" style="3"/>
    <col min="9221" max="9221" width="9.25" style="3" customWidth="1"/>
    <col min="9222" max="9476" width="9" style="3"/>
    <col min="9477" max="9477" width="9.25" style="3" customWidth="1"/>
    <col min="9478" max="9732" width="9" style="3"/>
    <col min="9733" max="9733" width="9.25" style="3" customWidth="1"/>
    <col min="9734" max="9988" width="9" style="3"/>
    <col min="9989" max="9989" width="9.25" style="3" customWidth="1"/>
    <col min="9990" max="10244" width="9" style="3"/>
    <col min="10245" max="10245" width="9.25" style="3" customWidth="1"/>
    <col min="10246" max="10500" width="9" style="3"/>
    <col min="10501" max="10501" width="9.25" style="3" customWidth="1"/>
    <col min="10502" max="10756" width="9" style="3"/>
    <col min="10757" max="10757" width="9.25" style="3" customWidth="1"/>
    <col min="10758" max="11012" width="9" style="3"/>
    <col min="11013" max="11013" width="9.25" style="3" customWidth="1"/>
    <col min="11014" max="11268" width="9" style="3"/>
    <col min="11269" max="11269" width="9.25" style="3" customWidth="1"/>
    <col min="11270" max="11524" width="9" style="3"/>
    <col min="11525" max="11525" width="9.25" style="3" customWidth="1"/>
    <col min="11526" max="11780" width="9" style="3"/>
    <col min="11781" max="11781" width="9.25" style="3" customWidth="1"/>
    <col min="11782" max="12036" width="9" style="3"/>
    <col min="12037" max="12037" width="9.25" style="3" customWidth="1"/>
    <col min="12038" max="12292" width="9" style="3"/>
    <col min="12293" max="12293" width="9.25" style="3" customWidth="1"/>
    <col min="12294" max="12548" width="9" style="3"/>
    <col min="12549" max="12549" width="9.25" style="3" customWidth="1"/>
    <col min="12550" max="12804" width="9" style="3"/>
    <col min="12805" max="12805" width="9.25" style="3" customWidth="1"/>
    <col min="12806" max="13060" width="9" style="3"/>
    <col min="13061" max="13061" width="9.25" style="3" customWidth="1"/>
    <col min="13062" max="13316" width="9" style="3"/>
    <col min="13317" max="13317" width="9.25" style="3" customWidth="1"/>
    <col min="13318" max="13572" width="9" style="3"/>
    <col min="13573" max="13573" width="9.25" style="3" customWidth="1"/>
    <col min="13574" max="13828" width="9" style="3"/>
    <col min="13829" max="13829" width="9.25" style="3" customWidth="1"/>
    <col min="13830" max="14084" width="9" style="3"/>
    <col min="14085" max="14085" width="9.25" style="3" customWidth="1"/>
    <col min="14086" max="14340" width="9" style="3"/>
    <col min="14341" max="14341" width="9.25" style="3" customWidth="1"/>
    <col min="14342" max="14596" width="9" style="3"/>
    <col min="14597" max="14597" width="9.25" style="3" customWidth="1"/>
    <col min="14598" max="14852" width="9" style="3"/>
    <col min="14853" max="14853" width="9.25" style="3" customWidth="1"/>
    <col min="14854" max="15108" width="9" style="3"/>
    <col min="15109" max="15109" width="9.25" style="3" customWidth="1"/>
    <col min="15110" max="15364" width="9" style="3"/>
    <col min="15365" max="15365" width="9.25" style="3" customWidth="1"/>
    <col min="15366" max="15620" width="9" style="3"/>
    <col min="15621" max="15621" width="9.25" style="3" customWidth="1"/>
    <col min="15622" max="15876" width="9" style="3"/>
    <col min="15877" max="15877" width="9.25" style="3" customWidth="1"/>
    <col min="15878" max="16132" width="9" style="3"/>
    <col min="16133" max="16133" width="9.25" style="3" customWidth="1"/>
    <col min="16134" max="16384" width="9" style="3"/>
  </cols>
  <sheetData>
    <row r="1" spans="1:14" ht="30" customHeight="1">
      <c r="A1" s="31" t="s">
        <v>0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</row>
    <row r="2" spans="1:14" ht="21" customHeight="1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4" t="s">
        <v>24</v>
      </c>
    </row>
    <row r="3" spans="1:14" ht="21" customHeight="1">
      <c r="A3" s="5"/>
      <c r="B3" s="6"/>
      <c r="C3" s="6"/>
      <c r="D3" s="6"/>
      <c r="E3" s="7"/>
      <c r="L3" s="8" t="s">
        <v>2</v>
      </c>
      <c r="M3" s="9"/>
    </row>
    <row r="4" spans="1:14" ht="18.95" customHeight="1"/>
    <row r="5" spans="1:14" ht="18.95" customHeight="1">
      <c r="A5" s="10" t="s">
        <v>3</v>
      </c>
      <c r="B5" s="11" t="s">
        <v>4</v>
      </c>
      <c r="C5" s="11" t="s">
        <v>5</v>
      </c>
      <c r="D5" s="11" t="s">
        <v>6</v>
      </c>
      <c r="E5" s="11" t="s">
        <v>7</v>
      </c>
      <c r="F5" s="11" t="s">
        <v>8</v>
      </c>
      <c r="H5" s="11" t="s">
        <v>3</v>
      </c>
      <c r="I5" s="11" t="s">
        <v>4</v>
      </c>
      <c r="J5" s="11" t="s">
        <v>5</v>
      </c>
      <c r="K5" s="11" t="s">
        <v>6</v>
      </c>
      <c r="L5" s="11" t="s">
        <v>7</v>
      </c>
      <c r="M5" s="11" t="s">
        <v>8</v>
      </c>
    </row>
    <row r="6" spans="1:14" ht="18.95" customHeight="1">
      <c r="A6" s="12"/>
      <c r="B6" s="13" t="s">
        <v>9</v>
      </c>
      <c r="C6" s="14">
        <v>5032</v>
      </c>
      <c r="D6" s="15">
        <v>6147</v>
      </c>
      <c r="E6" s="15">
        <v>6570</v>
      </c>
      <c r="F6" s="16">
        <f>SUM(D6:E6)</f>
        <v>12717</v>
      </c>
      <c r="H6" s="12"/>
      <c r="I6" s="17" t="s">
        <v>9</v>
      </c>
      <c r="J6" s="14">
        <v>3589</v>
      </c>
      <c r="K6" s="15">
        <v>4811</v>
      </c>
      <c r="L6" s="15">
        <v>4945</v>
      </c>
      <c r="M6" s="16">
        <f>SUM(K6:L6)</f>
        <v>9756</v>
      </c>
    </row>
    <row r="7" spans="1:14" ht="18.95" customHeight="1">
      <c r="A7" s="18" t="s">
        <v>10</v>
      </c>
      <c r="B7" s="13" t="s">
        <v>11</v>
      </c>
      <c r="C7" s="19">
        <v>129</v>
      </c>
      <c r="D7" s="19">
        <v>73</v>
      </c>
      <c r="E7" s="19">
        <v>115</v>
      </c>
      <c r="F7" s="16">
        <f>SUM(D7:E7)</f>
        <v>188</v>
      </c>
      <c r="H7" s="18" t="s">
        <v>12</v>
      </c>
      <c r="I7" s="17" t="s">
        <v>11</v>
      </c>
      <c r="J7" s="19">
        <v>120</v>
      </c>
      <c r="K7" s="19">
        <v>91</v>
      </c>
      <c r="L7" s="19">
        <v>81</v>
      </c>
      <c r="M7" s="16">
        <f t="shared" ref="M7:M15" si="0">SUM(K7:L7)</f>
        <v>172</v>
      </c>
    </row>
    <row r="8" spans="1:14" ht="18.95" customHeight="1">
      <c r="A8" s="18"/>
      <c r="B8" s="13" t="s">
        <v>13</v>
      </c>
      <c r="C8" s="19">
        <v>29</v>
      </c>
      <c r="D8" s="20"/>
      <c r="E8" s="20"/>
      <c r="F8" s="21"/>
      <c r="H8" s="18"/>
      <c r="I8" s="17" t="s">
        <v>13</v>
      </c>
      <c r="J8" s="19">
        <v>29</v>
      </c>
      <c r="K8" s="20"/>
      <c r="L8" s="20"/>
      <c r="M8" s="21"/>
    </row>
    <row r="9" spans="1:14" ht="18.95" customHeight="1">
      <c r="A9" s="18"/>
      <c r="B9" s="13" t="s">
        <v>14</v>
      </c>
      <c r="C9" s="16">
        <f>SUM(C6:C8)</f>
        <v>5190</v>
      </c>
      <c r="D9" s="16">
        <f>SUM(D6:D7)</f>
        <v>6220</v>
      </c>
      <c r="E9" s="16">
        <f>SUM(E6:E7)</f>
        <v>6685</v>
      </c>
      <c r="F9" s="16">
        <f>SUM(F6:F7)</f>
        <v>12905</v>
      </c>
      <c r="H9" s="22"/>
      <c r="I9" s="17" t="s">
        <v>14</v>
      </c>
      <c r="J9" s="16">
        <f>SUM(J6:J8)</f>
        <v>3738</v>
      </c>
      <c r="K9" s="16">
        <f>SUM(K6:K7)</f>
        <v>4902</v>
      </c>
      <c r="L9" s="16">
        <f>SUM(L6:L7)</f>
        <v>5026</v>
      </c>
      <c r="M9" s="16">
        <f t="shared" si="0"/>
        <v>9928</v>
      </c>
    </row>
    <row r="10" spans="1:14" ht="18.95" customHeight="1">
      <c r="A10" s="12"/>
      <c r="B10" s="13" t="s">
        <v>9</v>
      </c>
      <c r="C10" s="14">
        <v>1921</v>
      </c>
      <c r="D10" s="15">
        <v>2581</v>
      </c>
      <c r="E10" s="15">
        <v>2642</v>
      </c>
      <c r="F10" s="16">
        <f>SUM(D10:E10)</f>
        <v>5223</v>
      </c>
      <c r="H10" s="12"/>
      <c r="I10" s="17" t="s">
        <v>9</v>
      </c>
      <c r="J10" s="14">
        <v>2364</v>
      </c>
      <c r="K10" s="15">
        <v>3478</v>
      </c>
      <c r="L10" s="15">
        <v>3573</v>
      </c>
      <c r="M10" s="16">
        <f t="shared" si="0"/>
        <v>7051</v>
      </c>
    </row>
    <row r="11" spans="1:14" ht="18.95" customHeight="1">
      <c r="A11" s="18" t="s">
        <v>15</v>
      </c>
      <c r="B11" s="13" t="s">
        <v>11</v>
      </c>
      <c r="C11" s="19">
        <v>74</v>
      </c>
      <c r="D11" s="19">
        <v>47</v>
      </c>
      <c r="E11" s="19">
        <v>62</v>
      </c>
      <c r="F11" s="16">
        <f>SUM(D11:E11)</f>
        <v>109</v>
      </c>
      <c r="H11" s="18" t="s">
        <v>16</v>
      </c>
      <c r="I11" s="17" t="s">
        <v>11</v>
      </c>
      <c r="J11" s="19">
        <v>40</v>
      </c>
      <c r="K11" s="19">
        <v>31</v>
      </c>
      <c r="L11" s="19">
        <v>31</v>
      </c>
      <c r="M11" s="16">
        <f t="shared" si="0"/>
        <v>62</v>
      </c>
    </row>
    <row r="12" spans="1:14" ht="18.95" customHeight="1">
      <c r="A12" s="18"/>
      <c r="B12" s="13" t="s">
        <v>13</v>
      </c>
      <c r="C12" s="19">
        <v>19</v>
      </c>
      <c r="D12" s="20"/>
      <c r="E12" s="20"/>
      <c r="F12" s="21"/>
      <c r="H12" s="18"/>
      <c r="I12" s="17" t="s">
        <v>13</v>
      </c>
      <c r="J12" s="19">
        <v>12</v>
      </c>
      <c r="K12" s="20"/>
      <c r="L12" s="20"/>
      <c r="M12" s="21"/>
    </row>
    <row r="13" spans="1:14" ht="18.95" customHeight="1">
      <c r="A13" s="18"/>
      <c r="B13" s="13" t="s">
        <v>14</v>
      </c>
      <c r="C13" s="16">
        <f>SUM(C10:C12)</f>
        <v>2014</v>
      </c>
      <c r="D13" s="16">
        <f>SUM(D10:D11)</f>
        <v>2628</v>
      </c>
      <c r="E13" s="16">
        <f>SUM(E10:E11)</f>
        <v>2704</v>
      </c>
      <c r="F13" s="16">
        <f>SUM(F10:F11)</f>
        <v>5332</v>
      </c>
      <c r="H13" s="22"/>
      <c r="I13" s="17" t="s">
        <v>14</v>
      </c>
      <c r="J13" s="23">
        <f>SUM(J10:J12)</f>
        <v>2416</v>
      </c>
      <c r="K13" s="23">
        <f>SUM(K10:K11)</f>
        <v>3509</v>
      </c>
      <c r="L13" s="23">
        <f>SUM(L10:L11)</f>
        <v>3604</v>
      </c>
      <c r="M13" s="23">
        <f t="shared" si="0"/>
        <v>7113</v>
      </c>
    </row>
    <row r="14" spans="1:14" ht="18.95" customHeight="1">
      <c r="A14" s="12"/>
      <c r="B14" s="13" t="s">
        <v>9</v>
      </c>
      <c r="C14" s="14">
        <v>5886</v>
      </c>
      <c r="D14" s="15">
        <v>7511</v>
      </c>
      <c r="E14" s="15">
        <v>7917</v>
      </c>
      <c r="F14" s="16">
        <f>SUM(D14:E14)</f>
        <v>15428</v>
      </c>
      <c r="H14" s="12"/>
      <c r="I14" s="17" t="s">
        <v>9</v>
      </c>
      <c r="J14" s="14">
        <v>1678</v>
      </c>
      <c r="K14" s="15">
        <v>2245</v>
      </c>
      <c r="L14" s="15">
        <v>2365</v>
      </c>
      <c r="M14" s="16">
        <f>SUM(K14:L14)</f>
        <v>4610</v>
      </c>
    </row>
    <row r="15" spans="1:14" ht="18.95" customHeight="1">
      <c r="A15" s="18" t="s">
        <v>17</v>
      </c>
      <c r="B15" s="13" t="s">
        <v>11</v>
      </c>
      <c r="C15" s="19">
        <v>208</v>
      </c>
      <c r="D15" s="19">
        <v>187</v>
      </c>
      <c r="E15" s="19">
        <v>172</v>
      </c>
      <c r="F15" s="16">
        <f>SUM(D15:E15)</f>
        <v>359</v>
      </c>
      <c r="H15" s="18" t="s">
        <v>18</v>
      </c>
      <c r="I15" s="17" t="s">
        <v>11</v>
      </c>
      <c r="J15" s="19">
        <v>22</v>
      </c>
      <c r="K15" s="19">
        <v>14</v>
      </c>
      <c r="L15" s="19">
        <v>16</v>
      </c>
      <c r="M15" s="16">
        <f t="shared" si="0"/>
        <v>30</v>
      </c>
      <c r="N15" s="24"/>
    </row>
    <row r="16" spans="1:14" ht="18.95" customHeight="1">
      <c r="A16" s="18"/>
      <c r="B16" s="13" t="s">
        <v>13</v>
      </c>
      <c r="C16" s="19">
        <v>61</v>
      </c>
      <c r="D16" s="20"/>
      <c r="E16" s="20"/>
      <c r="F16" s="21"/>
      <c r="H16" s="18"/>
      <c r="I16" s="17" t="s">
        <v>13</v>
      </c>
      <c r="J16" s="19">
        <v>6</v>
      </c>
      <c r="K16" s="20"/>
      <c r="L16" s="20"/>
      <c r="M16" s="21"/>
      <c r="N16" s="24"/>
    </row>
    <row r="17" spans="1:13" ht="18.95" customHeight="1">
      <c r="A17" s="22"/>
      <c r="B17" s="13" t="s">
        <v>14</v>
      </c>
      <c r="C17" s="16">
        <f>SUM(C14:C16)</f>
        <v>6155</v>
      </c>
      <c r="D17" s="16">
        <f>SUM(D14:D15)</f>
        <v>7698</v>
      </c>
      <c r="E17" s="16">
        <f>SUM(E14:E15)</f>
        <v>8089</v>
      </c>
      <c r="F17" s="16">
        <f>SUM(F14:F15)</f>
        <v>15787</v>
      </c>
      <c r="H17" s="22"/>
      <c r="I17" s="17" t="s">
        <v>14</v>
      </c>
      <c r="J17" s="16">
        <f>SUM(J14:J16)</f>
        <v>1706</v>
      </c>
      <c r="K17" s="16">
        <f>SUM(K14:K15)</f>
        <v>2259</v>
      </c>
      <c r="L17" s="16">
        <f>SUM(L14:L15)</f>
        <v>2381</v>
      </c>
      <c r="M17" s="16">
        <f>SUM(K17:L17)</f>
        <v>4640</v>
      </c>
    </row>
    <row r="18" spans="1:13" ht="18.95" customHeight="1">
      <c r="A18" s="18"/>
      <c r="B18" s="13" t="s">
        <v>9</v>
      </c>
      <c r="C18" s="14">
        <v>1483</v>
      </c>
      <c r="D18" s="15">
        <v>2184</v>
      </c>
      <c r="E18" s="15">
        <v>2292</v>
      </c>
      <c r="F18" s="16">
        <f>SUM(D18:E18)</f>
        <v>4476</v>
      </c>
      <c r="H18" s="12"/>
      <c r="I18" s="17" t="s">
        <v>9</v>
      </c>
      <c r="J18" s="14">
        <v>824</v>
      </c>
      <c r="K18" s="15">
        <v>1249</v>
      </c>
      <c r="L18" s="15">
        <v>1381</v>
      </c>
      <c r="M18" s="16">
        <f>SUM(K18:L18)</f>
        <v>2630</v>
      </c>
    </row>
    <row r="19" spans="1:13" ht="18.95" customHeight="1">
      <c r="A19" s="18" t="s">
        <v>19</v>
      </c>
      <c r="B19" s="13" t="s">
        <v>11</v>
      </c>
      <c r="C19" s="19">
        <v>40</v>
      </c>
      <c r="D19" s="19">
        <v>40</v>
      </c>
      <c r="E19" s="19">
        <v>39</v>
      </c>
      <c r="F19" s="16">
        <f>SUM(D19:E19)</f>
        <v>79</v>
      </c>
      <c r="H19" s="18" t="s">
        <v>20</v>
      </c>
      <c r="I19" s="17" t="s">
        <v>11</v>
      </c>
      <c r="J19" s="19">
        <v>3</v>
      </c>
      <c r="K19" s="19">
        <v>6</v>
      </c>
      <c r="L19" s="19">
        <v>5</v>
      </c>
      <c r="M19" s="16">
        <f>SUM(K19:L19)</f>
        <v>11</v>
      </c>
    </row>
    <row r="20" spans="1:13" ht="18.95" customHeight="1">
      <c r="A20" s="18"/>
      <c r="B20" s="13" t="s">
        <v>13</v>
      </c>
      <c r="C20" s="19">
        <v>19</v>
      </c>
      <c r="D20" s="20"/>
      <c r="E20" s="20"/>
      <c r="F20" s="21"/>
      <c r="H20" s="18"/>
      <c r="I20" s="17" t="s">
        <v>13</v>
      </c>
      <c r="J20" s="19">
        <v>7</v>
      </c>
      <c r="K20" s="20"/>
      <c r="L20" s="20"/>
      <c r="M20" s="21"/>
    </row>
    <row r="21" spans="1:13" ht="18.95" customHeight="1">
      <c r="A21" s="18"/>
      <c r="B21" s="13" t="s">
        <v>14</v>
      </c>
      <c r="C21" s="16">
        <f>SUM(C18:C20)</f>
        <v>1542</v>
      </c>
      <c r="D21" s="16">
        <f>SUM(D18:D19)</f>
        <v>2224</v>
      </c>
      <c r="E21" s="16">
        <f>SUM(E18:E19)</f>
        <v>2331</v>
      </c>
      <c r="F21" s="16">
        <f>SUM(F18:F19)</f>
        <v>4555</v>
      </c>
      <c r="H21" s="22"/>
      <c r="I21" s="17" t="s">
        <v>14</v>
      </c>
      <c r="J21" s="23">
        <f>SUM(J18:J20)</f>
        <v>834</v>
      </c>
      <c r="K21" s="23">
        <f>SUM(K18:K19)</f>
        <v>1255</v>
      </c>
      <c r="L21" s="23">
        <f>SUM(L18:L19)</f>
        <v>1386</v>
      </c>
      <c r="M21" s="23">
        <f>SUM(M18:M19)</f>
        <v>2641</v>
      </c>
    </row>
    <row r="22" spans="1:13" ht="18.95" customHeight="1">
      <c r="A22" s="12"/>
      <c r="B22" s="13" t="s">
        <v>9</v>
      </c>
      <c r="C22" s="14">
        <v>610</v>
      </c>
      <c r="D22" s="15">
        <v>940</v>
      </c>
      <c r="E22" s="15">
        <v>954</v>
      </c>
      <c r="F22" s="16">
        <f>SUM(D22:E22)</f>
        <v>1894</v>
      </c>
      <c r="H22" s="12"/>
      <c r="I22" s="17" t="s">
        <v>9</v>
      </c>
      <c r="J22" s="14">
        <v>1294</v>
      </c>
      <c r="K22" s="15">
        <v>1855</v>
      </c>
      <c r="L22" s="15">
        <v>1864</v>
      </c>
      <c r="M22" s="16">
        <f>SUM(K22:L22)</f>
        <v>3719</v>
      </c>
    </row>
    <row r="23" spans="1:13" ht="18.95" customHeight="1">
      <c r="A23" s="18" t="s">
        <v>21</v>
      </c>
      <c r="B23" s="13" t="s">
        <v>11</v>
      </c>
      <c r="C23" s="19">
        <v>2</v>
      </c>
      <c r="D23" s="19">
        <v>2</v>
      </c>
      <c r="E23" s="19">
        <v>10</v>
      </c>
      <c r="F23" s="16">
        <f>SUM(D23:E23)</f>
        <v>12</v>
      </c>
      <c r="H23" s="18" t="s">
        <v>22</v>
      </c>
      <c r="I23" s="17" t="s">
        <v>11</v>
      </c>
      <c r="J23" s="19">
        <v>19</v>
      </c>
      <c r="K23" s="19">
        <v>9</v>
      </c>
      <c r="L23" s="19">
        <v>24</v>
      </c>
      <c r="M23" s="16">
        <f>SUM(K23:L23)</f>
        <v>33</v>
      </c>
    </row>
    <row r="24" spans="1:13" ht="18.95" customHeight="1">
      <c r="A24" s="18"/>
      <c r="B24" s="13" t="s">
        <v>13</v>
      </c>
      <c r="C24" s="19">
        <v>10</v>
      </c>
      <c r="D24" s="20"/>
      <c r="E24" s="20"/>
      <c r="F24" s="21"/>
      <c r="H24" s="18"/>
      <c r="I24" s="17" t="s">
        <v>13</v>
      </c>
      <c r="J24" s="19">
        <v>8</v>
      </c>
      <c r="K24" s="20"/>
      <c r="L24" s="20"/>
      <c r="M24" s="21"/>
    </row>
    <row r="25" spans="1:13" ht="18.95" customHeight="1">
      <c r="A25" s="22"/>
      <c r="B25" s="13" t="s">
        <v>14</v>
      </c>
      <c r="C25" s="16">
        <f>SUM(C22:C24)</f>
        <v>622</v>
      </c>
      <c r="D25" s="16">
        <f>SUM(D22:D23)</f>
        <v>942</v>
      </c>
      <c r="E25" s="16">
        <f>SUM(E22:E23)</f>
        <v>964</v>
      </c>
      <c r="F25" s="16">
        <f>SUM(F22:F23)</f>
        <v>1906</v>
      </c>
      <c r="H25" s="22"/>
      <c r="I25" s="17" t="s">
        <v>14</v>
      </c>
      <c r="J25" s="23">
        <f>SUM(J22:J24)</f>
        <v>1321</v>
      </c>
      <c r="K25" s="23">
        <f>SUM(K22:K23)</f>
        <v>1864</v>
      </c>
      <c r="L25" s="23">
        <f>SUM(L22:L23)</f>
        <v>1888</v>
      </c>
      <c r="M25" s="23">
        <f>SUM(M22:M23)</f>
        <v>3752</v>
      </c>
    </row>
    <row r="26" spans="1:13" ht="18.95" customHeight="1">
      <c r="H26" s="12"/>
      <c r="I26" s="17" t="s">
        <v>9</v>
      </c>
      <c r="J26" s="23">
        <f t="shared" ref="J26:L27" si="1">SUM(C6,C10,C14,C18,C22,J6,J10,J14,J18,J22)</f>
        <v>24681</v>
      </c>
      <c r="K26" s="23">
        <f t="shared" si="1"/>
        <v>33001</v>
      </c>
      <c r="L26" s="23">
        <f t="shared" si="1"/>
        <v>34503</v>
      </c>
      <c r="M26" s="23">
        <f>F6+F10+F14+F18+F22+M6+M10+M14+M18+M22</f>
        <v>67504</v>
      </c>
    </row>
    <row r="27" spans="1:13" ht="18.95" customHeight="1">
      <c r="A27" s="25"/>
      <c r="H27" s="18" t="s">
        <v>8</v>
      </c>
      <c r="I27" s="17" t="s">
        <v>11</v>
      </c>
      <c r="J27" s="23">
        <f t="shared" si="1"/>
        <v>657</v>
      </c>
      <c r="K27" s="23">
        <f t="shared" si="1"/>
        <v>500</v>
      </c>
      <c r="L27" s="23">
        <f t="shared" si="1"/>
        <v>555</v>
      </c>
      <c r="M27" s="23">
        <f>F7+F11+F15+F19+F23+M7+M11+M15+M19+M23</f>
        <v>1055</v>
      </c>
    </row>
    <row r="28" spans="1:13" customFormat="1" ht="18.95" customHeight="1">
      <c r="A28" s="26"/>
      <c r="H28" s="27"/>
      <c r="I28" s="28" t="s">
        <v>13</v>
      </c>
      <c r="J28" s="23">
        <f>SUM(C8,C12,C16,C20,C24,J8,J12,J16,J20,J24)</f>
        <v>200</v>
      </c>
      <c r="K28" s="29"/>
      <c r="L28" s="29"/>
      <c r="M28" s="29"/>
    </row>
    <row r="29" spans="1:13" ht="18.95" customHeight="1">
      <c r="H29" s="22"/>
      <c r="I29" s="17" t="s">
        <v>14</v>
      </c>
      <c r="J29" s="23">
        <f>SUM(J26:J28)</f>
        <v>25538</v>
      </c>
      <c r="K29" s="23">
        <f>SUM(K26:K27)</f>
        <v>33501</v>
      </c>
      <c r="L29" s="23">
        <f>SUM(L26:L27)</f>
        <v>35058</v>
      </c>
      <c r="M29" s="23">
        <f>F9+F13+F17+F21+F25+M9+M13+M17+M21+M25</f>
        <v>68559</v>
      </c>
    </row>
    <row r="30" spans="1:13" ht="18.95" customHeight="1">
      <c r="D30" s="30"/>
      <c r="E30" s="30"/>
      <c r="F30" s="30"/>
    </row>
    <row r="31" spans="1:13" ht="18.95" customHeight="1"/>
  </sheetData>
  <mergeCells count="1">
    <mergeCell ref="A1:M1"/>
  </mergeCells>
  <phoneticPr fontId="3"/>
  <pageMargins left="1.4173228346456694" right="0.74803149606299213" top="0.78740157480314965" bottom="0.59055118110236227" header="0.51181102362204722" footer="0.51181102362204722"/>
  <pageSetup paperSize="9" scale="98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B7E77-A097-4B08-AD0D-968181363633}">
  <dimension ref="A1:N31"/>
  <sheetViews>
    <sheetView zoomScale="95" zoomScaleNormal="95" zoomScaleSheetLayoutView="75" workbookViewId="0">
      <selection activeCell="L24" sqref="L24"/>
    </sheetView>
  </sheetViews>
  <sheetFormatPr defaultRowHeight="13.5"/>
  <cols>
    <col min="1" max="4" width="9" style="3"/>
    <col min="5" max="5" width="9.25" style="3" customWidth="1"/>
    <col min="6" max="260" width="9" style="3"/>
    <col min="261" max="261" width="9.25" style="3" customWidth="1"/>
    <col min="262" max="516" width="9" style="3"/>
    <col min="517" max="517" width="9.25" style="3" customWidth="1"/>
    <col min="518" max="772" width="9" style="3"/>
    <col min="773" max="773" width="9.25" style="3" customWidth="1"/>
    <col min="774" max="1028" width="9" style="3"/>
    <col min="1029" max="1029" width="9.25" style="3" customWidth="1"/>
    <col min="1030" max="1284" width="9" style="3"/>
    <col min="1285" max="1285" width="9.25" style="3" customWidth="1"/>
    <col min="1286" max="1540" width="9" style="3"/>
    <col min="1541" max="1541" width="9.25" style="3" customWidth="1"/>
    <col min="1542" max="1796" width="9" style="3"/>
    <col min="1797" max="1797" width="9.25" style="3" customWidth="1"/>
    <col min="1798" max="2052" width="9" style="3"/>
    <col min="2053" max="2053" width="9.25" style="3" customWidth="1"/>
    <col min="2054" max="2308" width="9" style="3"/>
    <col min="2309" max="2309" width="9.25" style="3" customWidth="1"/>
    <col min="2310" max="2564" width="9" style="3"/>
    <col min="2565" max="2565" width="9.25" style="3" customWidth="1"/>
    <col min="2566" max="2820" width="9" style="3"/>
    <col min="2821" max="2821" width="9.25" style="3" customWidth="1"/>
    <col min="2822" max="3076" width="9" style="3"/>
    <col min="3077" max="3077" width="9.25" style="3" customWidth="1"/>
    <col min="3078" max="3332" width="9" style="3"/>
    <col min="3333" max="3333" width="9.25" style="3" customWidth="1"/>
    <col min="3334" max="3588" width="9" style="3"/>
    <col min="3589" max="3589" width="9.25" style="3" customWidth="1"/>
    <col min="3590" max="3844" width="9" style="3"/>
    <col min="3845" max="3845" width="9.25" style="3" customWidth="1"/>
    <col min="3846" max="4100" width="9" style="3"/>
    <col min="4101" max="4101" width="9.25" style="3" customWidth="1"/>
    <col min="4102" max="4356" width="9" style="3"/>
    <col min="4357" max="4357" width="9.25" style="3" customWidth="1"/>
    <col min="4358" max="4612" width="9" style="3"/>
    <col min="4613" max="4613" width="9.25" style="3" customWidth="1"/>
    <col min="4614" max="4868" width="9" style="3"/>
    <col min="4869" max="4869" width="9.25" style="3" customWidth="1"/>
    <col min="4870" max="5124" width="9" style="3"/>
    <col min="5125" max="5125" width="9.25" style="3" customWidth="1"/>
    <col min="5126" max="5380" width="9" style="3"/>
    <col min="5381" max="5381" width="9.25" style="3" customWidth="1"/>
    <col min="5382" max="5636" width="9" style="3"/>
    <col min="5637" max="5637" width="9.25" style="3" customWidth="1"/>
    <col min="5638" max="5892" width="9" style="3"/>
    <col min="5893" max="5893" width="9.25" style="3" customWidth="1"/>
    <col min="5894" max="6148" width="9" style="3"/>
    <col min="6149" max="6149" width="9.25" style="3" customWidth="1"/>
    <col min="6150" max="6404" width="9" style="3"/>
    <col min="6405" max="6405" width="9.25" style="3" customWidth="1"/>
    <col min="6406" max="6660" width="9" style="3"/>
    <col min="6661" max="6661" width="9.25" style="3" customWidth="1"/>
    <col min="6662" max="6916" width="9" style="3"/>
    <col min="6917" max="6917" width="9.25" style="3" customWidth="1"/>
    <col min="6918" max="7172" width="9" style="3"/>
    <col min="7173" max="7173" width="9.25" style="3" customWidth="1"/>
    <col min="7174" max="7428" width="9" style="3"/>
    <col min="7429" max="7429" width="9.25" style="3" customWidth="1"/>
    <col min="7430" max="7684" width="9" style="3"/>
    <col min="7685" max="7685" width="9.25" style="3" customWidth="1"/>
    <col min="7686" max="7940" width="9" style="3"/>
    <col min="7941" max="7941" width="9.25" style="3" customWidth="1"/>
    <col min="7942" max="8196" width="9" style="3"/>
    <col min="8197" max="8197" width="9.25" style="3" customWidth="1"/>
    <col min="8198" max="8452" width="9" style="3"/>
    <col min="8453" max="8453" width="9.25" style="3" customWidth="1"/>
    <col min="8454" max="8708" width="9" style="3"/>
    <col min="8709" max="8709" width="9.25" style="3" customWidth="1"/>
    <col min="8710" max="8964" width="9" style="3"/>
    <col min="8965" max="8965" width="9.25" style="3" customWidth="1"/>
    <col min="8966" max="9220" width="9" style="3"/>
    <col min="9221" max="9221" width="9.25" style="3" customWidth="1"/>
    <col min="9222" max="9476" width="9" style="3"/>
    <col min="9477" max="9477" width="9.25" style="3" customWidth="1"/>
    <col min="9478" max="9732" width="9" style="3"/>
    <col min="9733" max="9733" width="9.25" style="3" customWidth="1"/>
    <col min="9734" max="9988" width="9" style="3"/>
    <col min="9989" max="9989" width="9.25" style="3" customWidth="1"/>
    <col min="9990" max="10244" width="9" style="3"/>
    <col min="10245" max="10245" width="9.25" style="3" customWidth="1"/>
    <col min="10246" max="10500" width="9" style="3"/>
    <col min="10501" max="10501" width="9.25" style="3" customWidth="1"/>
    <col min="10502" max="10756" width="9" style="3"/>
    <col min="10757" max="10757" width="9.25" style="3" customWidth="1"/>
    <col min="10758" max="11012" width="9" style="3"/>
    <col min="11013" max="11013" width="9.25" style="3" customWidth="1"/>
    <col min="11014" max="11268" width="9" style="3"/>
    <col min="11269" max="11269" width="9.25" style="3" customWidth="1"/>
    <col min="11270" max="11524" width="9" style="3"/>
    <col min="11525" max="11525" width="9.25" style="3" customWidth="1"/>
    <col min="11526" max="11780" width="9" style="3"/>
    <col min="11781" max="11781" width="9.25" style="3" customWidth="1"/>
    <col min="11782" max="12036" width="9" style="3"/>
    <col min="12037" max="12037" width="9.25" style="3" customWidth="1"/>
    <col min="12038" max="12292" width="9" style="3"/>
    <col min="12293" max="12293" width="9.25" style="3" customWidth="1"/>
    <col min="12294" max="12548" width="9" style="3"/>
    <col min="12549" max="12549" width="9.25" style="3" customWidth="1"/>
    <col min="12550" max="12804" width="9" style="3"/>
    <col min="12805" max="12805" width="9.25" style="3" customWidth="1"/>
    <col min="12806" max="13060" width="9" style="3"/>
    <col min="13061" max="13061" width="9.25" style="3" customWidth="1"/>
    <col min="13062" max="13316" width="9" style="3"/>
    <col min="13317" max="13317" width="9.25" style="3" customWidth="1"/>
    <col min="13318" max="13572" width="9" style="3"/>
    <col min="13573" max="13573" width="9.25" style="3" customWidth="1"/>
    <col min="13574" max="13828" width="9" style="3"/>
    <col min="13829" max="13829" width="9.25" style="3" customWidth="1"/>
    <col min="13830" max="14084" width="9" style="3"/>
    <col min="14085" max="14085" width="9.25" style="3" customWidth="1"/>
    <col min="14086" max="14340" width="9" style="3"/>
    <col min="14341" max="14341" width="9.25" style="3" customWidth="1"/>
    <col min="14342" max="14596" width="9" style="3"/>
    <col min="14597" max="14597" width="9.25" style="3" customWidth="1"/>
    <col min="14598" max="14852" width="9" style="3"/>
    <col min="14853" max="14853" width="9.25" style="3" customWidth="1"/>
    <col min="14854" max="15108" width="9" style="3"/>
    <col min="15109" max="15109" width="9.25" style="3" customWidth="1"/>
    <col min="15110" max="15364" width="9" style="3"/>
    <col min="15365" max="15365" width="9.25" style="3" customWidth="1"/>
    <col min="15366" max="15620" width="9" style="3"/>
    <col min="15621" max="15621" width="9.25" style="3" customWidth="1"/>
    <col min="15622" max="15876" width="9" style="3"/>
    <col min="15877" max="15877" width="9.25" style="3" customWidth="1"/>
    <col min="15878" max="16132" width="9" style="3"/>
    <col min="16133" max="16133" width="9.25" style="3" customWidth="1"/>
    <col min="16134" max="16384" width="9" style="3"/>
  </cols>
  <sheetData>
    <row r="1" spans="1:14" ht="30" customHeight="1">
      <c r="A1" s="31" t="s">
        <v>0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</row>
    <row r="2" spans="1:14" ht="21" customHeight="1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4" t="s">
        <v>25</v>
      </c>
    </row>
    <row r="3" spans="1:14" ht="21" customHeight="1">
      <c r="A3" s="5"/>
      <c r="B3" s="6"/>
      <c r="C3" s="6"/>
      <c r="D3" s="6"/>
      <c r="E3" s="7"/>
      <c r="L3" s="8" t="s">
        <v>2</v>
      </c>
      <c r="M3" s="9"/>
    </row>
    <row r="4" spans="1:14" ht="18.95" customHeight="1"/>
    <row r="5" spans="1:14" ht="18.95" customHeight="1">
      <c r="A5" s="10" t="s">
        <v>3</v>
      </c>
      <c r="B5" s="11" t="s">
        <v>4</v>
      </c>
      <c r="C5" s="11" t="s">
        <v>5</v>
      </c>
      <c r="D5" s="11" t="s">
        <v>6</v>
      </c>
      <c r="E5" s="11" t="s">
        <v>7</v>
      </c>
      <c r="F5" s="11" t="s">
        <v>8</v>
      </c>
      <c r="H5" s="11" t="s">
        <v>3</v>
      </c>
      <c r="I5" s="11" t="s">
        <v>4</v>
      </c>
      <c r="J5" s="11" t="s">
        <v>5</v>
      </c>
      <c r="K5" s="11" t="s">
        <v>6</v>
      </c>
      <c r="L5" s="11" t="s">
        <v>7</v>
      </c>
      <c r="M5" s="11" t="s">
        <v>8</v>
      </c>
    </row>
    <row r="6" spans="1:14" ht="18.95" customHeight="1">
      <c r="A6" s="12"/>
      <c r="B6" s="13" t="s">
        <v>9</v>
      </c>
      <c r="C6" s="14">
        <v>5029</v>
      </c>
      <c r="D6" s="15">
        <v>6139</v>
      </c>
      <c r="E6" s="15">
        <v>6563</v>
      </c>
      <c r="F6" s="16">
        <f>SUM(D6:E6)</f>
        <v>12702</v>
      </c>
      <c r="H6" s="12"/>
      <c r="I6" s="17" t="s">
        <v>9</v>
      </c>
      <c r="J6" s="14">
        <v>3602</v>
      </c>
      <c r="K6" s="15">
        <v>4820</v>
      </c>
      <c r="L6" s="15">
        <v>4955</v>
      </c>
      <c r="M6" s="16">
        <f>SUM(K6:L6)</f>
        <v>9775</v>
      </c>
    </row>
    <row r="7" spans="1:14" ht="18.95" customHeight="1">
      <c r="A7" s="18" t="s">
        <v>10</v>
      </c>
      <c r="B7" s="13" t="s">
        <v>11</v>
      </c>
      <c r="C7" s="19">
        <v>129</v>
      </c>
      <c r="D7" s="19">
        <v>71</v>
      </c>
      <c r="E7" s="19">
        <v>115</v>
      </c>
      <c r="F7" s="16">
        <f>SUM(D7:E7)</f>
        <v>186</v>
      </c>
      <c r="H7" s="18" t="s">
        <v>12</v>
      </c>
      <c r="I7" s="17" t="s">
        <v>11</v>
      </c>
      <c r="J7" s="19">
        <v>118</v>
      </c>
      <c r="K7" s="19">
        <v>88</v>
      </c>
      <c r="L7" s="19">
        <v>81</v>
      </c>
      <c r="M7" s="16">
        <f t="shared" ref="M7:M15" si="0">SUM(K7:L7)</f>
        <v>169</v>
      </c>
    </row>
    <row r="8" spans="1:14" ht="18.95" customHeight="1">
      <c r="A8" s="18"/>
      <c r="B8" s="13" t="s">
        <v>13</v>
      </c>
      <c r="C8" s="19">
        <v>29</v>
      </c>
      <c r="D8" s="20"/>
      <c r="E8" s="20"/>
      <c r="F8" s="21"/>
      <c r="H8" s="18"/>
      <c r="I8" s="17" t="s">
        <v>13</v>
      </c>
      <c r="J8" s="19">
        <v>29</v>
      </c>
      <c r="K8" s="20"/>
      <c r="L8" s="20"/>
      <c r="M8" s="21"/>
    </row>
    <row r="9" spans="1:14" ht="18.95" customHeight="1">
      <c r="A9" s="18"/>
      <c r="B9" s="13" t="s">
        <v>14</v>
      </c>
      <c r="C9" s="16">
        <f>SUM(C6:C8)</f>
        <v>5187</v>
      </c>
      <c r="D9" s="16">
        <f>SUM(D6:D7)</f>
        <v>6210</v>
      </c>
      <c r="E9" s="16">
        <f>SUM(E6:E7)</f>
        <v>6678</v>
      </c>
      <c r="F9" s="16">
        <f>SUM(F6:F7)</f>
        <v>12888</v>
      </c>
      <c r="H9" s="22"/>
      <c r="I9" s="17" t="s">
        <v>14</v>
      </c>
      <c r="J9" s="16">
        <f>SUM(J6:J8)</f>
        <v>3749</v>
      </c>
      <c r="K9" s="16">
        <f>SUM(K6:K7)</f>
        <v>4908</v>
      </c>
      <c r="L9" s="16">
        <f>SUM(L6:L7)</f>
        <v>5036</v>
      </c>
      <c r="M9" s="16">
        <f t="shared" si="0"/>
        <v>9944</v>
      </c>
    </row>
    <row r="10" spans="1:14" ht="18.95" customHeight="1">
      <c r="A10" s="12"/>
      <c r="B10" s="13" t="s">
        <v>9</v>
      </c>
      <c r="C10" s="14">
        <v>1919</v>
      </c>
      <c r="D10" s="15">
        <v>2572</v>
      </c>
      <c r="E10" s="15">
        <v>2641</v>
      </c>
      <c r="F10" s="16">
        <f>SUM(D10:E10)</f>
        <v>5213</v>
      </c>
      <c r="H10" s="12"/>
      <c r="I10" s="17" t="s">
        <v>9</v>
      </c>
      <c r="J10" s="14">
        <v>2366</v>
      </c>
      <c r="K10" s="15">
        <v>3480</v>
      </c>
      <c r="L10" s="15">
        <v>3578</v>
      </c>
      <c r="M10" s="16">
        <f t="shared" si="0"/>
        <v>7058</v>
      </c>
    </row>
    <row r="11" spans="1:14" ht="18.95" customHeight="1">
      <c r="A11" s="18" t="s">
        <v>15</v>
      </c>
      <c r="B11" s="13" t="s">
        <v>11</v>
      </c>
      <c r="C11" s="19">
        <v>69</v>
      </c>
      <c r="D11" s="19">
        <v>44</v>
      </c>
      <c r="E11" s="19">
        <v>58</v>
      </c>
      <c r="F11" s="16">
        <f>SUM(D11:E11)</f>
        <v>102</v>
      </c>
      <c r="H11" s="18" t="s">
        <v>16</v>
      </c>
      <c r="I11" s="17" t="s">
        <v>11</v>
      </c>
      <c r="J11" s="19">
        <v>42</v>
      </c>
      <c r="K11" s="19">
        <v>34</v>
      </c>
      <c r="L11" s="19">
        <v>30</v>
      </c>
      <c r="M11" s="16">
        <f t="shared" si="0"/>
        <v>64</v>
      </c>
    </row>
    <row r="12" spans="1:14" ht="18.95" customHeight="1">
      <c r="A12" s="18"/>
      <c r="B12" s="13" t="s">
        <v>13</v>
      </c>
      <c r="C12" s="19">
        <v>19</v>
      </c>
      <c r="D12" s="20"/>
      <c r="E12" s="20"/>
      <c r="F12" s="21"/>
      <c r="H12" s="18"/>
      <c r="I12" s="17" t="s">
        <v>13</v>
      </c>
      <c r="J12" s="19">
        <v>12</v>
      </c>
      <c r="K12" s="20"/>
      <c r="L12" s="20"/>
      <c r="M12" s="21"/>
    </row>
    <row r="13" spans="1:14" ht="18.95" customHeight="1">
      <c r="A13" s="18"/>
      <c r="B13" s="13" t="s">
        <v>14</v>
      </c>
      <c r="C13" s="16">
        <f>SUM(C10:C12)</f>
        <v>2007</v>
      </c>
      <c r="D13" s="16">
        <f>SUM(D10:D11)</f>
        <v>2616</v>
      </c>
      <c r="E13" s="16">
        <f>SUM(E10:E11)</f>
        <v>2699</v>
      </c>
      <c r="F13" s="16">
        <f>SUM(F10:F11)</f>
        <v>5315</v>
      </c>
      <c r="H13" s="22"/>
      <c r="I13" s="17" t="s">
        <v>14</v>
      </c>
      <c r="J13" s="23">
        <f>SUM(J10:J12)</f>
        <v>2420</v>
      </c>
      <c r="K13" s="23">
        <f>SUM(K10:K11)</f>
        <v>3514</v>
      </c>
      <c r="L13" s="23">
        <f>SUM(L10:L11)</f>
        <v>3608</v>
      </c>
      <c r="M13" s="23">
        <f t="shared" si="0"/>
        <v>7122</v>
      </c>
    </row>
    <row r="14" spans="1:14" ht="18.95" customHeight="1">
      <c r="A14" s="12"/>
      <c r="B14" s="13" t="s">
        <v>9</v>
      </c>
      <c r="C14" s="14">
        <v>5897</v>
      </c>
      <c r="D14" s="15">
        <v>7528</v>
      </c>
      <c r="E14" s="15">
        <v>7929</v>
      </c>
      <c r="F14" s="16">
        <f>SUM(D14:E14)</f>
        <v>15457</v>
      </c>
      <c r="H14" s="12"/>
      <c r="I14" s="17" t="s">
        <v>9</v>
      </c>
      <c r="J14" s="14">
        <v>1676</v>
      </c>
      <c r="K14" s="15">
        <v>2242</v>
      </c>
      <c r="L14" s="15">
        <v>2365</v>
      </c>
      <c r="M14" s="16">
        <f>SUM(K14:L14)</f>
        <v>4607</v>
      </c>
    </row>
    <row r="15" spans="1:14" ht="18.95" customHeight="1">
      <c r="A15" s="18" t="s">
        <v>17</v>
      </c>
      <c r="B15" s="13" t="s">
        <v>11</v>
      </c>
      <c r="C15" s="19">
        <v>210</v>
      </c>
      <c r="D15" s="19">
        <v>188</v>
      </c>
      <c r="E15" s="19">
        <v>173</v>
      </c>
      <c r="F15" s="16">
        <f>SUM(D15:E15)</f>
        <v>361</v>
      </c>
      <c r="H15" s="18" t="s">
        <v>18</v>
      </c>
      <c r="I15" s="17" t="s">
        <v>11</v>
      </c>
      <c r="J15" s="19">
        <v>20</v>
      </c>
      <c r="K15" s="19">
        <v>14</v>
      </c>
      <c r="L15" s="19">
        <v>14</v>
      </c>
      <c r="M15" s="16">
        <f t="shared" si="0"/>
        <v>28</v>
      </c>
      <c r="N15" s="24"/>
    </row>
    <row r="16" spans="1:14" ht="18.95" customHeight="1">
      <c r="A16" s="18"/>
      <c r="B16" s="13" t="s">
        <v>13</v>
      </c>
      <c r="C16" s="19">
        <v>62</v>
      </c>
      <c r="D16" s="20"/>
      <c r="E16" s="20"/>
      <c r="F16" s="21"/>
      <c r="H16" s="18"/>
      <c r="I16" s="17" t="s">
        <v>13</v>
      </c>
      <c r="J16" s="19">
        <v>6</v>
      </c>
      <c r="K16" s="20"/>
      <c r="L16" s="20"/>
      <c r="M16" s="21"/>
      <c r="N16" s="24"/>
    </row>
    <row r="17" spans="1:13" ht="18.95" customHeight="1">
      <c r="A17" s="22"/>
      <c r="B17" s="13" t="s">
        <v>14</v>
      </c>
      <c r="C17" s="16">
        <f>SUM(C14:C16)</f>
        <v>6169</v>
      </c>
      <c r="D17" s="16">
        <f>SUM(D14:D15)</f>
        <v>7716</v>
      </c>
      <c r="E17" s="16">
        <f>SUM(E14:E15)</f>
        <v>8102</v>
      </c>
      <c r="F17" s="16">
        <f>SUM(F14:F15)</f>
        <v>15818</v>
      </c>
      <c r="H17" s="22"/>
      <c r="I17" s="17" t="s">
        <v>14</v>
      </c>
      <c r="J17" s="16">
        <f>SUM(J14:J16)</f>
        <v>1702</v>
      </c>
      <c r="K17" s="16">
        <f>SUM(K14:K15)</f>
        <v>2256</v>
      </c>
      <c r="L17" s="16">
        <f>SUM(L14:L15)</f>
        <v>2379</v>
      </c>
      <c r="M17" s="16">
        <f>SUM(K17:L17)</f>
        <v>4635</v>
      </c>
    </row>
    <row r="18" spans="1:13" ht="18.95" customHeight="1">
      <c r="A18" s="18"/>
      <c r="B18" s="13" t="s">
        <v>9</v>
      </c>
      <c r="C18" s="14">
        <v>1484</v>
      </c>
      <c r="D18" s="15">
        <v>2191</v>
      </c>
      <c r="E18" s="15">
        <v>2290</v>
      </c>
      <c r="F18" s="16">
        <f>SUM(D18:E18)</f>
        <v>4481</v>
      </c>
      <c r="H18" s="12"/>
      <c r="I18" s="17" t="s">
        <v>9</v>
      </c>
      <c r="J18" s="14">
        <v>823</v>
      </c>
      <c r="K18" s="15">
        <v>1250</v>
      </c>
      <c r="L18" s="15">
        <v>1376</v>
      </c>
      <c r="M18" s="16">
        <f>SUM(K18:L18)</f>
        <v>2626</v>
      </c>
    </row>
    <row r="19" spans="1:13" ht="18.95" customHeight="1">
      <c r="A19" s="18" t="s">
        <v>19</v>
      </c>
      <c r="B19" s="13" t="s">
        <v>11</v>
      </c>
      <c r="C19" s="19">
        <v>42</v>
      </c>
      <c r="D19" s="19">
        <v>41</v>
      </c>
      <c r="E19" s="19">
        <v>41</v>
      </c>
      <c r="F19" s="16">
        <f>SUM(D19:E19)</f>
        <v>82</v>
      </c>
      <c r="H19" s="18" t="s">
        <v>20</v>
      </c>
      <c r="I19" s="17" t="s">
        <v>11</v>
      </c>
      <c r="J19" s="19">
        <v>3</v>
      </c>
      <c r="K19" s="19">
        <v>6</v>
      </c>
      <c r="L19" s="19">
        <v>5</v>
      </c>
      <c r="M19" s="16">
        <f>SUM(K19:L19)</f>
        <v>11</v>
      </c>
    </row>
    <row r="20" spans="1:13" ht="18.95" customHeight="1">
      <c r="A20" s="18"/>
      <c r="B20" s="13" t="s">
        <v>13</v>
      </c>
      <c r="C20" s="19">
        <v>19</v>
      </c>
      <c r="D20" s="20"/>
      <c r="E20" s="20"/>
      <c r="F20" s="21"/>
      <c r="H20" s="18"/>
      <c r="I20" s="17" t="s">
        <v>13</v>
      </c>
      <c r="J20" s="19">
        <v>7</v>
      </c>
      <c r="K20" s="20"/>
      <c r="L20" s="20"/>
      <c r="M20" s="21"/>
    </row>
    <row r="21" spans="1:13" ht="18.95" customHeight="1">
      <c r="A21" s="18"/>
      <c r="B21" s="13" t="s">
        <v>14</v>
      </c>
      <c r="C21" s="16">
        <f>SUM(C18:C20)</f>
        <v>1545</v>
      </c>
      <c r="D21" s="16">
        <f>SUM(D18:D19)</f>
        <v>2232</v>
      </c>
      <c r="E21" s="16">
        <f>SUM(E18:E19)</f>
        <v>2331</v>
      </c>
      <c r="F21" s="16">
        <f>SUM(F18:F19)</f>
        <v>4563</v>
      </c>
      <c r="H21" s="22"/>
      <c r="I21" s="17" t="s">
        <v>14</v>
      </c>
      <c r="J21" s="23">
        <f>SUM(J18:J20)</f>
        <v>833</v>
      </c>
      <c r="K21" s="23">
        <f>SUM(K18:K19)</f>
        <v>1256</v>
      </c>
      <c r="L21" s="23">
        <f>SUM(L18:L19)</f>
        <v>1381</v>
      </c>
      <c r="M21" s="23">
        <f>SUM(M18:M19)</f>
        <v>2637</v>
      </c>
    </row>
    <row r="22" spans="1:13" ht="18.95" customHeight="1">
      <c r="A22" s="12"/>
      <c r="B22" s="13" t="s">
        <v>9</v>
      </c>
      <c r="C22" s="14">
        <v>611</v>
      </c>
      <c r="D22" s="15">
        <v>938</v>
      </c>
      <c r="E22" s="15">
        <v>954</v>
      </c>
      <c r="F22" s="16">
        <f>SUM(D22:E22)</f>
        <v>1892</v>
      </c>
      <c r="H22" s="12"/>
      <c r="I22" s="17" t="s">
        <v>9</v>
      </c>
      <c r="J22" s="14">
        <v>1297</v>
      </c>
      <c r="K22" s="15">
        <v>1859</v>
      </c>
      <c r="L22" s="15">
        <v>1864</v>
      </c>
      <c r="M22" s="16">
        <f>SUM(K22:L22)</f>
        <v>3723</v>
      </c>
    </row>
    <row r="23" spans="1:13" ht="18.95" customHeight="1">
      <c r="A23" s="18" t="s">
        <v>21</v>
      </c>
      <c r="B23" s="13" t="s">
        <v>11</v>
      </c>
      <c r="C23" s="19">
        <v>4</v>
      </c>
      <c r="D23" s="19">
        <v>4</v>
      </c>
      <c r="E23" s="19">
        <v>10</v>
      </c>
      <c r="F23" s="16">
        <f>SUM(D23:E23)</f>
        <v>14</v>
      </c>
      <c r="H23" s="18" t="s">
        <v>22</v>
      </c>
      <c r="I23" s="17" t="s">
        <v>11</v>
      </c>
      <c r="J23" s="19">
        <v>21</v>
      </c>
      <c r="K23" s="19">
        <v>9</v>
      </c>
      <c r="L23" s="19">
        <v>26</v>
      </c>
      <c r="M23" s="16">
        <f>SUM(K23:L23)</f>
        <v>35</v>
      </c>
    </row>
    <row r="24" spans="1:13" ht="18.95" customHeight="1">
      <c r="A24" s="18"/>
      <c r="B24" s="13" t="s">
        <v>13</v>
      </c>
      <c r="C24" s="19">
        <v>10</v>
      </c>
      <c r="D24" s="20"/>
      <c r="E24" s="20"/>
      <c r="F24" s="21"/>
      <c r="H24" s="18"/>
      <c r="I24" s="17" t="s">
        <v>13</v>
      </c>
      <c r="J24" s="19">
        <v>8</v>
      </c>
      <c r="K24" s="20"/>
      <c r="L24" s="20"/>
      <c r="M24" s="21"/>
    </row>
    <row r="25" spans="1:13" ht="18.95" customHeight="1">
      <c r="A25" s="22"/>
      <c r="B25" s="13" t="s">
        <v>14</v>
      </c>
      <c r="C25" s="16">
        <f>SUM(C22:C24)</f>
        <v>625</v>
      </c>
      <c r="D25" s="16">
        <f>SUM(D22:D23)</f>
        <v>942</v>
      </c>
      <c r="E25" s="16">
        <f>SUM(E22:E23)</f>
        <v>964</v>
      </c>
      <c r="F25" s="16">
        <f>SUM(F22:F23)</f>
        <v>1906</v>
      </c>
      <c r="H25" s="22"/>
      <c r="I25" s="17" t="s">
        <v>14</v>
      </c>
      <c r="J25" s="23">
        <f>SUM(J22:J24)</f>
        <v>1326</v>
      </c>
      <c r="K25" s="23">
        <f>SUM(K22:K23)</f>
        <v>1868</v>
      </c>
      <c r="L25" s="23">
        <f>SUM(L22:L23)</f>
        <v>1890</v>
      </c>
      <c r="M25" s="23">
        <f>SUM(M22:M23)</f>
        <v>3758</v>
      </c>
    </row>
    <row r="26" spans="1:13" ht="18.95" customHeight="1">
      <c r="H26" s="12"/>
      <c r="I26" s="17" t="s">
        <v>9</v>
      </c>
      <c r="J26" s="23">
        <f t="shared" ref="J26:L27" si="1">SUM(C6,C10,C14,C18,C22,J6,J10,J14,J18,J22)</f>
        <v>24704</v>
      </c>
      <c r="K26" s="23">
        <f t="shared" si="1"/>
        <v>33019</v>
      </c>
      <c r="L26" s="23">
        <f t="shared" si="1"/>
        <v>34515</v>
      </c>
      <c r="M26" s="23">
        <f>F6+F10+F14+F18+F22+M6+M10+M14+M18+M22</f>
        <v>67534</v>
      </c>
    </row>
    <row r="27" spans="1:13" ht="18.95" customHeight="1">
      <c r="A27" s="25"/>
      <c r="H27" s="18" t="s">
        <v>8</v>
      </c>
      <c r="I27" s="17" t="s">
        <v>11</v>
      </c>
      <c r="J27" s="23">
        <f t="shared" si="1"/>
        <v>658</v>
      </c>
      <c r="K27" s="23">
        <f t="shared" si="1"/>
        <v>499</v>
      </c>
      <c r="L27" s="23">
        <f t="shared" si="1"/>
        <v>553</v>
      </c>
      <c r="M27" s="23">
        <f>F7+F11+F15+F19+F23+M7+M11+M15+M19+M23</f>
        <v>1052</v>
      </c>
    </row>
    <row r="28" spans="1:13" customFormat="1" ht="18.95" customHeight="1">
      <c r="A28" s="26"/>
      <c r="H28" s="27"/>
      <c r="I28" s="28" t="s">
        <v>13</v>
      </c>
      <c r="J28" s="23">
        <f>SUM(C8,C12,C16,C20,C24,J8,J12,J16,J20,J24)</f>
        <v>201</v>
      </c>
      <c r="K28" s="29"/>
      <c r="L28" s="29"/>
      <c r="M28" s="29"/>
    </row>
    <row r="29" spans="1:13" ht="18.95" customHeight="1">
      <c r="H29" s="22"/>
      <c r="I29" s="17" t="s">
        <v>14</v>
      </c>
      <c r="J29" s="23">
        <f>SUM(J26:J28)</f>
        <v>25563</v>
      </c>
      <c r="K29" s="23">
        <f>SUM(K26:K27)</f>
        <v>33518</v>
      </c>
      <c r="L29" s="23">
        <f>SUM(L26:L27)</f>
        <v>35068</v>
      </c>
      <c r="M29" s="23">
        <f>F9+F13+F17+F21+F25+M9+M13+M17+M21+M25</f>
        <v>68586</v>
      </c>
    </row>
    <row r="30" spans="1:13" ht="18.95" customHeight="1">
      <c r="D30" s="30"/>
      <c r="E30" s="30"/>
      <c r="F30" s="30"/>
    </row>
    <row r="31" spans="1:13" ht="18.95" customHeight="1"/>
  </sheetData>
  <mergeCells count="1">
    <mergeCell ref="A1:M1"/>
  </mergeCells>
  <phoneticPr fontId="3"/>
  <pageMargins left="1.4173228346456694" right="0.74803149606299213" top="0.78740157480314965" bottom="0.59055118110236227" header="0.51181102362204722" footer="0.51181102362204722"/>
  <pageSetup paperSize="9" scale="98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FD606-FF77-4A01-9A5D-C1F7C5AE28B8}">
  <dimension ref="A1:N31"/>
  <sheetViews>
    <sheetView zoomScale="95" zoomScaleNormal="95" zoomScaleSheetLayoutView="75" workbookViewId="0">
      <selection activeCell="J15" sqref="J15"/>
    </sheetView>
  </sheetViews>
  <sheetFormatPr defaultRowHeight="13.5"/>
  <cols>
    <col min="1" max="4" width="9" style="3"/>
    <col min="5" max="5" width="9.25" style="3" customWidth="1"/>
    <col min="6" max="260" width="9" style="3"/>
    <col min="261" max="261" width="9.25" style="3" customWidth="1"/>
    <col min="262" max="516" width="9" style="3"/>
    <col min="517" max="517" width="9.25" style="3" customWidth="1"/>
    <col min="518" max="772" width="9" style="3"/>
    <col min="773" max="773" width="9.25" style="3" customWidth="1"/>
    <col min="774" max="1028" width="9" style="3"/>
    <col min="1029" max="1029" width="9.25" style="3" customWidth="1"/>
    <col min="1030" max="1284" width="9" style="3"/>
    <col min="1285" max="1285" width="9.25" style="3" customWidth="1"/>
    <col min="1286" max="1540" width="9" style="3"/>
    <col min="1541" max="1541" width="9.25" style="3" customWidth="1"/>
    <col min="1542" max="1796" width="9" style="3"/>
    <col min="1797" max="1797" width="9.25" style="3" customWidth="1"/>
    <col min="1798" max="2052" width="9" style="3"/>
    <col min="2053" max="2053" width="9.25" style="3" customWidth="1"/>
    <col min="2054" max="2308" width="9" style="3"/>
    <col min="2309" max="2309" width="9.25" style="3" customWidth="1"/>
    <col min="2310" max="2564" width="9" style="3"/>
    <col min="2565" max="2565" width="9.25" style="3" customWidth="1"/>
    <col min="2566" max="2820" width="9" style="3"/>
    <col min="2821" max="2821" width="9.25" style="3" customWidth="1"/>
    <col min="2822" max="3076" width="9" style="3"/>
    <col min="3077" max="3077" width="9.25" style="3" customWidth="1"/>
    <col min="3078" max="3332" width="9" style="3"/>
    <col min="3333" max="3333" width="9.25" style="3" customWidth="1"/>
    <col min="3334" max="3588" width="9" style="3"/>
    <col min="3589" max="3589" width="9.25" style="3" customWidth="1"/>
    <col min="3590" max="3844" width="9" style="3"/>
    <col min="3845" max="3845" width="9.25" style="3" customWidth="1"/>
    <col min="3846" max="4100" width="9" style="3"/>
    <col min="4101" max="4101" width="9.25" style="3" customWidth="1"/>
    <col min="4102" max="4356" width="9" style="3"/>
    <col min="4357" max="4357" width="9.25" style="3" customWidth="1"/>
    <col min="4358" max="4612" width="9" style="3"/>
    <col min="4613" max="4613" width="9.25" style="3" customWidth="1"/>
    <col min="4614" max="4868" width="9" style="3"/>
    <col min="4869" max="4869" width="9.25" style="3" customWidth="1"/>
    <col min="4870" max="5124" width="9" style="3"/>
    <col min="5125" max="5125" width="9.25" style="3" customWidth="1"/>
    <col min="5126" max="5380" width="9" style="3"/>
    <col min="5381" max="5381" width="9.25" style="3" customWidth="1"/>
    <col min="5382" max="5636" width="9" style="3"/>
    <col min="5637" max="5637" width="9.25" style="3" customWidth="1"/>
    <col min="5638" max="5892" width="9" style="3"/>
    <col min="5893" max="5893" width="9.25" style="3" customWidth="1"/>
    <col min="5894" max="6148" width="9" style="3"/>
    <col min="6149" max="6149" width="9.25" style="3" customWidth="1"/>
    <col min="6150" max="6404" width="9" style="3"/>
    <col min="6405" max="6405" width="9.25" style="3" customWidth="1"/>
    <col min="6406" max="6660" width="9" style="3"/>
    <col min="6661" max="6661" width="9.25" style="3" customWidth="1"/>
    <col min="6662" max="6916" width="9" style="3"/>
    <col min="6917" max="6917" width="9.25" style="3" customWidth="1"/>
    <col min="6918" max="7172" width="9" style="3"/>
    <col min="7173" max="7173" width="9.25" style="3" customWidth="1"/>
    <col min="7174" max="7428" width="9" style="3"/>
    <col min="7429" max="7429" width="9.25" style="3" customWidth="1"/>
    <col min="7430" max="7684" width="9" style="3"/>
    <col min="7685" max="7685" width="9.25" style="3" customWidth="1"/>
    <col min="7686" max="7940" width="9" style="3"/>
    <col min="7941" max="7941" width="9.25" style="3" customWidth="1"/>
    <col min="7942" max="8196" width="9" style="3"/>
    <col min="8197" max="8197" width="9.25" style="3" customWidth="1"/>
    <col min="8198" max="8452" width="9" style="3"/>
    <col min="8453" max="8453" width="9.25" style="3" customWidth="1"/>
    <col min="8454" max="8708" width="9" style="3"/>
    <col min="8709" max="8709" width="9.25" style="3" customWidth="1"/>
    <col min="8710" max="8964" width="9" style="3"/>
    <col min="8965" max="8965" width="9.25" style="3" customWidth="1"/>
    <col min="8966" max="9220" width="9" style="3"/>
    <col min="9221" max="9221" width="9.25" style="3" customWidth="1"/>
    <col min="9222" max="9476" width="9" style="3"/>
    <col min="9477" max="9477" width="9.25" style="3" customWidth="1"/>
    <col min="9478" max="9732" width="9" style="3"/>
    <col min="9733" max="9733" width="9.25" style="3" customWidth="1"/>
    <col min="9734" max="9988" width="9" style="3"/>
    <col min="9989" max="9989" width="9.25" style="3" customWidth="1"/>
    <col min="9990" max="10244" width="9" style="3"/>
    <col min="10245" max="10245" width="9.25" style="3" customWidth="1"/>
    <col min="10246" max="10500" width="9" style="3"/>
    <col min="10501" max="10501" width="9.25" style="3" customWidth="1"/>
    <col min="10502" max="10756" width="9" style="3"/>
    <col min="10757" max="10757" width="9.25" style="3" customWidth="1"/>
    <col min="10758" max="11012" width="9" style="3"/>
    <col min="11013" max="11013" width="9.25" style="3" customWidth="1"/>
    <col min="11014" max="11268" width="9" style="3"/>
    <col min="11269" max="11269" width="9.25" style="3" customWidth="1"/>
    <col min="11270" max="11524" width="9" style="3"/>
    <col min="11525" max="11525" width="9.25" style="3" customWidth="1"/>
    <col min="11526" max="11780" width="9" style="3"/>
    <col min="11781" max="11781" width="9.25" style="3" customWidth="1"/>
    <col min="11782" max="12036" width="9" style="3"/>
    <col min="12037" max="12037" width="9.25" style="3" customWidth="1"/>
    <col min="12038" max="12292" width="9" style="3"/>
    <col min="12293" max="12293" width="9.25" style="3" customWidth="1"/>
    <col min="12294" max="12548" width="9" style="3"/>
    <col min="12549" max="12549" width="9.25" style="3" customWidth="1"/>
    <col min="12550" max="12804" width="9" style="3"/>
    <col min="12805" max="12805" width="9.25" style="3" customWidth="1"/>
    <col min="12806" max="13060" width="9" style="3"/>
    <col min="13061" max="13061" width="9.25" style="3" customWidth="1"/>
    <col min="13062" max="13316" width="9" style="3"/>
    <col min="13317" max="13317" width="9.25" style="3" customWidth="1"/>
    <col min="13318" max="13572" width="9" style="3"/>
    <col min="13573" max="13573" width="9.25" style="3" customWidth="1"/>
    <col min="13574" max="13828" width="9" style="3"/>
    <col min="13829" max="13829" width="9.25" style="3" customWidth="1"/>
    <col min="13830" max="14084" width="9" style="3"/>
    <col min="14085" max="14085" width="9.25" style="3" customWidth="1"/>
    <col min="14086" max="14340" width="9" style="3"/>
    <col min="14341" max="14341" width="9.25" style="3" customWidth="1"/>
    <col min="14342" max="14596" width="9" style="3"/>
    <col min="14597" max="14597" width="9.25" style="3" customWidth="1"/>
    <col min="14598" max="14852" width="9" style="3"/>
    <col min="14853" max="14853" width="9.25" style="3" customWidth="1"/>
    <col min="14854" max="15108" width="9" style="3"/>
    <col min="15109" max="15109" width="9.25" style="3" customWidth="1"/>
    <col min="15110" max="15364" width="9" style="3"/>
    <col min="15365" max="15365" width="9.25" style="3" customWidth="1"/>
    <col min="15366" max="15620" width="9" style="3"/>
    <col min="15621" max="15621" width="9.25" style="3" customWidth="1"/>
    <col min="15622" max="15876" width="9" style="3"/>
    <col min="15877" max="15877" width="9.25" style="3" customWidth="1"/>
    <col min="15878" max="16132" width="9" style="3"/>
    <col min="16133" max="16133" width="9.25" style="3" customWidth="1"/>
    <col min="16134" max="16384" width="9" style="3"/>
  </cols>
  <sheetData>
    <row r="1" spans="1:14" ht="30" customHeight="1">
      <c r="A1" s="31" t="s">
        <v>0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</row>
    <row r="2" spans="1:14" ht="21" customHeight="1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4" t="s">
        <v>26</v>
      </c>
    </row>
    <row r="3" spans="1:14" ht="21" customHeight="1">
      <c r="A3" s="5"/>
      <c r="B3" s="6"/>
      <c r="C3" s="6"/>
      <c r="D3" s="6"/>
      <c r="E3" s="7"/>
      <c r="L3" s="8" t="s">
        <v>2</v>
      </c>
      <c r="M3" s="9"/>
    </row>
    <row r="4" spans="1:14" ht="18.95" customHeight="1"/>
    <row r="5" spans="1:14" ht="18.95" customHeight="1">
      <c r="A5" s="10" t="s">
        <v>3</v>
      </c>
      <c r="B5" s="11" t="s">
        <v>4</v>
      </c>
      <c r="C5" s="11" t="s">
        <v>5</v>
      </c>
      <c r="D5" s="11" t="s">
        <v>6</v>
      </c>
      <c r="E5" s="11" t="s">
        <v>7</v>
      </c>
      <c r="F5" s="11" t="s">
        <v>8</v>
      </c>
      <c r="H5" s="11" t="s">
        <v>3</v>
      </c>
      <c r="I5" s="11" t="s">
        <v>4</v>
      </c>
      <c r="J5" s="11" t="s">
        <v>5</v>
      </c>
      <c r="K5" s="11" t="s">
        <v>6</v>
      </c>
      <c r="L5" s="11" t="s">
        <v>7</v>
      </c>
      <c r="M5" s="11" t="s">
        <v>8</v>
      </c>
    </row>
    <row r="6" spans="1:14" ht="18.95" customHeight="1">
      <c r="A6" s="12"/>
      <c r="B6" s="13" t="s">
        <v>9</v>
      </c>
      <c r="C6" s="14">
        <v>5038</v>
      </c>
      <c r="D6" s="15">
        <v>6149</v>
      </c>
      <c r="E6" s="15">
        <v>6567</v>
      </c>
      <c r="F6" s="16">
        <f>SUM(D6:E6)</f>
        <v>12716</v>
      </c>
      <c r="H6" s="12"/>
      <c r="I6" s="17" t="s">
        <v>9</v>
      </c>
      <c r="J6" s="14">
        <v>3601</v>
      </c>
      <c r="K6" s="15">
        <v>4814</v>
      </c>
      <c r="L6" s="15">
        <v>4959</v>
      </c>
      <c r="M6" s="16">
        <f>SUM(K6:L6)</f>
        <v>9773</v>
      </c>
    </row>
    <row r="7" spans="1:14" ht="18.95" customHeight="1">
      <c r="A7" s="18" t="s">
        <v>10</v>
      </c>
      <c r="B7" s="13" t="s">
        <v>11</v>
      </c>
      <c r="C7" s="19">
        <v>128</v>
      </c>
      <c r="D7" s="19">
        <v>70</v>
      </c>
      <c r="E7" s="19">
        <v>115</v>
      </c>
      <c r="F7" s="16">
        <f>SUM(D7:E7)</f>
        <v>185</v>
      </c>
      <c r="H7" s="18" t="s">
        <v>12</v>
      </c>
      <c r="I7" s="17" t="s">
        <v>11</v>
      </c>
      <c r="J7" s="19">
        <v>119</v>
      </c>
      <c r="K7" s="19">
        <v>87</v>
      </c>
      <c r="L7" s="19">
        <v>85</v>
      </c>
      <c r="M7" s="16">
        <f t="shared" ref="M7:M15" si="0">SUM(K7:L7)</f>
        <v>172</v>
      </c>
    </row>
    <row r="8" spans="1:14" ht="18.95" customHeight="1">
      <c r="A8" s="18"/>
      <c r="B8" s="13" t="s">
        <v>13</v>
      </c>
      <c r="C8" s="19">
        <v>29</v>
      </c>
      <c r="D8" s="20"/>
      <c r="E8" s="20"/>
      <c r="F8" s="21"/>
      <c r="H8" s="18"/>
      <c r="I8" s="17" t="s">
        <v>13</v>
      </c>
      <c r="J8" s="19">
        <v>29</v>
      </c>
      <c r="K8" s="20"/>
      <c r="L8" s="20"/>
      <c r="M8" s="21"/>
    </row>
    <row r="9" spans="1:14" ht="18.95" customHeight="1">
      <c r="A9" s="18"/>
      <c r="B9" s="13" t="s">
        <v>14</v>
      </c>
      <c r="C9" s="16">
        <f>SUM(C6:C8)</f>
        <v>5195</v>
      </c>
      <c r="D9" s="16">
        <f>SUM(D6:D7)</f>
        <v>6219</v>
      </c>
      <c r="E9" s="16">
        <f>SUM(E6:E7)</f>
        <v>6682</v>
      </c>
      <c r="F9" s="16">
        <f>SUM(F6:F7)</f>
        <v>12901</v>
      </c>
      <c r="H9" s="22"/>
      <c r="I9" s="17" t="s">
        <v>14</v>
      </c>
      <c r="J9" s="16">
        <f>SUM(J6:J8)</f>
        <v>3749</v>
      </c>
      <c r="K9" s="16">
        <f>SUM(K6:K7)</f>
        <v>4901</v>
      </c>
      <c r="L9" s="16">
        <f>SUM(L6:L7)</f>
        <v>5044</v>
      </c>
      <c r="M9" s="16">
        <f t="shared" si="0"/>
        <v>9945</v>
      </c>
    </row>
    <row r="10" spans="1:14" ht="18.95" customHeight="1">
      <c r="A10" s="12"/>
      <c r="B10" s="13" t="s">
        <v>9</v>
      </c>
      <c r="C10" s="14">
        <v>1920</v>
      </c>
      <c r="D10" s="15">
        <v>2568</v>
      </c>
      <c r="E10" s="15">
        <v>2640</v>
      </c>
      <c r="F10" s="16">
        <f>SUM(D10:E10)</f>
        <v>5208</v>
      </c>
      <c r="H10" s="12"/>
      <c r="I10" s="17" t="s">
        <v>9</v>
      </c>
      <c r="J10" s="14">
        <v>2366</v>
      </c>
      <c r="K10" s="15">
        <v>3471</v>
      </c>
      <c r="L10" s="15">
        <v>3576</v>
      </c>
      <c r="M10" s="16">
        <f t="shared" si="0"/>
        <v>7047</v>
      </c>
    </row>
    <row r="11" spans="1:14" ht="18.95" customHeight="1">
      <c r="A11" s="18" t="s">
        <v>15</v>
      </c>
      <c r="B11" s="13" t="s">
        <v>11</v>
      </c>
      <c r="C11" s="19">
        <v>68</v>
      </c>
      <c r="D11" s="19">
        <v>43</v>
      </c>
      <c r="E11" s="19">
        <v>58</v>
      </c>
      <c r="F11" s="16">
        <f>SUM(D11:E11)</f>
        <v>101</v>
      </c>
      <c r="H11" s="18" t="s">
        <v>16</v>
      </c>
      <c r="I11" s="17" t="s">
        <v>11</v>
      </c>
      <c r="J11" s="19">
        <v>42</v>
      </c>
      <c r="K11" s="19">
        <v>31</v>
      </c>
      <c r="L11" s="19">
        <v>31</v>
      </c>
      <c r="M11" s="16">
        <f t="shared" si="0"/>
        <v>62</v>
      </c>
    </row>
    <row r="12" spans="1:14" ht="18.95" customHeight="1">
      <c r="A12" s="18"/>
      <c r="B12" s="13" t="s">
        <v>13</v>
      </c>
      <c r="C12" s="19">
        <v>19</v>
      </c>
      <c r="D12" s="20"/>
      <c r="E12" s="20"/>
      <c r="F12" s="21"/>
      <c r="H12" s="18"/>
      <c r="I12" s="17" t="s">
        <v>13</v>
      </c>
      <c r="J12" s="19">
        <v>12</v>
      </c>
      <c r="K12" s="20"/>
      <c r="L12" s="20"/>
      <c r="M12" s="21"/>
    </row>
    <row r="13" spans="1:14" ht="18.95" customHeight="1">
      <c r="A13" s="18"/>
      <c r="B13" s="13" t="s">
        <v>14</v>
      </c>
      <c r="C13" s="16">
        <f>SUM(C10:C12)</f>
        <v>2007</v>
      </c>
      <c r="D13" s="16">
        <f>SUM(D10:D11)</f>
        <v>2611</v>
      </c>
      <c r="E13" s="16">
        <f>SUM(E10:E11)</f>
        <v>2698</v>
      </c>
      <c r="F13" s="16">
        <f>SUM(F10:F11)</f>
        <v>5309</v>
      </c>
      <c r="H13" s="22"/>
      <c r="I13" s="17" t="s">
        <v>14</v>
      </c>
      <c r="J13" s="23">
        <f>SUM(J10:J12)</f>
        <v>2420</v>
      </c>
      <c r="K13" s="23">
        <f>SUM(K10:K11)</f>
        <v>3502</v>
      </c>
      <c r="L13" s="23">
        <f>SUM(L10:L11)</f>
        <v>3607</v>
      </c>
      <c r="M13" s="23">
        <f t="shared" si="0"/>
        <v>7109</v>
      </c>
    </row>
    <row r="14" spans="1:14" ht="18.95" customHeight="1">
      <c r="A14" s="12"/>
      <c r="B14" s="13" t="s">
        <v>9</v>
      </c>
      <c r="C14" s="14">
        <v>5892</v>
      </c>
      <c r="D14" s="15">
        <v>7528</v>
      </c>
      <c r="E14" s="15">
        <v>7915</v>
      </c>
      <c r="F14" s="16">
        <f>SUM(D14:E14)</f>
        <v>15443</v>
      </c>
      <c r="H14" s="12"/>
      <c r="I14" s="17" t="s">
        <v>9</v>
      </c>
      <c r="J14" s="14">
        <v>1671</v>
      </c>
      <c r="K14" s="15">
        <v>2242</v>
      </c>
      <c r="L14" s="15">
        <v>2365</v>
      </c>
      <c r="M14" s="16">
        <f>SUM(K14:L14)</f>
        <v>4607</v>
      </c>
    </row>
    <row r="15" spans="1:14" ht="18.95" customHeight="1">
      <c r="A15" s="18" t="s">
        <v>17</v>
      </c>
      <c r="B15" s="13" t="s">
        <v>11</v>
      </c>
      <c r="C15" s="19">
        <v>206</v>
      </c>
      <c r="D15" s="19">
        <v>186</v>
      </c>
      <c r="E15" s="19">
        <v>174</v>
      </c>
      <c r="F15" s="16">
        <f>SUM(D15:E15)</f>
        <v>360</v>
      </c>
      <c r="H15" s="18" t="s">
        <v>18</v>
      </c>
      <c r="I15" s="17" t="s">
        <v>11</v>
      </c>
      <c r="J15" s="19">
        <v>19</v>
      </c>
      <c r="K15" s="19">
        <v>13</v>
      </c>
      <c r="L15" s="19">
        <v>15</v>
      </c>
      <c r="M15" s="16">
        <f t="shared" si="0"/>
        <v>28</v>
      </c>
      <c r="N15" s="24"/>
    </row>
    <row r="16" spans="1:14" ht="18.95" customHeight="1">
      <c r="A16" s="18"/>
      <c r="B16" s="13" t="s">
        <v>13</v>
      </c>
      <c r="C16" s="19">
        <v>62</v>
      </c>
      <c r="D16" s="20"/>
      <c r="E16" s="20"/>
      <c r="F16" s="21"/>
      <c r="H16" s="18"/>
      <c r="I16" s="17" t="s">
        <v>13</v>
      </c>
      <c r="J16" s="19">
        <v>7</v>
      </c>
      <c r="K16" s="20"/>
      <c r="L16" s="20"/>
      <c r="M16" s="21"/>
      <c r="N16" s="24"/>
    </row>
    <row r="17" spans="1:13" ht="18.95" customHeight="1">
      <c r="A17" s="22"/>
      <c r="B17" s="13" t="s">
        <v>14</v>
      </c>
      <c r="C17" s="16">
        <f>SUM(C14:C16)</f>
        <v>6160</v>
      </c>
      <c r="D17" s="16">
        <f>SUM(D14:D15)</f>
        <v>7714</v>
      </c>
      <c r="E17" s="16">
        <f>SUM(E14:E15)</f>
        <v>8089</v>
      </c>
      <c r="F17" s="16">
        <f>SUM(F14:F15)</f>
        <v>15803</v>
      </c>
      <c r="H17" s="22"/>
      <c r="I17" s="17" t="s">
        <v>14</v>
      </c>
      <c r="J17" s="16">
        <f>SUM(J14:J16)</f>
        <v>1697</v>
      </c>
      <c r="K17" s="16">
        <f>SUM(K14:K15)</f>
        <v>2255</v>
      </c>
      <c r="L17" s="16">
        <f>SUM(L14:L15)</f>
        <v>2380</v>
      </c>
      <c r="M17" s="16">
        <f>SUM(K17:L17)</f>
        <v>4635</v>
      </c>
    </row>
    <row r="18" spans="1:13" ht="18.95" customHeight="1">
      <c r="A18" s="18"/>
      <c r="B18" s="13" t="s">
        <v>9</v>
      </c>
      <c r="C18" s="14">
        <v>1484</v>
      </c>
      <c r="D18" s="15">
        <v>2191</v>
      </c>
      <c r="E18" s="15">
        <v>2288</v>
      </c>
      <c r="F18" s="16">
        <f>SUM(D18:E18)</f>
        <v>4479</v>
      </c>
      <c r="H18" s="12"/>
      <c r="I18" s="17" t="s">
        <v>9</v>
      </c>
      <c r="J18" s="14">
        <v>823</v>
      </c>
      <c r="K18" s="15">
        <v>1247</v>
      </c>
      <c r="L18" s="15">
        <v>1372</v>
      </c>
      <c r="M18" s="16">
        <f>SUM(K18:L18)</f>
        <v>2619</v>
      </c>
    </row>
    <row r="19" spans="1:13" ht="18.95" customHeight="1">
      <c r="A19" s="18" t="s">
        <v>19</v>
      </c>
      <c r="B19" s="13" t="s">
        <v>11</v>
      </c>
      <c r="C19" s="19">
        <v>41</v>
      </c>
      <c r="D19" s="19">
        <v>42</v>
      </c>
      <c r="E19" s="19">
        <v>39</v>
      </c>
      <c r="F19" s="16">
        <f>SUM(D19:E19)</f>
        <v>81</v>
      </c>
      <c r="H19" s="18" t="s">
        <v>20</v>
      </c>
      <c r="I19" s="17" t="s">
        <v>11</v>
      </c>
      <c r="J19" s="19">
        <v>3</v>
      </c>
      <c r="K19" s="19">
        <v>6</v>
      </c>
      <c r="L19" s="19">
        <v>5</v>
      </c>
      <c r="M19" s="16">
        <f>SUM(K19:L19)</f>
        <v>11</v>
      </c>
    </row>
    <row r="20" spans="1:13" ht="18.95" customHeight="1">
      <c r="A20" s="18"/>
      <c r="B20" s="13" t="s">
        <v>13</v>
      </c>
      <c r="C20" s="19">
        <v>19</v>
      </c>
      <c r="D20" s="20"/>
      <c r="E20" s="20"/>
      <c r="F20" s="21"/>
      <c r="H20" s="18"/>
      <c r="I20" s="17" t="s">
        <v>13</v>
      </c>
      <c r="J20" s="19">
        <v>7</v>
      </c>
      <c r="K20" s="20"/>
      <c r="L20" s="20"/>
      <c r="M20" s="21"/>
    </row>
    <row r="21" spans="1:13" ht="18.95" customHeight="1">
      <c r="A21" s="18"/>
      <c r="B21" s="13" t="s">
        <v>14</v>
      </c>
      <c r="C21" s="16">
        <f>SUM(C18:C20)</f>
        <v>1544</v>
      </c>
      <c r="D21" s="16">
        <f>SUM(D18:D19)</f>
        <v>2233</v>
      </c>
      <c r="E21" s="16">
        <f>SUM(E18:E19)</f>
        <v>2327</v>
      </c>
      <c r="F21" s="16">
        <f>SUM(F18:F19)</f>
        <v>4560</v>
      </c>
      <c r="H21" s="22"/>
      <c r="I21" s="17" t="s">
        <v>14</v>
      </c>
      <c r="J21" s="23">
        <f>SUM(J18:J20)</f>
        <v>833</v>
      </c>
      <c r="K21" s="23">
        <f>SUM(K18:K19)</f>
        <v>1253</v>
      </c>
      <c r="L21" s="23">
        <f>SUM(L18:L19)</f>
        <v>1377</v>
      </c>
      <c r="M21" s="23">
        <f>SUM(M18:M19)</f>
        <v>2630</v>
      </c>
    </row>
    <row r="22" spans="1:13" ht="18.95" customHeight="1">
      <c r="A22" s="12"/>
      <c r="B22" s="13" t="s">
        <v>9</v>
      </c>
      <c r="C22" s="14">
        <v>613</v>
      </c>
      <c r="D22" s="15">
        <v>939</v>
      </c>
      <c r="E22" s="15">
        <v>955</v>
      </c>
      <c r="F22" s="16">
        <f>SUM(D22:E22)</f>
        <v>1894</v>
      </c>
      <c r="H22" s="12"/>
      <c r="I22" s="17" t="s">
        <v>9</v>
      </c>
      <c r="J22" s="14">
        <v>1296</v>
      </c>
      <c r="K22" s="15">
        <v>1858</v>
      </c>
      <c r="L22" s="15">
        <v>1859</v>
      </c>
      <c r="M22" s="16">
        <f>SUM(K22:L22)</f>
        <v>3717</v>
      </c>
    </row>
    <row r="23" spans="1:13" ht="18.95" customHeight="1">
      <c r="A23" s="18" t="s">
        <v>21</v>
      </c>
      <c r="B23" s="13" t="s">
        <v>11</v>
      </c>
      <c r="C23" s="19">
        <v>4</v>
      </c>
      <c r="D23" s="19">
        <v>4</v>
      </c>
      <c r="E23" s="19">
        <v>10</v>
      </c>
      <c r="F23" s="16">
        <f>SUM(D23:E23)</f>
        <v>14</v>
      </c>
      <c r="H23" s="18" t="s">
        <v>22</v>
      </c>
      <c r="I23" s="17" t="s">
        <v>11</v>
      </c>
      <c r="J23" s="19">
        <v>21</v>
      </c>
      <c r="K23" s="19">
        <v>9</v>
      </c>
      <c r="L23" s="19">
        <v>26</v>
      </c>
      <c r="M23" s="16">
        <f>SUM(K23:L23)</f>
        <v>35</v>
      </c>
    </row>
    <row r="24" spans="1:13" ht="18.95" customHeight="1">
      <c r="A24" s="18"/>
      <c r="B24" s="13" t="s">
        <v>13</v>
      </c>
      <c r="C24" s="19">
        <v>10</v>
      </c>
      <c r="D24" s="20"/>
      <c r="E24" s="20"/>
      <c r="F24" s="21"/>
      <c r="H24" s="18"/>
      <c r="I24" s="17" t="s">
        <v>13</v>
      </c>
      <c r="J24" s="19">
        <v>8</v>
      </c>
      <c r="K24" s="20"/>
      <c r="L24" s="20"/>
      <c r="M24" s="21"/>
    </row>
    <row r="25" spans="1:13" ht="18.95" customHeight="1">
      <c r="A25" s="22"/>
      <c r="B25" s="13" t="s">
        <v>14</v>
      </c>
      <c r="C25" s="16">
        <f>SUM(C22:C24)</f>
        <v>627</v>
      </c>
      <c r="D25" s="16">
        <f>SUM(D22:D23)</f>
        <v>943</v>
      </c>
      <c r="E25" s="16">
        <f>SUM(E22:E23)</f>
        <v>965</v>
      </c>
      <c r="F25" s="16">
        <f>SUM(F22:F23)</f>
        <v>1908</v>
      </c>
      <c r="H25" s="22"/>
      <c r="I25" s="17" t="s">
        <v>14</v>
      </c>
      <c r="J25" s="23">
        <f>SUM(J22:J24)</f>
        <v>1325</v>
      </c>
      <c r="K25" s="23">
        <f>SUM(K22:K23)</f>
        <v>1867</v>
      </c>
      <c r="L25" s="23">
        <f>SUM(L22:L23)</f>
        <v>1885</v>
      </c>
      <c r="M25" s="23">
        <f>SUM(M22:M23)</f>
        <v>3752</v>
      </c>
    </row>
    <row r="26" spans="1:13" ht="18.95" customHeight="1">
      <c r="H26" s="12"/>
      <c r="I26" s="17" t="s">
        <v>9</v>
      </c>
      <c r="J26" s="23">
        <f t="shared" ref="J26:L27" si="1">SUM(C6,C10,C14,C18,C22,J6,J10,J14,J18,J22)</f>
        <v>24704</v>
      </c>
      <c r="K26" s="23">
        <f t="shared" si="1"/>
        <v>33007</v>
      </c>
      <c r="L26" s="23">
        <f t="shared" si="1"/>
        <v>34496</v>
      </c>
      <c r="M26" s="23">
        <f>F6+F10+F14+F18+F22+M6+M10+M14+M18+M22</f>
        <v>67503</v>
      </c>
    </row>
    <row r="27" spans="1:13" ht="18.95" customHeight="1">
      <c r="A27" s="25"/>
      <c r="H27" s="18" t="s">
        <v>8</v>
      </c>
      <c r="I27" s="17" t="s">
        <v>11</v>
      </c>
      <c r="J27" s="23">
        <f t="shared" si="1"/>
        <v>651</v>
      </c>
      <c r="K27" s="23">
        <f t="shared" si="1"/>
        <v>491</v>
      </c>
      <c r="L27" s="23">
        <f t="shared" si="1"/>
        <v>558</v>
      </c>
      <c r="M27" s="23">
        <f>F7+F11+F15+F19+F23+M7+M11+M15+M19+M23</f>
        <v>1049</v>
      </c>
    </row>
    <row r="28" spans="1:13" customFormat="1" ht="18.95" customHeight="1">
      <c r="A28" s="26"/>
      <c r="H28" s="27"/>
      <c r="I28" s="28" t="s">
        <v>13</v>
      </c>
      <c r="J28" s="23">
        <f>SUM(C8,C12,C16,C20,C24,J8,J12,J16,J20,J24)</f>
        <v>202</v>
      </c>
      <c r="K28" s="29"/>
      <c r="L28" s="29"/>
      <c r="M28" s="29"/>
    </row>
    <row r="29" spans="1:13" ht="18.95" customHeight="1">
      <c r="H29" s="22"/>
      <c r="I29" s="17" t="s">
        <v>14</v>
      </c>
      <c r="J29" s="23">
        <f>SUM(J26:J28)</f>
        <v>25557</v>
      </c>
      <c r="K29" s="23">
        <f>SUM(K26:K27)</f>
        <v>33498</v>
      </c>
      <c r="L29" s="23">
        <f>SUM(L26:L27)</f>
        <v>35054</v>
      </c>
      <c r="M29" s="23">
        <f>F9+F13+F17+F21+F25+M9+M13+M17+M21+M25</f>
        <v>68552</v>
      </c>
    </row>
    <row r="30" spans="1:13" ht="18.95" customHeight="1">
      <c r="D30" s="30"/>
      <c r="E30" s="30"/>
      <c r="F30" s="30"/>
    </row>
    <row r="31" spans="1:13" ht="18.95" customHeight="1"/>
  </sheetData>
  <mergeCells count="1">
    <mergeCell ref="A1:M1"/>
  </mergeCells>
  <phoneticPr fontId="3"/>
  <pageMargins left="1.4173228346456694" right="0.74803149606299213" top="0.78740157480314965" bottom="0.59055118110236227" header="0.51181102362204722" footer="0.51181102362204722"/>
  <pageSetup paperSize="9" scale="98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50255-51F3-4C0F-A140-543CCE3B19B6}">
  <dimension ref="A1:N31"/>
  <sheetViews>
    <sheetView zoomScale="95" zoomScaleNormal="95" zoomScaleSheetLayoutView="75" workbookViewId="0">
      <selection activeCell="L24" sqref="L24"/>
    </sheetView>
  </sheetViews>
  <sheetFormatPr defaultRowHeight="13.5"/>
  <cols>
    <col min="1" max="4" width="9" style="3"/>
    <col min="5" max="5" width="9.25" style="3" customWidth="1"/>
    <col min="6" max="260" width="9" style="3"/>
    <col min="261" max="261" width="9.25" style="3" customWidth="1"/>
    <col min="262" max="516" width="9" style="3"/>
    <col min="517" max="517" width="9.25" style="3" customWidth="1"/>
    <col min="518" max="772" width="9" style="3"/>
    <col min="773" max="773" width="9.25" style="3" customWidth="1"/>
    <col min="774" max="1028" width="9" style="3"/>
    <col min="1029" max="1029" width="9.25" style="3" customWidth="1"/>
    <col min="1030" max="1284" width="9" style="3"/>
    <col min="1285" max="1285" width="9.25" style="3" customWidth="1"/>
    <col min="1286" max="1540" width="9" style="3"/>
    <col min="1541" max="1541" width="9.25" style="3" customWidth="1"/>
    <col min="1542" max="1796" width="9" style="3"/>
    <col min="1797" max="1797" width="9.25" style="3" customWidth="1"/>
    <col min="1798" max="2052" width="9" style="3"/>
    <col min="2053" max="2053" width="9.25" style="3" customWidth="1"/>
    <col min="2054" max="2308" width="9" style="3"/>
    <col min="2309" max="2309" width="9.25" style="3" customWidth="1"/>
    <col min="2310" max="2564" width="9" style="3"/>
    <col min="2565" max="2565" width="9.25" style="3" customWidth="1"/>
    <col min="2566" max="2820" width="9" style="3"/>
    <col min="2821" max="2821" width="9.25" style="3" customWidth="1"/>
    <col min="2822" max="3076" width="9" style="3"/>
    <col min="3077" max="3077" width="9.25" style="3" customWidth="1"/>
    <col min="3078" max="3332" width="9" style="3"/>
    <col min="3333" max="3333" width="9.25" style="3" customWidth="1"/>
    <col min="3334" max="3588" width="9" style="3"/>
    <col min="3589" max="3589" width="9.25" style="3" customWidth="1"/>
    <col min="3590" max="3844" width="9" style="3"/>
    <col min="3845" max="3845" width="9.25" style="3" customWidth="1"/>
    <col min="3846" max="4100" width="9" style="3"/>
    <col min="4101" max="4101" width="9.25" style="3" customWidth="1"/>
    <col min="4102" max="4356" width="9" style="3"/>
    <col min="4357" max="4357" width="9.25" style="3" customWidth="1"/>
    <col min="4358" max="4612" width="9" style="3"/>
    <col min="4613" max="4613" width="9.25" style="3" customWidth="1"/>
    <col min="4614" max="4868" width="9" style="3"/>
    <col min="4869" max="4869" width="9.25" style="3" customWidth="1"/>
    <col min="4870" max="5124" width="9" style="3"/>
    <col min="5125" max="5125" width="9.25" style="3" customWidth="1"/>
    <col min="5126" max="5380" width="9" style="3"/>
    <col min="5381" max="5381" width="9.25" style="3" customWidth="1"/>
    <col min="5382" max="5636" width="9" style="3"/>
    <col min="5637" max="5637" width="9.25" style="3" customWidth="1"/>
    <col min="5638" max="5892" width="9" style="3"/>
    <col min="5893" max="5893" width="9.25" style="3" customWidth="1"/>
    <col min="5894" max="6148" width="9" style="3"/>
    <col min="6149" max="6149" width="9.25" style="3" customWidth="1"/>
    <col min="6150" max="6404" width="9" style="3"/>
    <col min="6405" max="6405" width="9.25" style="3" customWidth="1"/>
    <col min="6406" max="6660" width="9" style="3"/>
    <col min="6661" max="6661" width="9.25" style="3" customWidth="1"/>
    <col min="6662" max="6916" width="9" style="3"/>
    <col min="6917" max="6917" width="9.25" style="3" customWidth="1"/>
    <col min="6918" max="7172" width="9" style="3"/>
    <col min="7173" max="7173" width="9.25" style="3" customWidth="1"/>
    <col min="7174" max="7428" width="9" style="3"/>
    <col min="7429" max="7429" width="9.25" style="3" customWidth="1"/>
    <col min="7430" max="7684" width="9" style="3"/>
    <col min="7685" max="7685" width="9.25" style="3" customWidth="1"/>
    <col min="7686" max="7940" width="9" style="3"/>
    <col min="7941" max="7941" width="9.25" style="3" customWidth="1"/>
    <col min="7942" max="8196" width="9" style="3"/>
    <col min="8197" max="8197" width="9.25" style="3" customWidth="1"/>
    <col min="8198" max="8452" width="9" style="3"/>
    <col min="8453" max="8453" width="9.25" style="3" customWidth="1"/>
    <col min="8454" max="8708" width="9" style="3"/>
    <col min="8709" max="8709" width="9.25" style="3" customWidth="1"/>
    <col min="8710" max="8964" width="9" style="3"/>
    <col min="8965" max="8965" width="9.25" style="3" customWidth="1"/>
    <col min="8966" max="9220" width="9" style="3"/>
    <col min="9221" max="9221" width="9.25" style="3" customWidth="1"/>
    <col min="9222" max="9476" width="9" style="3"/>
    <col min="9477" max="9477" width="9.25" style="3" customWidth="1"/>
    <col min="9478" max="9732" width="9" style="3"/>
    <col min="9733" max="9733" width="9.25" style="3" customWidth="1"/>
    <col min="9734" max="9988" width="9" style="3"/>
    <col min="9989" max="9989" width="9.25" style="3" customWidth="1"/>
    <col min="9990" max="10244" width="9" style="3"/>
    <col min="10245" max="10245" width="9.25" style="3" customWidth="1"/>
    <col min="10246" max="10500" width="9" style="3"/>
    <col min="10501" max="10501" width="9.25" style="3" customWidth="1"/>
    <col min="10502" max="10756" width="9" style="3"/>
    <col min="10757" max="10757" width="9.25" style="3" customWidth="1"/>
    <col min="10758" max="11012" width="9" style="3"/>
    <col min="11013" max="11013" width="9.25" style="3" customWidth="1"/>
    <col min="11014" max="11268" width="9" style="3"/>
    <col min="11269" max="11269" width="9.25" style="3" customWidth="1"/>
    <col min="11270" max="11524" width="9" style="3"/>
    <col min="11525" max="11525" width="9.25" style="3" customWidth="1"/>
    <col min="11526" max="11780" width="9" style="3"/>
    <col min="11781" max="11781" width="9.25" style="3" customWidth="1"/>
    <col min="11782" max="12036" width="9" style="3"/>
    <col min="12037" max="12037" width="9.25" style="3" customWidth="1"/>
    <col min="12038" max="12292" width="9" style="3"/>
    <col min="12293" max="12293" width="9.25" style="3" customWidth="1"/>
    <col min="12294" max="12548" width="9" style="3"/>
    <col min="12549" max="12549" width="9.25" style="3" customWidth="1"/>
    <col min="12550" max="12804" width="9" style="3"/>
    <col min="12805" max="12805" width="9.25" style="3" customWidth="1"/>
    <col min="12806" max="13060" width="9" style="3"/>
    <col min="13061" max="13061" width="9.25" style="3" customWidth="1"/>
    <col min="13062" max="13316" width="9" style="3"/>
    <col min="13317" max="13317" width="9.25" style="3" customWidth="1"/>
    <col min="13318" max="13572" width="9" style="3"/>
    <col min="13573" max="13573" width="9.25" style="3" customWidth="1"/>
    <col min="13574" max="13828" width="9" style="3"/>
    <col min="13829" max="13829" width="9.25" style="3" customWidth="1"/>
    <col min="13830" max="14084" width="9" style="3"/>
    <col min="14085" max="14085" width="9.25" style="3" customWidth="1"/>
    <col min="14086" max="14340" width="9" style="3"/>
    <col min="14341" max="14341" width="9.25" style="3" customWidth="1"/>
    <col min="14342" max="14596" width="9" style="3"/>
    <col min="14597" max="14597" width="9.25" style="3" customWidth="1"/>
    <col min="14598" max="14852" width="9" style="3"/>
    <col min="14853" max="14853" width="9.25" style="3" customWidth="1"/>
    <col min="14854" max="15108" width="9" style="3"/>
    <col min="15109" max="15109" width="9.25" style="3" customWidth="1"/>
    <col min="15110" max="15364" width="9" style="3"/>
    <col min="15365" max="15365" width="9.25" style="3" customWidth="1"/>
    <col min="15366" max="15620" width="9" style="3"/>
    <col min="15621" max="15621" width="9.25" style="3" customWidth="1"/>
    <col min="15622" max="15876" width="9" style="3"/>
    <col min="15877" max="15877" width="9.25" style="3" customWidth="1"/>
    <col min="15878" max="16132" width="9" style="3"/>
    <col min="16133" max="16133" width="9.25" style="3" customWidth="1"/>
    <col min="16134" max="16384" width="9" style="3"/>
  </cols>
  <sheetData>
    <row r="1" spans="1:14" ht="30" customHeight="1">
      <c r="A1" s="31" t="s">
        <v>0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</row>
    <row r="2" spans="1:14" ht="21" customHeight="1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4" t="s">
        <v>27</v>
      </c>
    </row>
    <row r="3" spans="1:14" ht="21" customHeight="1">
      <c r="A3" s="5"/>
      <c r="B3" s="6"/>
      <c r="C3" s="6"/>
      <c r="D3" s="6"/>
      <c r="E3" s="7"/>
      <c r="L3" s="8" t="s">
        <v>2</v>
      </c>
      <c r="M3" s="9"/>
    </row>
    <row r="4" spans="1:14" ht="18.95" customHeight="1"/>
    <row r="5" spans="1:14" ht="18.95" customHeight="1">
      <c r="A5" s="10" t="s">
        <v>3</v>
      </c>
      <c r="B5" s="11" t="s">
        <v>4</v>
      </c>
      <c r="C5" s="11" t="s">
        <v>5</v>
      </c>
      <c r="D5" s="11" t="s">
        <v>6</v>
      </c>
      <c r="E5" s="11" t="s">
        <v>7</v>
      </c>
      <c r="F5" s="11" t="s">
        <v>8</v>
      </c>
      <c r="H5" s="11" t="s">
        <v>3</v>
      </c>
      <c r="I5" s="11" t="s">
        <v>4</v>
      </c>
      <c r="J5" s="11" t="s">
        <v>5</v>
      </c>
      <c r="K5" s="11" t="s">
        <v>6</v>
      </c>
      <c r="L5" s="11" t="s">
        <v>7</v>
      </c>
      <c r="M5" s="11" t="s">
        <v>8</v>
      </c>
    </row>
    <row r="6" spans="1:14" ht="18.95" customHeight="1">
      <c r="A6" s="12"/>
      <c r="B6" s="13" t="s">
        <v>9</v>
      </c>
      <c r="C6" s="14">
        <v>5039</v>
      </c>
      <c r="D6" s="15">
        <v>6138</v>
      </c>
      <c r="E6" s="15">
        <v>6555</v>
      </c>
      <c r="F6" s="16">
        <f>SUM(D6:E6)</f>
        <v>12693</v>
      </c>
      <c r="H6" s="12"/>
      <c r="I6" s="17" t="s">
        <v>9</v>
      </c>
      <c r="J6" s="14">
        <v>3599</v>
      </c>
      <c r="K6" s="15">
        <v>4809</v>
      </c>
      <c r="L6" s="15">
        <v>4960</v>
      </c>
      <c r="M6" s="16">
        <f>SUM(K6:L6)</f>
        <v>9769</v>
      </c>
    </row>
    <row r="7" spans="1:14" ht="18.95" customHeight="1">
      <c r="A7" s="18" t="s">
        <v>10</v>
      </c>
      <c r="B7" s="13" t="s">
        <v>11</v>
      </c>
      <c r="C7" s="19">
        <v>137</v>
      </c>
      <c r="D7" s="19">
        <v>73</v>
      </c>
      <c r="E7" s="19">
        <v>124</v>
      </c>
      <c r="F7" s="16">
        <f>SUM(D7:E7)</f>
        <v>197</v>
      </c>
      <c r="H7" s="18" t="s">
        <v>12</v>
      </c>
      <c r="I7" s="17" t="s">
        <v>11</v>
      </c>
      <c r="J7" s="19">
        <v>118</v>
      </c>
      <c r="K7" s="19">
        <v>84</v>
      </c>
      <c r="L7" s="19">
        <v>90</v>
      </c>
      <c r="M7" s="16">
        <f t="shared" ref="M7:M15" si="0">SUM(K7:L7)</f>
        <v>174</v>
      </c>
    </row>
    <row r="8" spans="1:14" ht="18.95" customHeight="1">
      <c r="A8" s="18"/>
      <c r="B8" s="13" t="s">
        <v>13</v>
      </c>
      <c r="C8" s="19">
        <v>30</v>
      </c>
      <c r="D8" s="20"/>
      <c r="E8" s="20"/>
      <c r="F8" s="21"/>
      <c r="H8" s="18"/>
      <c r="I8" s="17" t="s">
        <v>13</v>
      </c>
      <c r="J8" s="19">
        <v>29</v>
      </c>
      <c r="K8" s="20"/>
      <c r="L8" s="20"/>
      <c r="M8" s="21"/>
    </row>
    <row r="9" spans="1:14" ht="18.95" customHeight="1">
      <c r="A9" s="18"/>
      <c r="B9" s="13" t="s">
        <v>14</v>
      </c>
      <c r="C9" s="16">
        <f>SUM(C6:C8)</f>
        <v>5206</v>
      </c>
      <c r="D9" s="16">
        <f>SUM(D6:D7)</f>
        <v>6211</v>
      </c>
      <c r="E9" s="16">
        <f>SUM(E6:E7)</f>
        <v>6679</v>
      </c>
      <c r="F9" s="16">
        <f>SUM(F6:F7)</f>
        <v>12890</v>
      </c>
      <c r="H9" s="22"/>
      <c r="I9" s="17" t="s">
        <v>14</v>
      </c>
      <c r="J9" s="16">
        <f>SUM(J6:J8)</f>
        <v>3746</v>
      </c>
      <c r="K9" s="16">
        <f>SUM(K6:K7)</f>
        <v>4893</v>
      </c>
      <c r="L9" s="16">
        <f>SUM(L6:L7)</f>
        <v>5050</v>
      </c>
      <c r="M9" s="16">
        <f t="shared" si="0"/>
        <v>9943</v>
      </c>
    </row>
    <row r="10" spans="1:14" ht="18.95" customHeight="1">
      <c r="A10" s="12"/>
      <c r="B10" s="13" t="s">
        <v>9</v>
      </c>
      <c r="C10" s="14">
        <v>1920</v>
      </c>
      <c r="D10" s="15">
        <v>2567</v>
      </c>
      <c r="E10" s="15">
        <v>2636</v>
      </c>
      <c r="F10" s="16">
        <f>SUM(D10:E10)</f>
        <v>5203</v>
      </c>
      <c r="H10" s="12"/>
      <c r="I10" s="17" t="s">
        <v>9</v>
      </c>
      <c r="J10" s="14">
        <v>2366</v>
      </c>
      <c r="K10" s="15">
        <v>3467</v>
      </c>
      <c r="L10" s="15">
        <v>3570</v>
      </c>
      <c r="M10" s="16">
        <f t="shared" si="0"/>
        <v>7037</v>
      </c>
    </row>
    <row r="11" spans="1:14" ht="18.95" customHeight="1">
      <c r="A11" s="18" t="s">
        <v>15</v>
      </c>
      <c r="B11" s="13" t="s">
        <v>11</v>
      </c>
      <c r="C11" s="19">
        <v>66</v>
      </c>
      <c r="D11" s="19">
        <v>43</v>
      </c>
      <c r="E11" s="19">
        <v>54</v>
      </c>
      <c r="F11" s="16">
        <f>SUM(D11:E11)</f>
        <v>97</v>
      </c>
      <c r="H11" s="18" t="s">
        <v>16</v>
      </c>
      <c r="I11" s="17" t="s">
        <v>11</v>
      </c>
      <c r="J11" s="19">
        <v>41</v>
      </c>
      <c r="K11" s="19">
        <v>30</v>
      </c>
      <c r="L11" s="19">
        <v>31</v>
      </c>
      <c r="M11" s="16">
        <f t="shared" si="0"/>
        <v>61</v>
      </c>
    </row>
    <row r="12" spans="1:14" ht="18.95" customHeight="1">
      <c r="A12" s="18"/>
      <c r="B12" s="13" t="s">
        <v>13</v>
      </c>
      <c r="C12" s="19">
        <v>18</v>
      </c>
      <c r="D12" s="20"/>
      <c r="E12" s="20"/>
      <c r="F12" s="21"/>
      <c r="H12" s="18"/>
      <c r="I12" s="17" t="s">
        <v>13</v>
      </c>
      <c r="J12" s="19">
        <v>12</v>
      </c>
      <c r="K12" s="20"/>
      <c r="L12" s="20"/>
      <c r="M12" s="21"/>
    </row>
    <row r="13" spans="1:14" ht="18.95" customHeight="1">
      <c r="A13" s="18"/>
      <c r="B13" s="13" t="s">
        <v>14</v>
      </c>
      <c r="C13" s="16">
        <f>SUM(C10:C12)</f>
        <v>2004</v>
      </c>
      <c r="D13" s="16">
        <f>SUM(D10:D11)</f>
        <v>2610</v>
      </c>
      <c r="E13" s="16">
        <f>SUM(E10:E11)</f>
        <v>2690</v>
      </c>
      <c r="F13" s="16">
        <f>SUM(F10:F11)</f>
        <v>5300</v>
      </c>
      <c r="H13" s="22"/>
      <c r="I13" s="17" t="s">
        <v>14</v>
      </c>
      <c r="J13" s="23">
        <f>SUM(J10:J12)</f>
        <v>2419</v>
      </c>
      <c r="K13" s="23">
        <f>SUM(K10:K11)</f>
        <v>3497</v>
      </c>
      <c r="L13" s="23">
        <f>SUM(L10:L11)</f>
        <v>3601</v>
      </c>
      <c r="M13" s="23">
        <f t="shared" si="0"/>
        <v>7098</v>
      </c>
    </row>
    <row r="14" spans="1:14" ht="18.95" customHeight="1">
      <c r="A14" s="12"/>
      <c r="B14" s="13" t="s">
        <v>9</v>
      </c>
      <c r="C14" s="14">
        <v>5903</v>
      </c>
      <c r="D14" s="15">
        <v>7529</v>
      </c>
      <c r="E14" s="15">
        <v>7912</v>
      </c>
      <c r="F14" s="16">
        <f>SUM(D14:E14)</f>
        <v>15441</v>
      </c>
      <c r="H14" s="12"/>
      <c r="I14" s="17" t="s">
        <v>9</v>
      </c>
      <c r="J14" s="14">
        <v>1667</v>
      </c>
      <c r="K14" s="15">
        <v>2238</v>
      </c>
      <c r="L14" s="15">
        <v>2362</v>
      </c>
      <c r="M14" s="16">
        <f>SUM(K14:L14)</f>
        <v>4600</v>
      </c>
    </row>
    <row r="15" spans="1:14" ht="18.95" customHeight="1">
      <c r="A15" s="18" t="s">
        <v>17</v>
      </c>
      <c r="B15" s="13" t="s">
        <v>11</v>
      </c>
      <c r="C15" s="19">
        <v>213</v>
      </c>
      <c r="D15" s="19">
        <v>190</v>
      </c>
      <c r="E15" s="19">
        <v>170</v>
      </c>
      <c r="F15" s="16">
        <f>SUM(D15:E15)</f>
        <v>360</v>
      </c>
      <c r="H15" s="18" t="s">
        <v>18</v>
      </c>
      <c r="I15" s="17" t="s">
        <v>11</v>
      </c>
      <c r="J15" s="19">
        <v>19</v>
      </c>
      <c r="K15" s="19">
        <v>13</v>
      </c>
      <c r="L15" s="19">
        <v>15</v>
      </c>
      <c r="M15" s="16">
        <f t="shared" si="0"/>
        <v>28</v>
      </c>
      <c r="N15" s="24"/>
    </row>
    <row r="16" spans="1:14" ht="18.95" customHeight="1">
      <c r="A16" s="18"/>
      <c r="B16" s="13" t="s">
        <v>13</v>
      </c>
      <c r="C16" s="19">
        <v>62</v>
      </c>
      <c r="D16" s="20"/>
      <c r="E16" s="20"/>
      <c r="F16" s="21"/>
      <c r="H16" s="18"/>
      <c r="I16" s="17" t="s">
        <v>13</v>
      </c>
      <c r="J16" s="19">
        <v>7</v>
      </c>
      <c r="K16" s="20"/>
      <c r="L16" s="20"/>
      <c r="M16" s="21"/>
      <c r="N16" s="24"/>
    </row>
    <row r="17" spans="1:13" ht="18.95" customHeight="1">
      <c r="A17" s="22"/>
      <c r="B17" s="13" t="s">
        <v>14</v>
      </c>
      <c r="C17" s="16">
        <f>SUM(C14:C16)</f>
        <v>6178</v>
      </c>
      <c r="D17" s="16">
        <f>SUM(D14:D15)</f>
        <v>7719</v>
      </c>
      <c r="E17" s="16">
        <f>SUM(E14:E15)</f>
        <v>8082</v>
      </c>
      <c r="F17" s="16">
        <f>SUM(F14:F15)</f>
        <v>15801</v>
      </c>
      <c r="H17" s="22"/>
      <c r="I17" s="17" t="s">
        <v>14</v>
      </c>
      <c r="J17" s="16">
        <f>SUM(J14:J16)</f>
        <v>1693</v>
      </c>
      <c r="K17" s="16">
        <f>SUM(K14:K15)</f>
        <v>2251</v>
      </c>
      <c r="L17" s="16">
        <f>SUM(L14:L15)</f>
        <v>2377</v>
      </c>
      <c r="M17" s="16">
        <f>SUM(K17:L17)</f>
        <v>4628</v>
      </c>
    </row>
    <row r="18" spans="1:13" ht="18.95" customHeight="1">
      <c r="A18" s="18"/>
      <c r="B18" s="13" t="s">
        <v>9</v>
      </c>
      <c r="C18" s="14">
        <v>1485</v>
      </c>
      <c r="D18" s="15">
        <v>2191</v>
      </c>
      <c r="E18" s="15">
        <v>2282</v>
      </c>
      <c r="F18" s="16">
        <f>SUM(D18:E18)</f>
        <v>4473</v>
      </c>
      <c r="H18" s="12"/>
      <c r="I18" s="17" t="s">
        <v>9</v>
      </c>
      <c r="J18" s="14">
        <v>823</v>
      </c>
      <c r="K18" s="15">
        <v>1247</v>
      </c>
      <c r="L18" s="15">
        <v>1372</v>
      </c>
      <c r="M18" s="16">
        <f>SUM(K18:L18)</f>
        <v>2619</v>
      </c>
    </row>
    <row r="19" spans="1:13" ht="18.95" customHeight="1">
      <c r="A19" s="18" t="s">
        <v>19</v>
      </c>
      <c r="B19" s="13" t="s">
        <v>11</v>
      </c>
      <c r="C19" s="19">
        <v>41</v>
      </c>
      <c r="D19" s="19">
        <v>40</v>
      </c>
      <c r="E19" s="19">
        <v>39</v>
      </c>
      <c r="F19" s="16">
        <f>SUM(D19:E19)</f>
        <v>79</v>
      </c>
      <c r="H19" s="18" t="s">
        <v>20</v>
      </c>
      <c r="I19" s="17" t="s">
        <v>11</v>
      </c>
      <c r="J19" s="19">
        <v>3</v>
      </c>
      <c r="K19" s="19">
        <v>6</v>
      </c>
      <c r="L19" s="19">
        <v>5</v>
      </c>
      <c r="M19" s="16">
        <f>SUM(K19:L19)</f>
        <v>11</v>
      </c>
    </row>
    <row r="20" spans="1:13" ht="18.95" customHeight="1">
      <c r="A20" s="18"/>
      <c r="B20" s="13" t="s">
        <v>13</v>
      </c>
      <c r="C20" s="19">
        <v>18</v>
      </c>
      <c r="D20" s="20"/>
      <c r="E20" s="20"/>
      <c r="F20" s="21"/>
      <c r="H20" s="18"/>
      <c r="I20" s="17" t="s">
        <v>13</v>
      </c>
      <c r="J20" s="19">
        <v>7</v>
      </c>
      <c r="K20" s="20"/>
      <c r="L20" s="20"/>
      <c r="M20" s="21"/>
    </row>
    <row r="21" spans="1:13" ht="18.95" customHeight="1">
      <c r="A21" s="18"/>
      <c r="B21" s="13" t="s">
        <v>14</v>
      </c>
      <c r="C21" s="16">
        <f>SUM(C18:C20)</f>
        <v>1544</v>
      </c>
      <c r="D21" s="16">
        <f>SUM(D18:D19)</f>
        <v>2231</v>
      </c>
      <c r="E21" s="16">
        <f>SUM(E18:E19)</f>
        <v>2321</v>
      </c>
      <c r="F21" s="16">
        <f>SUM(F18:F19)</f>
        <v>4552</v>
      </c>
      <c r="H21" s="22"/>
      <c r="I21" s="17" t="s">
        <v>14</v>
      </c>
      <c r="J21" s="23">
        <f>SUM(J18:J20)</f>
        <v>833</v>
      </c>
      <c r="K21" s="23">
        <f>SUM(K18:K19)</f>
        <v>1253</v>
      </c>
      <c r="L21" s="23">
        <f>SUM(L18:L19)</f>
        <v>1377</v>
      </c>
      <c r="M21" s="23">
        <f>SUM(M18:M19)</f>
        <v>2630</v>
      </c>
    </row>
    <row r="22" spans="1:13" ht="18.95" customHeight="1">
      <c r="A22" s="12"/>
      <c r="B22" s="13" t="s">
        <v>9</v>
      </c>
      <c r="C22" s="14">
        <v>613</v>
      </c>
      <c r="D22" s="15">
        <v>936</v>
      </c>
      <c r="E22" s="15">
        <v>954</v>
      </c>
      <c r="F22" s="16">
        <f>SUM(D22:E22)</f>
        <v>1890</v>
      </c>
      <c r="H22" s="12"/>
      <c r="I22" s="17" t="s">
        <v>9</v>
      </c>
      <c r="J22" s="14">
        <v>1297</v>
      </c>
      <c r="K22" s="15">
        <v>1858</v>
      </c>
      <c r="L22" s="15">
        <v>1858</v>
      </c>
      <c r="M22" s="16">
        <f>SUM(K22:L22)</f>
        <v>3716</v>
      </c>
    </row>
    <row r="23" spans="1:13" ht="18.95" customHeight="1">
      <c r="A23" s="18" t="s">
        <v>21</v>
      </c>
      <c r="B23" s="13" t="s">
        <v>11</v>
      </c>
      <c r="C23" s="19">
        <v>4</v>
      </c>
      <c r="D23" s="19">
        <v>4</v>
      </c>
      <c r="E23" s="19">
        <v>10</v>
      </c>
      <c r="F23" s="16">
        <f>SUM(D23:E23)</f>
        <v>14</v>
      </c>
      <c r="H23" s="18" t="s">
        <v>22</v>
      </c>
      <c r="I23" s="17" t="s">
        <v>11</v>
      </c>
      <c r="J23" s="19">
        <v>18</v>
      </c>
      <c r="K23" s="19">
        <v>7</v>
      </c>
      <c r="L23" s="19">
        <v>25</v>
      </c>
      <c r="M23" s="16">
        <f>SUM(K23:L23)</f>
        <v>32</v>
      </c>
    </row>
    <row r="24" spans="1:13" ht="18.95" customHeight="1">
      <c r="A24" s="18"/>
      <c r="B24" s="13" t="s">
        <v>13</v>
      </c>
      <c r="C24" s="19">
        <v>10</v>
      </c>
      <c r="D24" s="20"/>
      <c r="E24" s="20"/>
      <c r="F24" s="21"/>
      <c r="H24" s="18"/>
      <c r="I24" s="17" t="s">
        <v>13</v>
      </c>
      <c r="J24" s="19">
        <v>8</v>
      </c>
      <c r="K24" s="20"/>
      <c r="L24" s="20"/>
      <c r="M24" s="21"/>
    </row>
    <row r="25" spans="1:13" ht="18.95" customHeight="1">
      <c r="A25" s="22"/>
      <c r="B25" s="13" t="s">
        <v>14</v>
      </c>
      <c r="C25" s="16">
        <f>SUM(C22:C24)</f>
        <v>627</v>
      </c>
      <c r="D25" s="16">
        <f>SUM(D22:D23)</f>
        <v>940</v>
      </c>
      <c r="E25" s="16">
        <f>SUM(E22:E23)</f>
        <v>964</v>
      </c>
      <c r="F25" s="16">
        <f>SUM(F22:F23)</f>
        <v>1904</v>
      </c>
      <c r="H25" s="22"/>
      <c r="I25" s="17" t="s">
        <v>14</v>
      </c>
      <c r="J25" s="23">
        <f>SUM(J22:J24)</f>
        <v>1323</v>
      </c>
      <c r="K25" s="23">
        <f>SUM(K22:K23)</f>
        <v>1865</v>
      </c>
      <c r="L25" s="23">
        <f>SUM(L22:L23)</f>
        <v>1883</v>
      </c>
      <c r="M25" s="23">
        <f>SUM(M22:M23)</f>
        <v>3748</v>
      </c>
    </row>
    <row r="26" spans="1:13" ht="18.95" customHeight="1">
      <c r="H26" s="12"/>
      <c r="I26" s="17" t="s">
        <v>9</v>
      </c>
      <c r="J26" s="23">
        <f t="shared" ref="J26:L27" si="1">SUM(C6,C10,C14,C18,C22,J6,J10,J14,J18,J22)</f>
        <v>24712</v>
      </c>
      <c r="K26" s="23">
        <f t="shared" si="1"/>
        <v>32980</v>
      </c>
      <c r="L26" s="23">
        <f t="shared" si="1"/>
        <v>34461</v>
      </c>
      <c r="M26" s="23">
        <f>F6+F10+F14+F18+F22+M6+M10+M14+M18+M22</f>
        <v>67441</v>
      </c>
    </row>
    <row r="27" spans="1:13" ht="18.95" customHeight="1">
      <c r="A27" s="25"/>
      <c r="H27" s="18" t="s">
        <v>8</v>
      </c>
      <c r="I27" s="17" t="s">
        <v>11</v>
      </c>
      <c r="J27" s="23">
        <f t="shared" si="1"/>
        <v>660</v>
      </c>
      <c r="K27" s="23">
        <f t="shared" si="1"/>
        <v>490</v>
      </c>
      <c r="L27" s="23">
        <f t="shared" si="1"/>
        <v>563</v>
      </c>
      <c r="M27" s="23">
        <f>F7+F11+F15+F19+F23+M7+M11+M15+M19+M23</f>
        <v>1053</v>
      </c>
    </row>
    <row r="28" spans="1:13" customFormat="1" ht="18.95" customHeight="1">
      <c r="A28" s="26"/>
      <c r="H28" s="27"/>
      <c r="I28" s="28" t="s">
        <v>13</v>
      </c>
      <c r="J28" s="23">
        <f>SUM(C8,C12,C16,C20,C24,J8,J12,J16,J20,J24)</f>
        <v>201</v>
      </c>
      <c r="K28" s="29"/>
      <c r="L28" s="29"/>
      <c r="M28" s="29"/>
    </row>
    <row r="29" spans="1:13" ht="18.95" customHeight="1">
      <c r="H29" s="22"/>
      <c r="I29" s="17" t="s">
        <v>14</v>
      </c>
      <c r="J29" s="23">
        <f>SUM(J26:J28)</f>
        <v>25573</v>
      </c>
      <c r="K29" s="23">
        <f>SUM(K26:K27)</f>
        <v>33470</v>
      </c>
      <c r="L29" s="23">
        <f>SUM(L26:L27)</f>
        <v>35024</v>
      </c>
      <c r="M29" s="23">
        <f>F9+F13+F17+F21+F25+M9+M13+M17+M21+M25</f>
        <v>68494</v>
      </c>
    </row>
    <row r="30" spans="1:13" ht="18.95" customHeight="1">
      <c r="D30" s="30"/>
      <c r="E30" s="30"/>
      <c r="F30" s="30"/>
    </row>
    <row r="31" spans="1:13" ht="18.95" customHeight="1"/>
  </sheetData>
  <mergeCells count="1">
    <mergeCell ref="A1:M1"/>
  </mergeCells>
  <phoneticPr fontId="3"/>
  <pageMargins left="1.4173228346456694" right="0.74803149606299213" top="0.78740157480314965" bottom="0.59055118110236227" header="0.51181102362204722" footer="0.51181102362204722"/>
  <pageSetup paperSize="9" scale="98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5C79C-DD8C-4F6D-919F-E9D6BA50D7D7}">
  <sheetPr>
    <pageSetUpPr fitToPage="1"/>
  </sheetPr>
  <dimension ref="A1:N31"/>
  <sheetViews>
    <sheetView zoomScale="95" zoomScaleNormal="95" zoomScaleSheetLayoutView="75" workbookViewId="0">
      <selection activeCell="E16" sqref="E16"/>
    </sheetView>
  </sheetViews>
  <sheetFormatPr defaultRowHeight="13.5"/>
  <cols>
    <col min="1" max="4" width="9" style="3"/>
    <col min="5" max="5" width="9.25" style="3" customWidth="1"/>
    <col min="6" max="260" width="9" style="3"/>
    <col min="261" max="261" width="9.25" style="3" customWidth="1"/>
    <col min="262" max="516" width="9" style="3"/>
    <col min="517" max="517" width="9.25" style="3" customWidth="1"/>
    <col min="518" max="772" width="9" style="3"/>
    <col min="773" max="773" width="9.25" style="3" customWidth="1"/>
    <col min="774" max="1028" width="9" style="3"/>
    <col min="1029" max="1029" width="9.25" style="3" customWidth="1"/>
    <col min="1030" max="1284" width="9" style="3"/>
    <col min="1285" max="1285" width="9.25" style="3" customWidth="1"/>
    <col min="1286" max="1540" width="9" style="3"/>
    <col min="1541" max="1541" width="9.25" style="3" customWidth="1"/>
    <col min="1542" max="1796" width="9" style="3"/>
    <col min="1797" max="1797" width="9.25" style="3" customWidth="1"/>
    <col min="1798" max="2052" width="9" style="3"/>
    <col min="2053" max="2053" width="9.25" style="3" customWidth="1"/>
    <col min="2054" max="2308" width="9" style="3"/>
    <col min="2309" max="2309" width="9.25" style="3" customWidth="1"/>
    <col min="2310" max="2564" width="9" style="3"/>
    <col min="2565" max="2565" width="9.25" style="3" customWidth="1"/>
    <col min="2566" max="2820" width="9" style="3"/>
    <col min="2821" max="2821" width="9.25" style="3" customWidth="1"/>
    <col min="2822" max="3076" width="9" style="3"/>
    <col min="3077" max="3077" width="9.25" style="3" customWidth="1"/>
    <col min="3078" max="3332" width="9" style="3"/>
    <col min="3333" max="3333" width="9.25" style="3" customWidth="1"/>
    <col min="3334" max="3588" width="9" style="3"/>
    <col min="3589" max="3589" width="9.25" style="3" customWidth="1"/>
    <col min="3590" max="3844" width="9" style="3"/>
    <col min="3845" max="3845" width="9.25" style="3" customWidth="1"/>
    <col min="3846" max="4100" width="9" style="3"/>
    <col min="4101" max="4101" width="9.25" style="3" customWidth="1"/>
    <col min="4102" max="4356" width="9" style="3"/>
    <col min="4357" max="4357" width="9.25" style="3" customWidth="1"/>
    <col min="4358" max="4612" width="9" style="3"/>
    <col min="4613" max="4613" width="9.25" style="3" customWidth="1"/>
    <col min="4614" max="4868" width="9" style="3"/>
    <col min="4869" max="4869" width="9.25" style="3" customWidth="1"/>
    <col min="4870" max="5124" width="9" style="3"/>
    <col min="5125" max="5125" width="9.25" style="3" customWidth="1"/>
    <col min="5126" max="5380" width="9" style="3"/>
    <col min="5381" max="5381" width="9.25" style="3" customWidth="1"/>
    <col min="5382" max="5636" width="9" style="3"/>
    <col min="5637" max="5637" width="9.25" style="3" customWidth="1"/>
    <col min="5638" max="5892" width="9" style="3"/>
    <col min="5893" max="5893" width="9.25" style="3" customWidth="1"/>
    <col min="5894" max="6148" width="9" style="3"/>
    <col min="6149" max="6149" width="9.25" style="3" customWidth="1"/>
    <col min="6150" max="6404" width="9" style="3"/>
    <col min="6405" max="6405" width="9.25" style="3" customWidth="1"/>
    <col min="6406" max="6660" width="9" style="3"/>
    <col min="6661" max="6661" width="9.25" style="3" customWidth="1"/>
    <col min="6662" max="6916" width="9" style="3"/>
    <col min="6917" max="6917" width="9.25" style="3" customWidth="1"/>
    <col min="6918" max="7172" width="9" style="3"/>
    <col min="7173" max="7173" width="9.25" style="3" customWidth="1"/>
    <col min="7174" max="7428" width="9" style="3"/>
    <col min="7429" max="7429" width="9.25" style="3" customWidth="1"/>
    <col min="7430" max="7684" width="9" style="3"/>
    <col min="7685" max="7685" width="9.25" style="3" customWidth="1"/>
    <col min="7686" max="7940" width="9" style="3"/>
    <col min="7941" max="7941" width="9.25" style="3" customWidth="1"/>
    <col min="7942" max="8196" width="9" style="3"/>
    <col min="8197" max="8197" width="9.25" style="3" customWidth="1"/>
    <col min="8198" max="8452" width="9" style="3"/>
    <col min="8453" max="8453" width="9.25" style="3" customWidth="1"/>
    <col min="8454" max="8708" width="9" style="3"/>
    <col min="8709" max="8709" width="9.25" style="3" customWidth="1"/>
    <col min="8710" max="8964" width="9" style="3"/>
    <col min="8965" max="8965" width="9.25" style="3" customWidth="1"/>
    <col min="8966" max="9220" width="9" style="3"/>
    <col min="9221" max="9221" width="9.25" style="3" customWidth="1"/>
    <col min="9222" max="9476" width="9" style="3"/>
    <col min="9477" max="9477" width="9.25" style="3" customWidth="1"/>
    <col min="9478" max="9732" width="9" style="3"/>
    <col min="9733" max="9733" width="9.25" style="3" customWidth="1"/>
    <col min="9734" max="9988" width="9" style="3"/>
    <col min="9989" max="9989" width="9.25" style="3" customWidth="1"/>
    <col min="9990" max="10244" width="9" style="3"/>
    <col min="10245" max="10245" width="9.25" style="3" customWidth="1"/>
    <col min="10246" max="10500" width="9" style="3"/>
    <col min="10501" max="10501" width="9.25" style="3" customWidth="1"/>
    <col min="10502" max="10756" width="9" style="3"/>
    <col min="10757" max="10757" width="9.25" style="3" customWidth="1"/>
    <col min="10758" max="11012" width="9" style="3"/>
    <col min="11013" max="11013" width="9.25" style="3" customWidth="1"/>
    <col min="11014" max="11268" width="9" style="3"/>
    <col min="11269" max="11269" width="9.25" style="3" customWidth="1"/>
    <col min="11270" max="11524" width="9" style="3"/>
    <col min="11525" max="11525" width="9.25" style="3" customWidth="1"/>
    <col min="11526" max="11780" width="9" style="3"/>
    <col min="11781" max="11781" width="9.25" style="3" customWidth="1"/>
    <col min="11782" max="12036" width="9" style="3"/>
    <col min="12037" max="12037" width="9.25" style="3" customWidth="1"/>
    <col min="12038" max="12292" width="9" style="3"/>
    <col min="12293" max="12293" width="9.25" style="3" customWidth="1"/>
    <col min="12294" max="12548" width="9" style="3"/>
    <col min="12549" max="12549" width="9.25" style="3" customWidth="1"/>
    <col min="12550" max="12804" width="9" style="3"/>
    <col min="12805" max="12805" width="9.25" style="3" customWidth="1"/>
    <col min="12806" max="13060" width="9" style="3"/>
    <col min="13061" max="13061" width="9.25" style="3" customWidth="1"/>
    <col min="13062" max="13316" width="9" style="3"/>
    <col min="13317" max="13317" width="9.25" style="3" customWidth="1"/>
    <col min="13318" max="13572" width="9" style="3"/>
    <col min="13573" max="13573" width="9.25" style="3" customWidth="1"/>
    <col min="13574" max="13828" width="9" style="3"/>
    <col min="13829" max="13829" width="9.25" style="3" customWidth="1"/>
    <col min="13830" max="14084" width="9" style="3"/>
    <col min="14085" max="14085" width="9.25" style="3" customWidth="1"/>
    <col min="14086" max="14340" width="9" style="3"/>
    <col min="14341" max="14341" width="9.25" style="3" customWidth="1"/>
    <col min="14342" max="14596" width="9" style="3"/>
    <col min="14597" max="14597" width="9.25" style="3" customWidth="1"/>
    <col min="14598" max="14852" width="9" style="3"/>
    <col min="14853" max="14853" width="9.25" style="3" customWidth="1"/>
    <col min="14854" max="15108" width="9" style="3"/>
    <col min="15109" max="15109" width="9.25" style="3" customWidth="1"/>
    <col min="15110" max="15364" width="9" style="3"/>
    <col min="15365" max="15365" width="9.25" style="3" customWidth="1"/>
    <col min="15366" max="15620" width="9" style="3"/>
    <col min="15621" max="15621" width="9.25" style="3" customWidth="1"/>
    <col min="15622" max="15876" width="9" style="3"/>
    <col min="15877" max="15877" width="9.25" style="3" customWidth="1"/>
    <col min="15878" max="16132" width="9" style="3"/>
    <col min="16133" max="16133" width="9.25" style="3" customWidth="1"/>
    <col min="16134" max="16384" width="9" style="3"/>
  </cols>
  <sheetData>
    <row r="1" spans="1:14" ht="30" customHeight="1">
      <c r="A1" s="31" t="s">
        <v>0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</row>
    <row r="2" spans="1:14" ht="21" customHeight="1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4" t="s">
        <v>28</v>
      </c>
    </row>
    <row r="3" spans="1:14" ht="21" customHeight="1">
      <c r="A3" s="5"/>
      <c r="B3" s="6"/>
      <c r="C3" s="6"/>
      <c r="D3" s="6"/>
      <c r="E3" s="7"/>
      <c r="L3" s="8" t="s">
        <v>2</v>
      </c>
      <c r="M3" s="9"/>
    </row>
    <row r="4" spans="1:14" ht="18.95" customHeight="1"/>
    <row r="5" spans="1:14" ht="18.95" customHeight="1">
      <c r="A5" s="10" t="s">
        <v>3</v>
      </c>
      <c r="B5" s="11" t="s">
        <v>4</v>
      </c>
      <c r="C5" s="11" t="s">
        <v>5</v>
      </c>
      <c r="D5" s="11" t="s">
        <v>6</v>
      </c>
      <c r="E5" s="11" t="s">
        <v>7</v>
      </c>
      <c r="F5" s="11" t="s">
        <v>8</v>
      </c>
      <c r="H5" s="11" t="s">
        <v>3</v>
      </c>
      <c r="I5" s="11" t="s">
        <v>4</v>
      </c>
      <c r="J5" s="11" t="s">
        <v>5</v>
      </c>
      <c r="K5" s="11" t="s">
        <v>6</v>
      </c>
      <c r="L5" s="11" t="s">
        <v>7</v>
      </c>
      <c r="M5" s="11" t="s">
        <v>8</v>
      </c>
    </row>
    <row r="6" spans="1:14" ht="18.95" customHeight="1">
      <c r="A6" s="12"/>
      <c r="B6" s="13" t="s">
        <v>9</v>
      </c>
      <c r="C6" s="14">
        <v>5032</v>
      </c>
      <c r="D6" s="15">
        <v>6133</v>
      </c>
      <c r="E6" s="15">
        <v>6554</v>
      </c>
      <c r="F6" s="16">
        <f>SUM(D6:E6)</f>
        <v>12687</v>
      </c>
      <c r="H6" s="12"/>
      <c r="I6" s="17" t="s">
        <v>9</v>
      </c>
      <c r="J6" s="14">
        <v>3612</v>
      </c>
      <c r="K6" s="15">
        <v>4823</v>
      </c>
      <c r="L6" s="15">
        <v>4957</v>
      </c>
      <c r="M6" s="16">
        <f>SUM(K6:L6)</f>
        <v>9780</v>
      </c>
    </row>
    <row r="7" spans="1:14" ht="18.95" customHeight="1">
      <c r="A7" s="18" t="s">
        <v>10</v>
      </c>
      <c r="B7" s="13" t="s">
        <v>11</v>
      </c>
      <c r="C7" s="19">
        <v>134</v>
      </c>
      <c r="D7" s="19">
        <v>72</v>
      </c>
      <c r="E7" s="19">
        <v>121</v>
      </c>
      <c r="F7" s="16">
        <f>SUM(D7:E7)</f>
        <v>193</v>
      </c>
      <c r="H7" s="18" t="s">
        <v>12</v>
      </c>
      <c r="I7" s="17" t="s">
        <v>11</v>
      </c>
      <c r="J7" s="19">
        <v>119</v>
      </c>
      <c r="K7" s="19">
        <v>85</v>
      </c>
      <c r="L7" s="19">
        <v>88</v>
      </c>
      <c r="M7" s="16">
        <f t="shared" ref="M7:M15" si="0">SUM(K7:L7)</f>
        <v>173</v>
      </c>
    </row>
    <row r="8" spans="1:14" ht="18.95" customHeight="1">
      <c r="A8" s="18"/>
      <c r="B8" s="13" t="s">
        <v>13</v>
      </c>
      <c r="C8" s="19">
        <v>29</v>
      </c>
      <c r="D8" s="20"/>
      <c r="E8" s="20"/>
      <c r="F8" s="21"/>
      <c r="H8" s="18"/>
      <c r="I8" s="17" t="s">
        <v>13</v>
      </c>
      <c r="J8" s="19">
        <v>28</v>
      </c>
      <c r="K8" s="20"/>
      <c r="L8" s="20"/>
      <c r="M8" s="21"/>
    </row>
    <row r="9" spans="1:14" ht="18.95" customHeight="1">
      <c r="A9" s="18"/>
      <c r="B9" s="13" t="s">
        <v>14</v>
      </c>
      <c r="C9" s="16">
        <f>SUM(C6:C8)</f>
        <v>5195</v>
      </c>
      <c r="D9" s="16">
        <f>SUM(D6:D7)</f>
        <v>6205</v>
      </c>
      <c r="E9" s="16">
        <f>SUM(E6:E7)</f>
        <v>6675</v>
      </c>
      <c r="F9" s="16">
        <f>SUM(F6:F7)</f>
        <v>12880</v>
      </c>
      <c r="H9" s="22"/>
      <c r="I9" s="17" t="s">
        <v>14</v>
      </c>
      <c r="J9" s="16">
        <f>SUM(J6:J8)</f>
        <v>3759</v>
      </c>
      <c r="K9" s="16">
        <f>SUM(K6:K7)</f>
        <v>4908</v>
      </c>
      <c r="L9" s="16">
        <f>SUM(L6:L7)</f>
        <v>5045</v>
      </c>
      <c r="M9" s="16">
        <f t="shared" si="0"/>
        <v>9953</v>
      </c>
    </row>
    <row r="10" spans="1:14" ht="18.95" customHeight="1">
      <c r="A10" s="12"/>
      <c r="B10" s="13" t="s">
        <v>9</v>
      </c>
      <c r="C10" s="14">
        <v>1917</v>
      </c>
      <c r="D10" s="15">
        <v>2566</v>
      </c>
      <c r="E10" s="15">
        <v>2638</v>
      </c>
      <c r="F10" s="16">
        <f>SUM(D10:E10)</f>
        <v>5204</v>
      </c>
      <c r="H10" s="12"/>
      <c r="I10" s="17" t="s">
        <v>9</v>
      </c>
      <c r="J10" s="14">
        <v>2368</v>
      </c>
      <c r="K10" s="15">
        <v>3466</v>
      </c>
      <c r="L10" s="15">
        <v>3570</v>
      </c>
      <c r="M10" s="16">
        <f t="shared" si="0"/>
        <v>7036</v>
      </c>
    </row>
    <row r="11" spans="1:14" ht="18.95" customHeight="1">
      <c r="A11" s="18" t="s">
        <v>15</v>
      </c>
      <c r="B11" s="13" t="s">
        <v>11</v>
      </c>
      <c r="C11" s="19">
        <v>61</v>
      </c>
      <c r="D11" s="19">
        <v>40</v>
      </c>
      <c r="E11" s="19">
        <v>50</v>
      </c>
      <c r="F11" s="16">
        <f>SUM(D11:E11)</f>
        <v>90</v>
      </c>
      <c r="H11" s="18" t="s">
        <v>16</v>
      </c>
      <c r="I11" s="17" t="s">
        <v>11</v>
      </c>
      <c r="J11" s="19">
        <v>39</v>
      </c>
      <c r="K11" s="19">
        <v>28</v>
      </c>
      <c r="L11" s="19">
        <v>31</v>
      </c>
      <c r="M11" s="16">
        <f t="shared" si="0"/>
        <v>59</v>
      </c>
    </row>
    <row r="12" spans="1:14" ht="18.95" customHeight="1">
      <c r="A12" s="18"/>
      <c r="B12" s="13" t="s">
        <v>13</v>
      </c>
      <c r="C12" s="19">
        <v>18</v>
      </c>
      <c r="D12" s="20"/>
      <c r="E12" s="20"/>
      <c r="F12" s="21"/>
      <c r="H12" s="18"/>
      <c r="I12" s="17" t="s">
        <v>13</v>
      </c>
      <c r="J12" s="19">
        <v>12</v>
      </c>
      <c r="K12" s="20"/>
      <c r="L12" s="20"/>
      <c r="M12" s="21"/>
    </row>
    <row r="13" spans="1:14" ht="18.95" customHeight="1">
      <c r="A13" s="18"/>
      <c r="B13" s="13" t="s">
        <v>14</v>
      </c>
      <c r="C13" s="16">
        <f>SUM(C10:C12)</f>
        <v>1996</v>
      </c>
      <c r="D13" s="16">
        <f>SUM(D10:D11)</f>
        <v>2606</v>
      </c>
      <c r="E13" s="16">
        <f>SUM(E10:E11)</f>
        <v>2688</v>
      </c>
      <c r="F13" s="16">
        <f>SUM(F10:F11)</f>
        <v>5294</v>
      </c>
      <c r="H13" s="22"/>
      <c r="I13" s="17" t="s">
        <v>14</v>
      </c>
      <c r="J13" s="23">
        <f>SUM(J10:J12)</f>
        <v>2419</v>
      </c>
      <c r="K13" s="23">
        <f>SUM(K10:K11)</f>
        <v>3494</v>
      </c>
      <c r="L13" s="23">
        <f>SUM(L10:L11)</f>
        <v>3601</v>
      </c>
      <c r="M13" s="23">
        <f t="shared" si="0"/>
        <v>7095</v>
      </c>
    </row>
    <row r="14" spans="1:14" ht="18.95" customHeight="1">
      <c r="A14" s="12"/>
      <c r="B14" s="13" t="s">
        <v>9</v>
      </c>
      <c r="C14" s="14">
        <v>5910</v>
      </c>
      <c r="D14" s="15">
        <v>7531</v>
      </c>
      <c r="E14" s="15">
        <v>7908</v>
      </c>
      <c r="F14" s="16">
        <f>SUM(D14:E14)</f>
        <v>15439</v>
      </c>
      <c r="H14" s="12"/>
      <c r="I14" s="17" t="s">
        <v>9</v>
      </c>
      <c r="J14" s="14">
        <v>1664</v>
      </c>
      <c r="K14" s="15">
        <v>2231</v>
      </c>
      <c r="L14" s="15">
        <v>2358</v>
      </c>
      <c r="M14" s="16">
        <f>SUM(K14:L14)</f>
        <v>4589</v>
      </c>
    </row>
    <row r="15" spans="1:14" ht="18.95" customHeight="1">
      <c r="A15" s="18" t="s">
        <v>17</v>
      </c>
      <c r="B15" s="13" t="s">
        <v>11</v>
      </c>
      <c r="C15" s="19">
        <v>220</v>
      </c>
      <c r="D15" s="19">
        <v>194</v>
      </c>
      <c r="E15" s="19">
        <v>172</v>
      </c>
      <c r="F15" s="16">
        <f>SUM(D15:E15)</f>
        <v>366</v>
      </c>
      <c r="H15" s="18" t="s">
        <v>18</v>
      </c>
      <c r="I15" s="17" t="s">
        <v>11</v>
      </c>
      <c r="J15" s="19">
        <v>18</v>
      </c>
      <c r="K15" s="19">
        <v>12</v>
      </c>
      <c r="L15" s="19">
        <v>15</v>
      </c>
      <c r="M15" s="16">
        <f t="shared" si="0"/>
        <v>27</v>
      </c>
      <c r="N15" s="24"/>
    </row>
    <row r="16" spans="1:14" ht="18.95" customHeight="1">
      <c r="A16" s="18"/>
      <c r="B16" s="13" t="s">
        <v>13</v>
      </c>
      <c r="C16" s="19">
        <v>62</v>
      </c>
      <c r="D16" s="20"/>
      <c r="E16" s="20"/>
      <c r="F16" s="21"/>
      <c r="H16" s="18"/>
      <c r="I16" s="17" t="s">
        <v>13</v>
      </c>
      <c r="J16" s="19">
        <v>7</v>
      </c>
      <c r="K16" s="20"/>
      <c r="L16" s="20"/>
      <c r="M16" s="21"/>
      <c r="N16" s="24"/>
    </row>
    <row r="17" spans="1:13" ht="18.95" customHeight="1">
      <c r="A17" s="22"/>
      <c r="B17" s="13" t="s">
        <v>14</v>
      </c>
      <c r="C17" s="16">
        <f>SUM(C14:C16)</f>
        <v>6192</v>
      </c>
      <c r="D17" s="16">
        <f>SUM(D14:D15)</f>
        <v>7725</v>
      </c>
      <c r="E17" s="16">
        <f>SUM(E14:E15)</f>
        <v>8080</v>
      </c>
      <c r="F17" s="16">
        <f>SUM(F14:F15)</f>
        <v>15805</v>
      </c>
      <c r="H17" s="22"/>
      <c r="I17" s="17" t="s">
        <v>14</v>
      </c>
      <c r="J17" s="16">
        <f>SUM(J14:J16)</f>
        <v>1689</v>
      </c>
      <c r="K17" s="16">
        <f>SUM(K14:K15)</f>
        <v>2243</v>
      </c>
      <c r="L17" s="16">
        <f>SUM(L14:L15)</f>
        <v>2373</v>
      </c>
      <c r="M17" s="16">
        <f>SUM(K17:L17)</f>
        <v>4616</v>
      </c>
    </row>
    <row r="18" spans="1:13" ht="18.95" customHeight="1">
      <c r="A18" s="18"/>
      <c r="B18" s="13" t="s">
        <v>9</v>
      </c>
      <c r="C18" s="14">
        <v>1487</v>
      </c>
      <c r="D18" s="15">
        <v>2190</v>
      </c>
      <c r="E18" s="15">
        <v>2283</v>
      </c>
      <c r="F18" s="16">
        <f>SUM(D18:E18)</f>
        <v>4473</v>
      </c>
      <c r="H18" s="12"/>
      <c r="I18" s="17" t="s">
        <v>9</v>
      </c>
      <c r="J18" s="14">
        <v>824</v>
      </c>
      <c r="K18" s="15">
        <v>1245</v>
      </c>
      <c r="L18" s="15">
        <v>1368</v>
      </c>
      <c r="M18" s="16">
        <f>SUM(K18:L18)</f>
        <v>2613</v>
      </c>
    </row>
    <row r="19" spans="1:13" ht="18.95" customHeight="1">
      <c r="A19" s="18" t="s">
        <v>19</v>
      </c>
      <c r="B19" s="13" t="s">
        <v>11</v>
      </c>
      <c r="C19" s="19">
        <v>36</v>
      </c>
      <c r="D19" s="19">
        <v>34</v>
      </c>
      <c r="E19" s="19">
        <v>31</v>
      </c>
      <c r="F19" s="16">
        <f>SUM(D19:E19)</f>
        <v>65</v>
      </c>
      <c r="H19" s="18" t="s">
        <v>20</v>
      </c>
      <c r="I19" s="17" t="s">
        <v>11</v>
      </c>
      <c r="J19" s="19">
        <v>3</v>
      </c>
      <c r="K19" s="19">
        <v>6</v>
      </c>
      <c r="L19" s="19">
        <v>5</v>
      </c>
      <c r="M19" s="16">
        <f>SUM(K19:L19)</f>
        <v>11</v>
      </c>
    </row>
    <row r="20" spans="1:13" ht="18.95" customHeight="1">
      <c r="A20" s="18"/>
      <c r="B20" s="13" t="s">
        <v>13</v>
      </c>
      <c r="C20" s="19">
        <v>16</v>
      </c>
      <c r="D20" s="20"/>
      <c r="E20" s="20"/>
      <c r="F20" s="21"/>
      <c r="H20" s="18"/>
      <c r="I20" s="17" t="s">
        <v>13</v>
      </c>
      <c r="J20" s="19">
        <v>7</v>
      </c>
      <c r="K20" s="20"/>
      <c r="L20" s="20"/>
      <c r="M20" s="21"/>
    </row>
    <row r="21" spans="1:13" ht="18.95" customHeight="1">
      <c r="A21" s="18"/>
      <c r="B21" s="13" t="s">
        <v>14</v>
      </c>
      <c r="C21" s="16">
        <f>SUM(C18:C20)</f>
        <v>1539</v>
      </c>
      <c r="D21" s="16">
        <f>SUM(D18:D19)</f>
        <v>2224</v>
      </c>
      <c r="E21" s="16">
        <f>SUM(E18:E19)</f>
        <v>2314</v>
      </c>
      <c r="F21" s="16">
        <f>SUM(F18:F19)</f>
        <v>4538</v>
      </c>
      <c r="H21" s="22"/>
      <c r="I21" s="17" t="s">
        <v>14</v>
      </c>
      <c r="J21" s="23">
        <f>SUM(J18:J20)</f>
        <v>834</v>
      </c>
      <c r="K21" s="23">
        <f>SUM(K18:K19)</f>
        <v>1251</v>
      </c>
      <c r="L21" s="23">
        <f>SUM(L18:L19)</f>
        <v>1373</v>
      </c>
      <c r="M21" s="23">
        <f>SUM(M18:M19)</f>
        <v>2624</v>
      </c>
    </row>
    <row r="22" spans="1:13" ht="18.95" customHeight="1">
      <c r="A22" s="12"/>
      <c r="B22" s="13" t="s">
        <v>9</v>
      </c>
      <c r="C22" s="14">
        <v>612</v>
      </c>
      <c r="D22" s="15">
        <v>932</v>
      </c>
      <c r="E22" s="15">
        <v>951</v>
      </c>
      <c r="F22" s="16">
        <f>SUM(D22:E22)</f>
        <v>1883</v>
      </c>
      <c r="H22" s="12"/>
      <c r="I22" s="17" t="s">
        <v>9</v>
      </c>
      <c r="J22" s="14">
        <v>1298</v>
      </c>
      <c r="K22" s="15">
        <v>1855</v>
      </c>
      <c r="L22" s="15">
        <v>1859</v>
      </c>
      <c r="M22" s="16">
        <f>SUM(K22:L22)</f>
        <v>3714</v>
      </c>
    </row>
    <row r="23" spans="1:13" ht="18.95" customHeight="1">
      <c r="A23" s="18" t="s">
        <v>21</v>
      </c>
      <c r="B23" s="13" t="s">
        <v>11</v>
      </c>
      <c r="C23" s="19">
        <v>4</v>
      </c>
      <c r="D23" s="19">
        <v>4</v>
      </c>
      <c r="E23" s="19">
        <v>10</v>
      </c>
      <c r="F23" s="16">
        <f>SUM(D23:E23)</f>
        <v>14</v>
      </c>
      <c r="H23" s="18" t="s">
        <v>22</v>
      </c>
      <c r="I23" s="17" t="s">
        <v>11</v>
      </c>
      <c r="J23" s="19">
        <v>17</v>
      </c>
      <c r="K23" s="19">
        <v>6</v>
      </c>
      <c r="L23" s="19">
        <v>24</v>
      </c>
      <c r="M23" s="16">
        <f>SUM(K23:L23)</f>
        <v>30</v>
      </c>
    </row>
    <row r="24" spans="1:13" ht="18.95" customHeight="1">
      <c r="A24" s="18"/>
      <c r="B24" s="13" t="s">
        <v>13</v>
      </c>
      <c r="C24" s="19">
        <v>10</v>
      </c>
      <c r="D24" s="20"/>
      <c r="E24" s="20"/>
      <c r="F24" s="21"/>
      <c r="H24" s="18"/>
      <c r="I24" s="17" t="s">
        <v>13</v>
      </c>
      <c r="J24" s="19">
        <v>8</v>
      </c>
      <c r="K24" s="20"/>
      <c r="L24" s="20"/>
      <c r="M24" s="21"/>
    </row>
    <row r="25" spans="1:13" ht="18.95" customHeight="1">
      <c r="A25" s="22"/>
      <c r="B25" s="13" t="s">
        <v>14</v>
      </c>
      <c r="C25" s="16">
        <f>SUM(C22:C24)</f>
        <v>626</v>
      </c>
      <c r="D25" s="16">
        <f>SUM(D22:D23)</f>
        <v>936</v>
      </c>
      <c r="E25" s="16">
        <f>SUM(E22:E23)</f>
        <v>961</v>
      </c>
      <c r="F25" s="16">
        <f>SUM(F22:F23)</f>
        <v>1897</v>
      </c>
      <c r="H25" s="22"/>
      <c r="I25" s="17" t="s">
        <v>14</v>
      </c>
      <c r="J25" s="23">
        <f>SUM(J22:J24)</f>
        <v>1323</v>
      </c>
      <c r="K25" s="23">
        <f>SUM(K22:K23)</f>
        <v>1861</v>
      </c>
      <c r="L25" s="23">
        <f>SUM(L22:L23)</f>
        <v>1883</v>
      </c>
      <c r="M25" s="23">
        <f>SUM(M22:M23)</f>
        <v>3744</v>
      </c>
    </row>
    <row r="26" spans="1:13" ht="18.95" customHeight="1">
      <c r="H26" s="12"/>
      <c r="I26" s="17" t="s">
        <v>9</v>
      </c>
      <c r="J26" s="23">
        <f t="shared" ref="J26:L27" si="1">SUM(C6,C10,C14,C18,C22,J6,J10,J14,J18,J22)</f>
        <v>24724</v>
      </c>
      <c r="K26" s="23">
        <f t="shared" si="1"/>
        <v>32972</v>
      </c>
      <c r="L26" s="23">
        <f t="shared" si="1"/>
        <v>34446</v>
      </c>
      <c r="M26" s="23">
        <f>F6+F10+F14+F18+F22+M6+M10+M14+M18+M22</f>
        <v>67418</v>
      </c>
    </row>
    <row r="27" spans="1:13" ht="18.95" customHeight="1">
      <c r="A27" s="25"/>
      <c r="H27" s="18" t="s">
        <v>8</v>
      </c>
      <c r="I27" s="17" t="s">
        <v>11</v>
      </c>
      <c r="J27" s="23">
        <f t="shared" si="1"/>
        <v>651</v>
      </c>
      <c r="K27" s="23">
        <f t="shared" si="1"/>
        <v>481</v>
      </c>
      <c r="L27" s="23">
        <f t="shared" si="1"/>
        <v>547</v>
      </c>
      <c r="M27" s="23">
        <f>F7+F11+F15+F19+F23+M7+M11+M15+M19+M23</f>
        <v>1028</v>
      </c>
    </row>
    <row r="28" spans="1:13" customFormat="1" ht="18.95" customHeight="1">
      <c r="A28" s="26"/>
      <c r="H28" s="27"/>
      <c r="I28" s="28" t="s">
        <v>13</v>
      </c>
      <c r="J28" s="23">
        <f>SUM(C8,C12,C16,C20,C24,J8,J12,J16,J20,J24)</f>
        <v>197</v>
      </c>
      <c r="K28" s="29"/>
      <c r="L28" s="29"/>
      <c r="M28" s="29"/>
    </row>
    <row r="29" spans="1:13" ht="18.95" customHeight="1">
      <c r="H29" s="22"/>
      <c r="I29" s="17" t="s">
        <v>14</v>
      </c>
      <c r="J29" s="23">
        <f>SUM(J26:J28)</f>
        <v>25572</v>
      </c>
      <c r="K29" s="23">
        <f>SUM(K26:K27)</f>
        <v>33453</v>
      </c>
      <c r="L29" s="23">
        <f>SUM(L26:L27)</f>
        <v>34993</v>
      </c>
      <c r="M29" s="23">
        <f>F9+F13+F17+F21+F25+M9+M13+M17+M21+M25</f>
        <v>68446</v>
      </c>
    </row>
    <row r="30" spans="1:13" ht="18.95" customHeight="1">
      <c r="D30" s="30"/>
      <c r="E30" s="30"/>
      <c r="F30" s="30"/>
    </row>
    <row r="31" spans="1:13" ht="18.95" customHeight="1"/>
  </sheetData>
  <mergeCells count="1">
    <mergeCell ref="A1:M1"/>
  </mergeCells>
  <phoneticPr fontId="3"/>
  <pageMargins left="1.4173228346456694" right="0.74803149606299213" top="0.78740157480314965" bottom="0.59055118110236227" header="0.51181102362204722" footer="0.51181102362204722"/>
  <pageSetup paperSize="9" scale="96" fitToWidth="0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D7694-4FC4-423A-9B82-2CA82F45F7BE}">
  <sheetPr>
    <pageSetUpPr fitToPage="1"/>
  </sheetPr>
  <dimension ref="A1:N31"/>
  <sheetViews>
    <sheetView zoomScale="95" zoomScaleNormal="95" zoomScaleSheetLayoutView="75" workbookViewId="0">
      <selection activeCell="L24" sqref="L24"/>
    </sheetView>
  </sheetViews>
  <sheetFormatPr defaultRowHeight="13.5"/>
  <cols>
    <col min="1" max="4" width="9" style="3"/>
    <col min="5" max="5" width="9.25" style="3" customWidth="1"/>
    <col min="6" max="260" width="9" style="3"/>
    <col min="261" max="261" width="9.25" style="3" customWidth="1"/>
    <col min="262" max="516" width="9" style="3"/>
    <col min="517" max="517" width="9.25" style="3" customWidth="1"/>
    <col min="518" max="772" width="9" style="3"/>
    <col min="773" max="773" width="9.25" style="3" customWidth="1"/>
    <col min="774" max="1028" width="9" style="3"/>
    <col min="1029" max="1029" width="9.25" style="3" customWidth="1"/>
    <col min="1030" max="1284" width="9" style="3"/>
    <col min="1285" max="1285" width="9.25" style="3" customWidth="1"/>
    <col min="1286" max="1540" width="9" style="3"/>
    <col min="1541" max="1541" width="9.25" style="3" customWidth="1"/>
    <col min="1542" max="1796" width="9" style="3"/>
    <col min="1797" max="1797" width="9.25" style="3" customWidth="1"/>
    <col min="1798" max="2052" width="9" style="3"/>
    <col min="2053" max="2053" width="9.25" style="3" customWidth="1"/>
    <col min="2054" max="2308" width="9" style="3"/>
    <col min="2309" max="2309" width="9.25" style="3" customWidth="1"/>
    <col min="2310" max="2564" width="9" style="3"/>
    <col min="2565" max="2565" width="9.25" style="3" customWidth="1"/>
    <col min="2566" max="2820" width="9" style="3"/>
    <col min="2821" max="2821" width="9.25" style="3" customWidth="1"/>
    <col min="2822" max="3076" width="9" style="3"/>
    <col min="3077" max="3077" width="9.25" style="3" customWidth="1"/>
    <col min="3078" max="3332" width="9" style="3"/>
    <col min="3333" max="3333" width="9.25" style="3" customWidth="1"/>
    <col min="3334" max="3588" width="9" style="3"/>
    <col min="3589" max="3589" width="9.25" style="3" customWidth="1"/>
    <col min="3590" max="3844" width="9" style="3"/>
    <col min="3845" max="3845" width="9.25" style="3" customWidth="1"/>
    <col min="3846" max="4100" width="9" style="3"/>
    <col min="4101" max="4101" width="9.25" style="3" customWidth="1"/>
    <col min="4102" max="4356" width="9" style="3"/>
    <col min="4357" max="4357" width="9.25" style="3" customWidth="1"/>
    <col min="4358" max="4612" width="9" style="3"/>
    <col min="4613" max="4613" width="9.25" style="3" customWidth="1"/>
    <col min="4614" max="4868" width="9" style="3"/>
    <col min="4869" max="4869" width="9.25" style="3" customWidth="1"/>
    <col min="4870" max="5124" width="9" style="3"/>
    <col min="5125" max="5125" width="9.25" style="3" customWidth="1"/>
    <col min="5126" max="5380" width="9" style="3"/>
    <col min="5381" max="5381" width="9.25" style="3" customWidth="1"/>
    <col min="5382" max="5636" width="9" style="3"/>
    <col min="5637" max="5637" width="9.25" style="3" customWidth="1"/>
    <col min="5638" max="5892" width="9" style="3"/>
    <col min="5893" max="5893" width="9.25" style="3" customWidth="1"/>
    <col min="5894" max="6148" width="9" style="3"/>
    <col min="6149" max="6149" width="9.25" style="3" customWidth="1"/>
    <col min="6150" max="6404" width="9" style="3"/>
    <col min="6405" max="6405" width="9.25" style="3" customWidth="1"/>
    <col min="6406" max="6660" width="9" style="3"/>
    <col min="6661" max="6661" width="9.25" style="3" customWidth="1"/>
    <col min="6662" max="6916" width="9" style="3"/>
    <col min="6917" max="6917" width="9.25" style="3" customWidth="1"/>
    <col min="6918" max="7172" width="9" style="3"/>
    <col min="7173" max="7173" width="9.25" style="3" customWidth="1"/>
    <col min="7174" max="7428" width="9" style="3"/>
    <col min="7429" max="7429" width="9.25" style="3" customWidth="1"/>
    <col min="7430" max="7684" width="9" style="3"/>
    <col min="7685" max="7685" width="9.25" style="3" customWidth="1"/>
    <col min="7686" max="7940" width="9" style="3"/>
    <col min="7941" max="7941" width="9.25" style="3" customWidth="1"/>
    <col min="7942" max="8196" width="9" style="3"/>
    <col min="8197" max="8197" width="9.25" style="3" customWidth="1"/>
    <col min="8198" max="8452" width="9" style="3"/>
    <col min="8453" max="8453" width="9.25" style="3" customWidth="1"/>
    <col min="8454" max="8708" width="9" style="3"/>
    <col min="8709" max="8709" width="9.25" style="3" customWidth="1"/>
    <col min="8710" max="8964" width="9" style="3"/>
    <col min="8965" max="8965" width="9.25" style="3" customWidth="1"/>
    <col min="8966" max="9220" width="9" style="3"/>
    <col min="9221" max="9221" width="9.25" style="3" customWidth="1"/>
    <col min="9222" max="9476" width="9" style="3"/>
    <col min="9477" max="9477" width="9.25" style="3" customWidth="1"/>
    <col min="9478" max="9732" width="9" style="3"/>
    <col min="9733" max="9733" width="9.25" style="3" customWidth="1"/>
    <col min="9734" max="9988" width="9" style="3"/>
    <col min="9989" max="9989" width="9.25" style="3" customWidth="1"/>
    <col min="9990" max="10244" width="9" style="3"/>
    <col min="10245" max="10245" width="9.25" style="3" customWidth="1"/>
    <col min="10246" max="10500" width="9" style="3"/>
    <col min="10501" max="10501" width="9.25" style="3" customWidth="1"/>
    <col min="10502" max="10756" width="9" style="3"/>
    <col min="10757" max="10757" width="9.25" style="3" customWidth="1"/>
    <col min="10758" max="11012" width="9" style="3"/>
    <col min="11013" max="11013" width="9.25" style="3" customWidth="1"/>
    <col min="11014" max="11268" width="9" style="3"/>
    <col min="11269" max="11269" width="9.25" style="3" customWidth="1"/>
    <col min="11270" max="11524" width="9" style="3"/>
    <col min="11525" max="11525" width="9.25" style="3" customWidth="1"/>
    <col min="11526" max="11780" width="9" style="3"/>
    <col min="11781" max="11781" width="9.25" style="3" customWidth="1"/>
    <col min="11782" max="12036" width="9" style="3"/>
    <col min="12037" max="12037" width="9.25" style="3" customWidth="1"/>
    <col min="12038" max="12292" width="9" style="3"/>
    <col min="12293" max="12293" width="9.25" style="3" customWidth="1"/>
    <col min="12294" max="12548" width="9" style="3"/>
    <col min="12549" max="12549" width="9.25" style="3" customWidth="1"/>
    <col min="12550" max="12804" width="9" style="3"/>
    <col min="12805" max="12805" width="9.25" style="3" customWidth="1"/>
    <col min="12806" max="13060" width="9" style="3"/>
    <col min="13061" max="13061" width="9.25" style="3" customWidth="1"/>
    <col min="13062" max="13316" width="9" style="3"/>
    <col min="13317" max="13317" width="9.25" style="3" customWidth="1"/>
    <col min="13318" max="13572" width="9" style="3"/>
    <col min="13573" max="13573" width="9.25" style="3" customWidth="1"/>
    <col min="13574" max="13828" width="9" style="3"/>
    <col min="13829" max="13829" width="9.25" style="3" customWidth="1"/>
    <col min="13830" max="14084" width="9" style="3"/>
    <col min="14085" max="14085" width="9.25" style="3" customWidth="1"/>
    <col min="14086" max="14340" width="9" style="3"/>
    <col min="14341" max="14341" width="9.25" style="3" customWidth="1"/>
    <col min="14342" max="14596" width="9" style="3"/>
    <col min="14597" max="14597" width="9.25" style="3" customWidth="1"/>
    <col min="14598" max="14852" width="9" style="3"/>
    <col min="14853" max="14853" width="9.25" style="3" customWidth="1"/>
    <col min="14854" max="15108" width="9" style="3"/>
    <col min="15109" max="15109" width="9.25" style="3" customWidth="1"/>
    <col min="15110" max="15364" width="9" style="3"/>
    <col min="15365" max="15365" width="9.25" style="3" customWidth="1"/>
    <col min="15366" max="15620" width="9" style="3"/>
    <col min="15621" max="15621" width="9.25" style="3" customWidth="1"/>
    <col min="15622" max="15876" width="9" style="3"/>
    <col min="15877" max="15877" width="9.25" style="3" customWidth="1"/>
    <col min="15878" max="16132" width="9" style="3"/>
    <col min="16133" max="16133" width="9.25" style="3" customWidth="1"/>
    <col min="16134" max="16384" width="9" style="3"/>
  </cols>
  <sheetData>
    <row r="1" spans="1:14" ht="30" customHeight="1">
      <c r="A1" s="31" t="s">
        <v>0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</row>
    <row r="2" spans="1:14" ht="21" customHeight="1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4" t="s">
        <v>29</v>
      </c>
    </row>
    <row r="3" spans="1:14" ht="21" customHeight="1">
      <c r="A3" s="5"/>
      <c r="B3" s="6"/>
      <c r="C3" s="6"/>
      <c r="D3" s="6"/>
      <c r="E3" s="7"/>
      <c r="L3" s="8" t="s">
        <v>2</v>
      </c>
      <c r="M3" s="9"/>
    </row>
    <row r="4" spans="1:14" ht="18.95" customHeight="1"/>
    <row r="5" spans="1:14" ht="18.95" customHeight="1">
      <c r="A5" s="10" t="s">
        <v>3</v>
      </c>
      <c r="B5" s="11" t="s">
        <v>4</v>
      </c>
      <c r="C5" s="11" t="s">
        <v>5</v>
      </c>
      <c r="D5" s="11" t="s">
        <v>6</v>
      </c>
      <c r="E5" s="11" t="s">
        <v>7</v>
      </c>
      <c r="F5" s="11" t="s">
        <v>8</v>
      </c>
      <c r="H5" s="11" t="s">
        <v>3</v>
      </c>
      <c r="I5" s="11" t="s">
        <v>4</v>
      </c>
      <c r="J5" s="11" t="s">
        <v>5</v>
      </c>
      <c r="K5" s="11" t="s">
        <v>6</v>
      </c>
      <c r="L5" s="11" t="s">
        <v>7</v>
      </c>
      <c r="M5" s="11" t="s">
        <v>8</v>
      </c>
    </row>
    <row r="6" spans="1:14" ht="18.95" customHeight="1">
      <c r="A6" s="12"/>
      <c r="B6" s="13" t="s">
        <v>9</v>
      </c>
      <c r="C6" s="14">
        <v>5031</v>
      </c>
      <c r="D6" s="15">
        <v>6130</v>
      </c>
      <c r="E6" s="15">
        <v>6547</v>
      </c>
      <c r="F6" s="16">
        <f>SUM(D6:E6)</f>
        <v>12677</v>
      </c>
      <c r="H6" s="12"/>
      <c r="I6" s="17" t="s">
        <v>9</v>
      </c>
      <c r="J6" s="14">
        <v>3617</v>
      </c>
      <c r="K6" s="15">
        <v>4828</v>
      </c>
      <c r="L6" s="15">
        <v>4952</v>
      </c>
      <c r="M6" s="16">
        <f>SUM(K6:L6)</f>
        <v>9780</v>
      </c>
    </row>
    <row r="7" spans="1:14" ht="18.95" customHeight="1">
      <c r="A7" s="18" t="s">
        <v>10</v>
      </c>
      <c r="B7" s="13" t="s">
        <v>11</v>
      </c>
      <c r="C7" s="19">
        <v>132</v>
      </c>
      <c r="D7" s="19">
        <v>69</v>
      </c>
      <c r="E7" s="19">
        <v>123</v>
      </c>
      <c r="F7" s="16">
        <f>SUM(D7:E7)</f>
        <v>192</v>
      </c>
      <c r="H7" s="18" t="s">
        <v>12</v>
      </c>
      <c r="I7" s="17" t="s">
        <v>11</v>
      </c>
      <c r="J7" s="19">
        <v>120</v>
      </c>
      <c r="K7" s="19">
        <v>86</v>
      </c>
      <c r="L7" s="19">
        <v>88</v>
      </c>
      <c r="M7" s="16">
        <f t="shared" ref="M7:M15" si="0">SUM(K7:L7)</f>
        <v>174</v>
      </c>
    </row>
    <row r="8" spans="1:14" ht="18.95" customHeight="1">
      <c r="A8" s="18"/>
      <c r="B8" s="13" t="s">
        <v>13</v>
      </c>
      <c r="C8" s="19">
        <v>29</v>
      </c>
      <c r="D8" s="20"/>
      <c r="E8" s="20"/>
      <c r="F8" s="21"/>
      <c r="H8" s="18"/>
      <c r="I8" s="17" t="s">
        <v>13</v>
      </c>
      <c r="J8" s="19">
        <v>28</v>
      </c>
      <c r="K8" s="20"/>
      <c r="L8" s="20"/>
      <c r="M8" s="21"/>
    </row>
    <row r="9" spans="1:14" ht="18.95" customHeight="1">
      <c r="A9" s="18"/>
      <c r="B9" s="13" t="s">
        <v>14</v>
      </c>
      <c r="C9" s="16">
        <f>SUM(C6:C8)</f>
        <v>5192</v>
      </c>
      <c r="D9" s="16">
        <f>SUM(D6:D7)</f>
        <v>6199</v>
      </c>
      <c r="E9" s="16">
        <f>SUM(E6:E7)</f>
        <v>6670</v>
      </c>
      <c r="F9" s="16">
        <f>SUM(F6:F7)</f>
        <v>12869</v>
      </c>
      <c r="H9" s="22"/>
      <c r="I9" s="17" t="s">
        <v>14</v>
      </c>
      <c r="J9" s="16">
        <f>SUM(J6:J8)</f>
        <v>3765</v>
      </c>
      <c r="K9" s="16">
        <f>SUM(K6:K7)</f>
        <v>4914</v>
      </c>
      <c r="L9" s="16">
        <f>SUM(L6:L7)</f>
        <v>5040</v>
      </c>
      <c r="M9" s="16">
        <f t="shared" si="0"/>
        <v>9954</v>
      </c>
    </row>
    <row r="10" spans="1:14" ht="18.95" customHeight="1">
      <c r="A10" s="12"/>
      <c r="B10" s="13" t="s">
        <v>9</v>
      </c>
      <c r="C10" s="14">
        <v>1912</v>
      </c>
      <c r="D10" s="15">
        <v>2565</v>
      </c>
      <c r="E10" s="15">
        <v>2635</v>
      </c>
      <c r="F10" s="16">
        <f>SUM(D10:E10)</f>
        <v>5200</v>
      </c>
      <c r="H10" s="12"/>
      <c r="I10" s="17" t="s">
        <v>9</v>
      </c>
      <c r="J10" s="14">
        <v>2373</v>
      </c>
      <c r="K10" s="15">
        <v>3458</v>
      </c>
      <c r="L10" s="15">
        <v>3569</v>
      </c>
      <c r="M10" s="16">
        <f t="shared" si="0"/>
        <v>7027</v>
      </c>
    </row>
    <row r="11" spans="1:14" ht="18.95" customHeight="1">
      <c r="A11" s="18" t="s">
        <v>15</v>
      </c>
      <c r="B11" s="13" t="s">
        <v>11</v>
      </c>
      <c r="C11" s="19">
        <v>69</v>
      </c>
      <c r="D11" s="19">
        <v>44</v>
      </c>
      <c r="E11" s="19">
        <v>54</v>
      </c>
      <c r="F11" s="16">
        <f>SUM(D11:E11)</f>
        <v>98</v>
      </c>
      <c r="H11" s="18" t="s">
        <v>16</v>
      </c>
      <c r="I11" s="17" t="s">
        <v>11</v>
      </c>
      <c r="J11" s="19">
        <v>38</v>
      </c>
      <c r="K11" s="19">
        <v>27</v>
      </c>
      <c r="L11" s="19">
        <v>31</v>
      </c>
      <c r="M11" s="16">
        <f t="shared" si="0"/>
        <v>58</v>
      </c>
    </row>
    <row r="12" spans="1:14" ht="18.95" customHeight="1">
      <c r="A12" s="18"/>
      <c r="B12" s="13" t="s">
        <v>13</v>
      </c>
      <c r="C12" s="19">
        <v>18</v>
      </c>
      <c r="D12" s="20"/>
      <c r="E12" s="20"/>
      <c r="F12" s="21"/>
      <c r="H12" s="18"/>
      <c r="I12" s="17" t="s">
        <v>13</v>
      </c>
      <c r="J12" s="19">
        <v>12</v>
      </c>
      <c r="K12" s="20"/>
      <c r="L12" s="20"/>
      <c r="M12" s="21"/>
    </row>
    <row r="13" spans="1:14" ht="18.95" customHeight="1">
      <c r="A13" s="18"/>
      <c r="B13" s="13" t="s">
        <v>14</v>
      </c>
      <c r="C13" s="16">
        <f>SUM(C10:C12)</f>
        <v>1999</v>
      </c>
      <c r="D13" s="16">
        <f>SUM(D10:D11)</f>
        <v>2609</v>
      </c>
      <c r="E13" s="16">
        <f>SUM(E10:E11)</f>
        <v>2689</v>
      </c>
      <c r="F13" s="16">
        <f>SUM(F10:F11)</f>
        <v>5298</v>
      </c>
      <c r="H13" s="22"/>
      <c r="I13" s="17" t="s">
        <v>14</v>
      </c>
      <c r="J13" s="23">
        <f>SUM(J10:J12)</f>
        <v>2423</v>
      </c>
      <c r="K13" s="23">
        <f>SUM(K10:K11)</f>
        <v>3485</v>
      </c>
      <c r="L13" s="23">
        <f>SUM(L10:L11)</f>
        <v>3600</v>
      </c>
      <c r="M13" s="23">
        <f t="shared" si="0"/>
        <v>7085</v>
      </c>
    </row>
    <row r="14" spans="1:14" ht="18.95" customHeight="1">
      <c r="A14" s="12"/>
      <c r="B14" s="13" t="s">
        <v>9</v>
      </c>
      <c r="C14" s="14">
        <v>5912</v>
      </c>
      <c r="D14" s="15">
        <v>7526</v>
      </c>
      <c r="E14" s="15">
        <v>7900</v>
      </c>
      <c r="F14" s="16">
        <f>SUM(D14:E14)</f>
        <v>15426</v>
      </c>
      <c r="H14" s="12"/>
      <c r="I14" s="17" t="s">
        <v>9</v>
      </c>
      <c r="J14" s="14">
        <v>1663</v>
      </c>
      <c r="K14" s="15">
        <v>2229</v>
      </c>
      <c r="L14" s="15">
        <v>2357</v>
      </c>
      <c r="M14" s="16">
        <f>SUM(K14:L14)</f>
        <v>4586</v>
      </c>
    </row>
    <row r="15" spans="1:14" ht="18.95" customHeight="1">
      <c r="A15" s="18" t="s">
        <v>17</v>
      </c>
      <c r="B15" s="13" t="s">
        <v>11</v>
      </c>
      <c r="C15" s="19">
        <v>220</v>
      </c>
      <c r="D15" s="19">
        <v>195</v>
      </c>
      <c r="E15" s="19">
        <v>175</v>
      </c>
      <c r="F15" s="16">
        <f>SUM(D15:E15)</f>
        <v>370</v>
      </c>
      <c r="H15" s="18" t="s">
        <v>18</v>
      </c>
      <c r="I15" s="17" t="s">
        <v>11</v>
      </c>
      <c r="J15" s="19">
        <v>18</v>
      </c>
      <c r="K15" s="19">
        <v>12</v>
      </c>
      <c r="L15" s="19">
        <v>15</v>
      </c>
      <c r="M15" s="16">
        <f t="shared" si="0"/>
        <v>27</v>
      </c>
      <c r="N15" s="24"/>
    </row>
    <row r="16" spans="1:14" ht="18.95" customHeight="1">
      <c r="A16" s="18"/>
      <c r="B16" s="13" t="s">
        <v>13</v>
      </c>
      <c r="C16" s="19">
        <v>62</v>
      </c>
      <c r="D16" s="20"/>
      <c r="E16" s="20"/>
      <c r="F16" s="21"/>
      <c r="H16" s="18"/>
      <c r="I16" s="17" t="s">
        <v>13</v>
      </c>
      <c r="J16" s="19">
        <v>7</v>
      </c>
      <c r="K16" s="20"/>
      <c r="L16" s="20"/>
      <c r="M16" s="21"/>
      <c r="N16" s="24"/>
    </row>
    <row r="17" spans="1:13" ht="18.95" customHeight="1">
      <c r="A17" s="22"/>
      <c r="B17" s="13" t="s">
        <v>14</v>
      </c>
      <c r="C17" s="16">
        <f>SUM(C14:C16)</f>
        <v>6194</v>
      </c>
      <c r="D17" s="16">
        <f>SUM(D14:D15)</f>
        <v>7721</v>
      </c>
      <c r="E17" s="16">
        <f>SUM(E14:E15)</f>
        <v>8075</v>
      </c>
      <c r="F17" s="16">
        <f>SUM(F14:F15)</f>
        <v>15796</v>
      </c>
      <c r="H17" s="22"/>
      <c r="I17" s="17" t="s">
        <v>14</v>
      </c>
      <c r="J17" s="16">
        <f>SUM(J14:J16)</f>
        <v>1688</v>
      </c>
      <c r="K17" s="16">
        <f>SUM(K14:K15)</f>
        <v>2241</v>
      </c>
      <c r="L17" s="16">
        <f>SUM(L14:L15)</f>
        <v>2372</v>
      </c>
      <c r="M17" s="16">
        <f>SUM(K17:L17)</f>
        <v>4613</v>
      </c>
    </row>
    <row r="18" spans="1:13" ht="18.95" customHeight="1">
      <c r="A18" s="18"/>
      <c r="B18" s="13" t="s">
        <v>9</v>
      </c>
      <c r="C18" s="14">
        <v>1494</v>
      </c>
      <c r="D18" s="15">
        <v>2189</v>
      </c>
      <c r="E18" s="15">
        <v>2282</v>
      </c>
      <c r="F18" s="16">
        <f>SUM(D18:E18)</f>
        <v>4471</v>
      </c>
      <c r="H18" s="12"/>
      <c r="I18" s="17" t="s">
        <v>9</v>
      </c>
      <c r="J18" s="14">
        <v>825</v>
      </c>
      <c r="K18" s="15">
        <v>1245</v>
      </c>
      <c r="L18" s="15">
        <v>1366</v>
      </c>
      <c r="M18" s="16">
        <f>SUM(K18:L18)</f>
        <v>2611</v>
      </c>
    </row>
    <row r="19" spans="1:13" ht="18.95" customHeight="1">
      <c r="A19" s="18" t="s">
        <v>19</v>
      </c>
      <c r="B19" s="13" t="s">
        <v>11</v>
      </c>
      <c r="C19" s="19">
        <v>35</v>
      </c>
      <c r="D19" s="19">
        <v>33</v>
      </c>
      <c r="E19" s="19">
        <v>30</v>
      </c>
      <c r="F19" s="16">
        <f>SUM(D19:E19)</f>
        <v>63</v>
      </c>
      <c r="H19" s="18" t="s">
        <v>20</v>
      </c>
      <c r="I19" s="17" t="s">
        <v>11</v>
      </c>
      <c r="J19" s="19">
        <v>4</v>
      </c>
      <c r="K19" s="19">
        <v>7</v>
      </c>
      <c r="L19" s="19">
        <v>5</v>
      </c>
      <c r="M19" s="16">
        <f>SUM(K19:L19)</f>
        <v>12</v>
      </c>
    </row>
    <row r="20" spans="1:13" ht="18.95" customHeight="1">
      <c r="A20" s="18"/>
      <c r="B20" s="13" t="s">
        <v>13</v>
      </c>
      <c r="C20" s="19">
        <v>16</v>
      </c>
      <c r="D20" s="20"/>
      <c r="E20" s="20"/>
      <c r="F20" s="21"/>
      <c r="H20" s="18"/>
      <c r="I20" s="17" t="s">
        <v>13</v>
      </c>
      <c r="J20" s="19">
        <v>7</v>
      </c>
      <c r="K20" s="20"/>
      <c r="L20" s="20"/>
      <c r="M20" s="21"/>
    </row>
    <row r="21" spans="1:13" ht="18.95" customHeight="1">
      <c r="A21" s="18"/>
      <c r="B21" s="13" t="s">
        <v>14</v>
      </c>
      <c r="C21" s="16">
        <f>SUM(C18:C20)</f>
        <v>1545</v>
      </c>
      <c r="D21" s="16">
        <f>SUM(D18:D19)</f>
        <v>2222</v>
      </c>
      <c r="E21" s="16">
        <f>SUM(E18:E19)</f>
        <v>2312</v>
      </c>
      <c r="F21" s="16">
        <f>SUM(F18:F19)</f>
        <v>4534</v>
      </c>
      <c r="H21" s="22"/>
      <c r="I21" s="17" t="s">
        <v>14</v>
      </c>
      <c r="J21" s="23">
        <f>SUM(J18:J20)</f>
        <v>836</v>
      </c>
      <c r="K21" s="23">
        <f>SUM(K18:K19)</f>
        <v>1252</v>
      </c>
      <c r="L21" s="23">
        <f>SUM(L18:L19)</f>
        <v>1371</v>
      </c>
      <c r="M21" s="23">
        <f>SUM(M18:M19)</f>
        <v>2623</v>
      </c>
    </row>
    <row r="22" spans="1:13" ht="18.95" customHeight="1">
      <c r="A22" s="12"/>
      <c r="B22" s="13" t="s">
        <v>9</v>
      </c>
      <c r="C22" s="14">
        <v>612</v>
      </c>
      <c r="D22" s="15">
        <v>933</v>
      </c>
      <c r="E22" s="15">
        <v>949</v>
      </c>
      <c r="F22" s="16">
        <f>SUM(D22:E22)</f>
        <v>1882</v>
      </c>
      <c r="H22" s="12"/>
      <c r="I22" s="17" t="s">
        <v>9</v>
      </c>
      <c r="J22" s="14">
        <v>1298</v>
      </c>
      <c r="K22" s="15">
        <v>1854</v>
      </c>
      <c r="L22" s="15">
        <v>1850</v>
      </c>
      <c r="M22" s="16">
        <f>SUM(K22:L22)</f>
        <v>3704</v>
      </c>
    </row>
    <row r="23" spans="1:13" ht="18.95" customHeight="1">
      <c r="A23" s="18" t="s">
        <v>21</v>
      </c>
      <c r="B23" s="13" t="s">
        <v>11</v>
      </c>
      <c r="C23" s="19">
        <v>4</v>
      </c>
      <c r="D23" s="19">
        <v>4</v>
      </c>
      <c r="E23" s="19">
        <v>10</v>
      </c>
      <c r="F23" s="16">
        <f>SUM(D23:E23)</f>
        <v>14</v>
      </c>
      <c r="H23" s="18" t="s">
        <v>22</v>
      </c>
      <c r="I23" s="17" t="s">
        <v>11</v>
      </c>
      <c r="J23" s="19">
        <v>17</v>
      </c>
      <c r="K23" s="19">
        <v>6</v>
      </c>
      <c r="L23" s="19">
        <v>24</v>
      </c>
      <c r="M23" s="16">
        <f>SUM(K23:L23)</f>
        <v>30</v>
      </c>
    </row>
    <row r="24" spans="1:13" ht="18.95" customHeight="1">
      <c r="A24" s="18"/>
      <c r="B24" s="13" t="s">
        <v>13</v>
      </c>
      <c r="C24" s="19">
        <v>10</v>
      </c>
      <c r="D24" s="20"/>
      <c r="E24" s="20"/>
      <c r="F24" s="21"/>
      <c r="H24" s="18"/>
      <c r="I24" s="17" t="s">
        <v>13</v>
      </c>
      <c r="J24" s="19">
        <v>8</v>
      </c>
      <c r="K24" s="20"/>
      <c r="L24" s="20"/>
      <c r="M24" s="21"/>
    </row>
    <row r="25" spans="1:13" ht="18.95" customHeight="1">
      <c r="A25" s="22"/>
      <c r="B25" s="13" t="s">
        <v>14</v>
      </c>
      <c r="C25" s="16">
        <f>SUM(C22:C24)</f>
        <v>626</v>
      </c>
      <c r="D25" s="16">
        <f>SUM(D22:D23)</f>
        <v>937</v>
      </c>
      <c r="E25" s="16">
        <f>SUM(E22:E23)</f>
        <v>959</v>
      </c>
      <c r="F25" s="16">
        <f>SUM(F22:F23)</f>
        <v>1896</v>
      </c>
      <c r="H25" s="22"/>
      <c r="I25" s="17" t="s">
        <v>14</v>
      </c>
      <c r="J25" s="23">
        <f>SUM(J22:J24)</f>
        <v>1323</v>
      </c>
      <c r="K25" s="23">
        <f>SUM(K22:K23)</f>
        <v>1860</v>
      </c>
      <c r="L25" s="23">
        <f>SUM(L22:L23)</f>
        <v>1874</v>
      </c>
      <c r="M25" s="23">
        <f>SUM(M22:M23)</f>
        <v>3734</v>
      </c>
    </row>
    <row r="26" spans="1:13" ht="18.95" customHeight="1">
      <c r="H26" s="12"/>
      <c r="I26" s="17" t="s">
        <v>9</v>
      </c>
      <c r="J26" s="23">
        <f t="shared" ref="J26:L27" si="1">SUM(C6,C10,C14,C18,C22,J6,J10,J14,J18,J22)</f>
        <v>24737</v>
      </c>
      <c r="K26" s="23">
        <f t="shared" si="1"/>
        <v>32957</v>
      </c>
      <c r="L26" s="23">
        <f t="shared" si="1"/>
        <v>34407</v>
      </c>
      <c r="M26" s="23">
        <f>F6+F10+F14+F18+F22+M6+M10+M14+M18+M22</f>
        <v>67364</v>
      </c>
    </row>
    <row r="27" spans="1:13" ht="18.95" customHeight="1">
      <c r="A27" s="25"/>
      <c r="H27" s="18" t="s">
        <v>8</v>
      </c>
      <c r="I27" s="17" t="s">
        <v>11</v>
      </c>
      <c r="J27" s="23">
        <f t="shared" si="1"/>
        <v>657</v>
      </c>
      <c r="K27" s="23">
        <f t="shared" si="1"/>
        <v>483</v>
      </c>
      <c r="L27" s="23">
        <f t="shared" si="1"/>
        <v>555</v>
      </c>
      <c r="M27" s="23">
        <f>F7+F11+F15+F19+F23+M7+M11+M15+M19+M23</f>
        <v>1038</v>
      </c>
    </row>
    <row r="28" spans="1:13" customFormat="1" ht="18.95" customHeight="1">
      <c r="A28" s="26"/>
      <c r="H28" s="27"/>
      <c r="I28" s="28" t="s">
        <v>13</v>
      </c>
      <c r="J28" s="23">
        <f>SUM(C8,C12,C16,C20,C24,J8,J12,J16,J20,J24)</f>
        <v>197</v>
      </c>
      <c r="K28" s="29"/>
      <c r="L28" s="29"/>
      <c r="M28" s="29"/>
    </row>
    <row r="29" spans="1:13" ht="18.95" customHeight="1">
      <c r="H29" s="22"/>
      <c r="I29" s="17" t="s">
        <v>14</v>
      </c>
      <c r="J29" s="23">
        <f>SUM(J26:J28)</f>
        <v>25591</v>
      </c>
      <c r="K29" s="23">
        <f>SUM(K26:K27)</f>
        <v>33440</v>
      </c>
      <c r="L29" s="23">
        <f>SUM(L26:L27)</f>
        <v>34962</v>
      </c>
      <c r="M29" s="23">
        <f>F9+F13+F17+F21+F25+M9+M13+M17+M21+M25</f>
        <v>68402</v>
      </c>
    </row>
    <row r="30" spans="1:13" ht="18.95" customHeight="1">
      <c r="D30" s="30"/>
      <c r="E30" s="30"/>
      <c r="F30" s="30"/>
    </row>
    <row r="31" spans="1:13" ht="18.95" customHeight="1"/>
  </sheetData>
  <mergeCells count="1">
    <mergeCell ref="A1:M1"/>
  </mergeCells>
  <phoneticPr fontId="3"/>
  <pageMargins left="1.4173228346456694" right="0.74803149606299213" top="0.78740157480314965" bottom="0.59055118110236227" header="0.51181102362204722" footer="0.51181102362204722"/>
  <pageSetup paperSize="9" scale="96" fitToWidth="0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1D324-6B00-4D43-9E56-4AE893492B75}">
  <sheetPr>
    <pageSetUpPr fitToPage="1"/>
  </sheetPr>
  <dimension ref="A1:N31"/>
  <sheetViews>
    <sheetView zoomScale="95" zoomScaleNormal="95" zoomScaleSheetLayoutView="75" workbookViewId="0">
      <selection activeCell="D6" sqref="D6"/>
    </sheetView>
  </sheetViews>
  <sheetFormatPr defaultRowHeight="13.5"/>
  <cols>
    <col min="1" max="4" width="9" style="3"/>
    <col min="5" max="5" width="9.25" style="3" customWidth="1"/>
    <col min="6" max="260" width="9" style="3"/>
    <col min="261" max="261" width="9.25" style="3" customWidth="1"/>
    <col min="262" max="516" width="9" style="3"/>
    <col min="517" max="517" width="9.25" style="3" customWidth="1"/>
    <col min="518" max="772" width="9" style="3"/>
    <col min="773" max="773" width="9.25" style="3" customWidth="1"/>
    <col min="774" max="1028" width="9" style="3"/>
    <col min="1029" max="1029" width="9.25" style="3" customWidth="1"/>
    <col min="1030" max="1284" width="9" style="3"/>
    <col min="1285" max="1285" width="9.25" style="3" customWidth="1"/>
    <col min="1286" max="1540" width="9" style="3"/>
    <col min="1541" max="1541" width="9.25" style="3" customWidth="1"/>
    <col min="1542" max="1796" width="9" style="3"/>
    <col min="1797" max="1797" width="9.25" style="3" customWidth="1"/>
    <col min="1798" max="2052" width="9" style="3"/>
    <col min="2053" max="2053" width="9.25" style="3" customWidth="1"/>
    <col min="2054" max="2308" width="9" style="3"/>
    <col min="2309" max="2309" width="9.25" style="3" customWidth="1"/>
    <col min="2310" max="2564" width="9" style="3"/>
    <col min="2565" max="2565" width="9.25" style="3" customWidth="1"/>
    <col min="2566" max="2820" width="9" style="3"/>
    <col min="2821" max="2821" width="9.25" style="3" customWidth="1"/>
    <col min="2822" max="3076" width="9" style="3"/>
    <col min="3077" max="3077" width="9.25" style="3" customWidth="1"/>
    <col min="3078" max="3332" width="9" style="3"/>
    <col min="3333" max="3333" width="9.25" style="3" customWidth="1"/>
    <col min="3334" max="3588" width="9" style="3"/>
    <col min="3589" max="3589" width="9.25" style="3" customWidth="1"/>
    <col min="3590" max="3844" width="9" style="3"/>
    <col min="3845" max="3845" width="9.25" style="3" customWidth="1"/>
    <col min="3846" max="4100" width="9" style="3"/>
    <col min="4101" max="4101" width="9.25" style="3" customWidth="1"/>
    <col min="4102" max="4356" width="9" style="3"/>
    <col min="4357" max="4357" width="9.25" style="3" customWidth="1"/>
    <col min="4358" max="4612" width="9" style="3"/>
    <col min="4613" max="4613" width="9.25" style="3" customWidth="1"/>
    <col min="4614" max="4868" width="9" style="3"/>
    <col min="4869" max="4869" width="9.25" style="3" customWidth="1"/>
    <col min="4870" max="5124" width="9" style="3"/>
    <col min="5125" max="5125" width="9.25" style="3" customWidth="1"/>
    <col min="5126" max="5380" width="9" style="3"/>
    <col min="5381" max="5381" width="9.25" style="3" customWidth="1"/>
    <col min="5382" max="5636" width="9" style="3"/>
    <col min="5637" max="5637" width="9.25" style="3" customWidth="1"/>
    <col min="5638" max="5892" width="9" style="3"/>
    <col min="5893" max="5893" width="9.25" style="3" customWidth="1"/>
    <col min="5894" max="6148" width="9" style="3"/>
    <col min="6149" max="6149" width="9.25" style="3" customWidth="1"/>
    <col min="6150" max="6404" width="9" style="3"/>
    <col min="6405" max="6405" width="9.25" style="3" customWidth="1"/>
    <col min="6406" max="6660" width="9" style="3"/>
    <col min="6661" max="6661" width="9.25" style="3" customWidth="1"/>
    <col min="6662" max="6916" width="9" style="3"/>
    <col min="6917" max="6917" width="9.25" style="3" customWidth="1"/>
    <col min="6918" max="7172" width="9" style="3"/>
    <col min="7173" max="7173" width="9.25" style="3" customWidth="1"/>
    <col min="7174" max="7428" width="9" style="3"/>
    <col min="7429" max="7429" width="9.25" style="3" customWidth="1"/>
    <col min="7430" max="7684" width="9" style="3"/>
    <col min="7685" max="7685" width="9.25" style="3" customWidth="1"/>
    <col min="7686" max="7940" width="9" style="3"/>
    <col min="7941" max="7941" width="9.25" style="3" customWidth="1"/>
    <col min="7942" max="8196" width="9" style="3"/>
    <col min="8197" max="8197" width="9.25" style="3" customWidth="1"/>
    <col min="8198" max="8452" width="9" style="3"/>
    <col min="8453" max="8453" width="9.25" style="3" customWidth="1"/>
    <col min="8454" max="8708" width="9" style="3"/>
    <col min="8709" max="8709" width="9.25" style="3" customWidth="1"/>
    <col min="8710" max="8964" width="9" style="3"/>
    <col min="8965" max="8965" width="9.25" style="3" customWidth="1"/>
    <col min="8966" max="9220" width="9" style="3"/>
    <col min="9221" max="9221" width="9.25" style="3" customWidth="1"/>
    <col min="9222" max="9476" width="9" style="3"/>
    <col min="9477" max="9477" width="9.25" style="3" customWidth="1"/>
    <col min="9478" max="9732" width="9" style="3"/>
    <col min="9733" max="9733" width="9.25" style="3" customWidth="1"/>
    <col min="9734" max="9988" width="9" style="3"/>
    <col min="9989" max="9989" width="9.25" style="3" customWidth="1"/>
    <col min="9990" max="10244" width="9" style="3"/>
    <col min="10245" max="10245" width="9.25" style="3" customWidth="1"/>
    <col min="10246" max="10500" width="9" style="3"/>
    <col min="10501" max="10501" width="9.25" style="3" customWidth="1"/>
    <col min="10502" max="10756" width="9" style="3"/>
    <col min="10757" max="10757" width="9.25" style="3" customWidth="1"/>
    <col min="10758" max="11012" width="9" style="3"/>
    <col min="11013" max="11013" width="9.25" style="3" customWidth="1"/>
    <col min="11014" max="11268" width="9" style="3"/>
    <col min="11269" max="11269" width="9.25" style="3" customWidth="1"/>
    <col min="11270" max="11524" width="9" style="3"/>
    <col min="11525" max="11525" width="9.25" style="3" customWidth="1"/>
    <col min="11526" max="11780" width="9" style="3"/>
    <col min="11781" max="11781" width="9.25" style="3" customWidth="1"/>
    <col min="11782" max="12036" width="9" style="3"/>
    <col min="12037" max="12037" width="9.25" style="3" customWidth="1"/>
    <col min="12038" max="12292" width="9" style="3"/>
    <col min="12293" max="12293" width="9.25" style="3" customWidth="1"/>
    <col min="12294" max="12548" width="9" style="3"/>
    <col min="12549" max="12549" width="9.25" style="3" customWidth="1"/>
    <col min="12550" max="12804" width="9" style="3"/>
    <col min="12805" max="12805" width="9.25" style="3" customWidth="1"/>
    <col min="12806" max="13060" width="9" style="3"/>
    <col min="13061" max="13061" width="9.25" style="3" customWidth="1"/>
    <col min="13062" max="13316" width="9" style="3"/>
    <col min="13317" max="13317" width="9.25" style="3" customWidth="1"/>
    <col min="13318" max="13572" width="9" style="3"/>
    <col min="13573" max="13573" width="9.25" style="3" customWidth="1"/>
    <col min="13574" max="13828" width="9" style="3"/>
    <col min="13829" max="13829" width="9.25" style="3" customWidth="1"/>
    <col min="13830" max="14084" width="9" style="3"/>
    <col min="14085" max="14085" width="9.25" style="3" customWidth="1"/>
    <col min="14086" max="14340" width="9" style="3"/>
    <col min="14341" max="14341" width="9.25" style="3" customWidth="1"/>
    <col min="14342" max="14596" width="9" style="3"/>
    <col min="14597" max="14597" width="9.25" style="3" customWidth="1"/>
    <col min="14598" max="14852" width="9" style="3"/>
    <col min="14853" max="14853" width="9.25" style="3" customWidth="1"/>
    <col min="14854" max="15108" width="9" style="3"/>
    <col min="15109" max="15109" width="9.25" style="3" customWidth="1"/>
    <col min="15110" max="15364" width="9" style="3"/>
    <col min="15365" max="15365" width="9.25" style="3" customWidth="1"/>
    <col min="15366" max="15620" width="9" style="3"/>
    <col min="15621" max="15621" width="9.25" style="3" customWidth="1"/>
    <col min="15622" max="15876" width="9" style="3"/>
    <col min="15877" max="15877" width="9.25" style="3" customWidth="1"/>
    <col min="15878" max="16132" width="9" style="3"/>
    <col min="16133" max="16133" width="9.25" style="3" customWidth="1"/>
    <col min="16134" max="16384" width="9" style="3"/>
  </cols>
  <sheetData>
    <row r="1" spans="1:14" ht="30" customHeight="1">
      <c r="A1" s="31" t="s">
        <v>0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</row>
    <row r="2" spans="1:14" ht="21" customHeight="1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4" t="s">
        <v>30</v>
      </c>
    </row>
    <row r="3" spans="1:14" ht="21" customHeight="1">
      <c r="A3" s="5"/>
      <c r="B3" s="6"/>
      <c r="C3" s="6"/>
      <c r="D3" s="6"/>
      <c r="E3" s="7"/>
      <c r="L3" s="8" t="s">
        <v>2</v>
      </c>
      <c r="M3" s="9"/>
    </row>
    <row r="4" spans="1:14" ht="18.95" customHeight="1"/>
    <row r="5" spans="1:14" ht="18.95" customHeight="1">
      <c r="A5" s="10" t="s">
        <v>3</v>
      </c>
      <c r="B5" s="11" t="s">
        <v>4</v>
      </c>
      <c r="C5" s="11" t="s">
        <v>5</v>
      </c>
      <c r="D5" s="11" t="s">
        <v>6</v>
      </c>
      <c r="E5" s="11" t="s">
        <v>7</v>
      </c>
      <c r="F5" s="11" t="s">
        <v>8</v>
      </c>
      <c r="H5" s="11" t="s">
        <v>3</v>
      </c>
      <c r="I5" s="11" t="s">
        <v>4</v>
      </c>
      <c r="J5" s="11" t="s">
        <v>5</v>
      </c>
      <c r="K5" s="11" t="s">
        <v>6</v>
      </c>
      <c r="L5" s="11" t="s">
        <v>7</v>
      </c>
      <c r="M5" s="11" t="s">
        <v>8</v>
      </c>
    </row>
    <row r="6" spans="1:14" ht="18.95" customHeight="1">
      <c r="A6" s="12"/>
      <c r="B6" s="13" t="s">
        <v>9</v>
      </c>
      <c r="C6" s="14">
        <v>5048</v>
      </c>
      <c r="D6" s="15">
        <v>6141</v>
      </c>
      <c r="E6" s="15">
        <v>6562</v>
      </c>
      <c r="F6" s="16">
        <f>SUM(D6:E6)</f>
        <v>12703</v>
      </c>
      <c r="H6" s="12"/>
      <c r="I6" s="17" t="s">
        <v>9</v>
      </c>
      <c r="J6" s="14">
        <v>3617</v>
      </c>
      <c r="K6" s="15">
        <v>4827</v>
      </c>
      <c r="L6" s="15">
        <v>4952</v>
      </c>
      <c r="M6" s="16">
        <f>SUM(K6:L6)</f>
        <v>9779</v>
      </c>
    </row>
    <row r="7" spans="1:14" ht="18.95" customHeight="1">
      <c r="A7" s="18" t="s">
        <v>10</v>
      </c>
      <c r="B7" s="13" t="s">
        <v>11</v>
      </c>
      <c r="C7" s="19">
        <v>128</v>
      </c>
      <c r="D7" s="19">
        <v>68</v>
      </c>
      <c r="E7" s="19">
        <v>118</v>
      </c>
      <c r="F7" s="16">
        <f>SUM(D7:E7)</f>
        <v>186</v>
      </c>
      <c r="H7" s="18" t="s">
        <v>12</v>
      </c>
      <c r="I7" s="17" t="s">
        <v>11</v>
      </c>
      <c r="J7" s="19">
        <v>117</v>
      </c>
      <c r="K7" s="19">
        <v>86</v>
      </c>
      <c r="L7" s="19">
        <v>87</v>
      </c>
      <c r="M7" s="16">
        <f t="shared" ref="M7:M15" si="0">SUM(K7:L7)</f>
        <v>173</v>
      </c>
    </row>
    <row r="8" spans="1:14" ht="18.95" customHeight="1">
      <c r="A8" s="18"/>
      <c r="B8" s="13" t="s">
        <v>13</v>
      </c>
      <c r="C8" s="19">
        <v>28</v>
      </c>
      <c r="D8" s="20"/>
      <c r="E8" s="20"/>
      <c r="F8" s="21"/>
      <c r="H8" s="18"/>
      <c r="I8" s="17" t="s">
        <v>13</v>
      </c>
      <c r="J8" s="19">
        <v>29</v>
      </c>
      <c r="K8" s="20"/>
      <c r="L8" s="20"/>
      <c r="M8" s="21"/>
    </row>
    <row r="9" spans="1:14" ht="18.95" customHeight="1">
      <c r="A9" s="18"/>
      <c r="B9" s="13" t="s">
        <v>14</v>
      </c>
      <c r="C9" s="16">
        <f>SUM(C6:C8)</f>
        <v>5204</v>
      </c>
      <c r="D9" s="16">
        <f>SUM(D6:D7)</f>
        <v>6209</v>
      </c>
      <c r="E9" s="16">
        <f>SUM(E6:E7)</f>
        <v>6680</v>
      </c>
      <c r="F9" s="16">
        <f>SUM(F6:F7)</f>
        <v>12889</v>
      </c>
      <c r="H9" s="22"/>
      <c r="I9" s="17" t="s">
        <v>14</v>
      </c>
      <c r="J9" s="16">
        <f>SUM(J6:J8)</f>
        <v>3763</v>
      </c>
      <c r="K9" s="16">
        <f>SUM(K6:K7)</f>
        <v>4913</v>
      </c>
      <c r="L9" s="16">
        <f>SUM(L6:L7)</f>
        <v>5039</v>
      </c>
      <c r="M9" s="16">
        <f t="shared" si="0"/>
        <v>9952</v>
      </c>
    </row>
    <row r="10" spans="1:14" ht="18.95" customHeight="1">
      <c r="A10" s="12"/>
      <c r="B10" s="13" t="s">
        <v>9</v>
      </c>
      <c r="C10" s="14">
        <v>1905</v>
      </c>
      <c r="D10" s="15">
        <v>2559</v>
      </c>
      <c r="E10" s="15">
        <v>2627</v>
      </c>
      <c r="F10" s="16">
        <f>SUM(D10:E10)</f>
        <v>5186</v>
      </c>
      <c r="H10" s="12"/>
      <c r="I10" s="17" t="s">
        <v>9</v>
      </c>
      <c r="J10" s="14">
        <v>2377</v>
      </c>
      <c r="K10" s="15">
        <v>3462</v>
      </c>
      <c r="L10" s="15">
        <v>3569</v>
      </c>
      <c r="M10" s="16">
        <f t="shared" si="0"/>
        <v>7031</v>
      </c>
    </row>
    <row r="11" spans="1:14" ht="18.95" customHeight="1">
      <c r="A11" s="18" t="s">
        <v>15</v>
      </c>
      <c r="B11" s="13" t="s">
        <v>11</v>
      </c>
      <c r="C11" s="19">
        <v>73</v>
      </c>
      <c r="D11" s="19">
        <v>43</v>
      </c>
      <c r="E11" s="19">
        <v>59</v>
      </c>
      <c r="F11" s="16">
        <f>SUM(D11:E11)</f>
        <v>102</v>
      </c>
      <c r="H11" s="18" t="s">
        <v>16</v>
      </c>
      <c r="I11" s="17" t="s">
        <v>11</v>
      </c>
      <c r="J11" s="19">
        <v>36</v>
      </c>
      <c r="K11" s="19">
        <v>26</v>
      </c>
      <c r="L11" s="19">
        <v>30</v>
      </c>
      <c r="M11" s="16">
        <f t="shared" si="0"/>
        <v>56</v>
      </c>
    </row>
    <row r="12" spans="1:14" ht="18.95" customHeight="1">
      <c r="A12" s="18"/>
      <c r="B12" s="13" t="s">
        <v>13</v>
      </c>
      <c r="C12" s="19">
        <v>18</v>
      </c>
      <c r="D12" s="20"/>
      <c r="E12" s="20"/>
      <c r="F12" s="21"/>
      <c r="H12" s="18"/>
      <c r="I12" s="17" t="s">
        <v>13</v>
      </c>
      <c r="J12" s="19">
        <v>12</v>
      </c>
      <c r="K12" s="20"/>
      <c r="L12" s="20"/>
      <c r="M12" s="21"/>
    </row>
    <row r="13" spans="1:14" ht="18.95" customHeight="1">
      <c r="A13" s="18"/>
      <c r="B13" s="13" t="s">
        <v>14</v>
      </c>
      <c r="C13" s="16">
        <f>SUM(C10:C12)</f>
        <v>1996</v>
      </c>
      <c r="D13" s="16">
        <f>SUM(D10:D11)</f>
        <v>2602</v>
      </c>
      <c r="E13" s="16">
        <f>SUM(E10:E11)</f>
        <v>2686</v>
      </c>
      <c r="F13" s="16">
        <f>SUM(F10:F11)</f>
        <v>5288</v>
      </c>
      <c r="H13" s="22"/>
      <c r="I13" s="17" t="s">
        <v>14</v>
      </c>
      <c r="J13" s="23">
        <f>SUM(J10:J12)</f>
        <v>2425</v>
      </c>
      <c r="K13" s="23">
        <f>SUM(K10:K11)</f>
        <v>3488</v>
      </c>
      <c r="L13" s="23">
        <f>SUM(L10:L11)</f>
        <v>3599</v>
      </c>
      <c r="M13" s="23">
        <f t="shared" si="0"/>
        <v>7087</v>
      </c>
    </row>
    <row r="14" spans="1:14" ht="18.95" customHeight="1">
      <c r="A14" s="12"/>
      <c r="B14" s="13" t="s">
        <v>9</v>
      </c>
      <c r="C14" s="14">
        <v>5910</v>
      </c>
      <c r="D14" s="15">
        <v>7525</v>
      </c>
      <c r="E14" s="15">
        <v>7887</v>
      </c>
      <c r="F14" s="16">
        <f>SUM(D14:E14)</f>
        <v>15412</v>
      </c>
      <c r="H14" s="12"/>
      <c r="I14" s="17" t="s">
        <v>9</v>
      </c>
      <c r="J14" s="14">
        <v>1664</v>
      </c>
      <c r="K14" s="15">
        <v>2224</v>
      </c>
      <c r="L14" s="15">
        <v>2360</v>
      </c>
      <c r="M14" s="16">
        <f>SUM(K14:L14)</f>
        <v>4584</v>
      </c>
    </row>
    <row r="15" spans="1:14" ht="18.95" customHeight="1">
      <c r="A15" s="18" t="s">
        <v>17</v>
      </c>
      <c r="B15" s="13" t="s">
        <v>11</v>
      </c>
      <c r="C15" s="19">
        <v>219</v>
      </c>
      <c r="D15" s="19">
        <v>193</v>
      </c>
      <c r="E15" s="19">
        <v>175</v>
      </c>
      <c r="F15" s="16">
        <f>SUM(D15:E15)</f>
        <v>368</v>
      </c>
      <c r="H15" s="18" t="s">
        <v>18</v>
      </c>
      <c r="I15" s="17" t="s">
        <v>11</v>
      </c>
      <c r="J15" s="19">
        <v>18</v>
      </c>
      <c r="K15" s="19">
        <v>12</v>
      </c>
      <c r="L15" s="19">
        <v>15</v>
      </c>
      <c r="M15" s="16">
        <f t="shared" si="0"/>
        <v>27</v>
      </c>
      <c r="N15" s="24"/>
    </row>
    <row r="16" spans="1:14" ht="18.95" customHeight="1">
      <c r="A16" s="18"/>
      <c r="B16" s="13" t="s">
        <v>13</v>
      </c>
      <c r="C16" s="19">
        <v>63</v>
      </c>
      <c r="D16" s="20"/>
      <c r="E16" s="20"/>
      <c r="F16" s="21"/>
      <c r="H16" s="18"/>
      <c r="I16" s="17" t="s">
        <v>13</v>
      </c>
      <c r="J16" s="19">
        <v>7</v>
      </c>
      <c r="K16" s="20"/>
      <c r="L16" s="20"/>
      <c r="M16" s="21"/>
      <c r="N16" s="24"/>
    </row>
    <row r="17" spans="1:13" ht="18.95" customHeight="1">
      <c r="A17" s="22"/>
      <c r="B17" s="13" t="s">
        <v>14</v>
      </c>
      <c r="C17" s="16">
        <f>SUM(C14:C16)</f>
        <v>6192</v>
      </c>
      <c r="D17" s="16">
        <f>SUM(D14:D15)</f>
        <v>7718</v>
      </c>
      <c r="E17" s="16">
        <f>SUM(E14:E15)</f>
        <v>8062</v>
      </c>
      <c r="F17" s="16">
        <f>SUM(F14:F15)</f>
        <v>15780</v>
      </c>
      <c r="H17" s="22"/>
      <c r="I17" s="17" t="s">
        <v>14</v>
      </c>
      <c r="J17" s="16">
        <f>SUM(J14:J16)</f>
        <v>1689</v>
      </c>
      <c r="K17" s="16">
        <f>SUM(K14:K15)</f>
        <v>2236</v>
      </c>
      <c r="L17" s="16">
        <f>SUM(L14:L15)</f>
        <v>2375</v>
      </c>
      <c r="M17" s="16">
        <f>SUM(K17:L17)</f>
        <v>4611</v>
      </c>
    </row>
    <row r="18" spans="1:13" ht="18.95" customHeight="1">
      <c r="A18" s="18"/>
      <c r="B18" s="13" t="s">
        <v>9</v>
      </c>
      <c r="C18" s="14">
        <v>1498</v>
      </c>
      <c r="D18" s="15">
        <v>2194</v>
      </c>
      <c r="E18" s="15">
        <v>2287</v>
      </c>
      <c r="F18" s="16">
        <f>SUM(D18:E18)</f>
        <v>4481</v>
      </c>
      <c r="H18" s="12"/>
      <c r="I18" s="17" t="s">
        <v>9</v>
      </c>
      <c r="J18" s="14">
        <v>827</v>
      </c>
      <c r="K18" s="15">
        <v>1245</v>
      </c>
      <c r="L18" s="15">
        <v>1364</v>
      </c>
      <c r="M18" s="16">
        <f>SUM(K18:L18)</f>
        <v>2609</v>
      </c>
    </row>
    <row r="19" spans="1:13" ht="18.95" customHeight="1">
      <c r="A19" s="18" t="s">
        <v>19</v>
      </c>
      <c r="B19" s="13" t="s">
        <v>11</v>
      </c>
      <c r="C19" s="19">
        <v>34</v>
      </c>
      <c r="D19" s="19">
        <v>31</v>
      </c>
      <c r="E19" s="19">
        <v>29</v>
      </c>
      <c r="F19" s="16">
        <f>SUM(D19:E19)</f>
        <v>60</v>
      </c>
      <c r="H19" s="18" t="s">
        <v>20</v>
      </c>
      <c r="I19" s="17" t="s">
        <v>11</v>
      </c>
      <c r="J19" s="19">
        <v>4</v>
      </c>
      <c r="K19" s="19">
        <v>7</v>
      </c>
      <c r="L19" s="19">
        <v>5</v>
      </c>
      <c r="M19" s="16">
        <f>SUM(K19:L19)</f>
        <v>12</v>
      </c>
    </row>
    <row r="20" spans="1:13" ht="18.95" customHeight="1">
      <c r="A20" s="18"/>
      <c r="B20" s="13" t="s">
        <v>13</v>
      </c>
      <c r="C20" s="19">
        <v>16</v>
      </c>
      <c r="D20" s="20"/>
      <c r="E20" s="20"/>
      <c r="F20" s="21"/>
      <c r="H20" s="18"/>
      <c r="I20" s="17" t="s">
        <v>13</v>
      </c>
      <c r="J20" s="19">
        <v>7</v>
      </c>
      <c r="K20" s="20"/>
      <c r="L20" s="20"/>
      <c r="M20" s="21"/>
    </row>
    <row r="21" spans="1:13" ht="18.95" customHeight="1">
      <c r="A21" s="18"/>
      <c r="B21" s="13" t="s">
        <v>14</v>
      </c>
      <c r="C21" s="16">
        <f>SUM(C18:C20)</f>
        <v>1548</v>
      </c>
      <c r="D21" s="16">
        <f>SUM(D18:D19)</f>
        <v>2225</v>
      </c>
      <c r="E21" s="16">
        <f>SUM(E18:E19)</f>
        <v>2316</v>
      </c>
      <c r="F21" s="16">
        <f>SUM(F18:F19)</f>
        <v>4541</v>
      </c>
      <c r="H21" s="22"/>
      <c r="I21" s="17" t="s">
        <v>14</v>
      </c>
      <c r="J21" s="23">
        <f>SUM(J18:J20)</f>
        <v>838</v>
      </c>
      <c r="K21" s="23">
        <f>SUM(K18:K19)</f>
        <v>1252</v>
      </c>
      <c r="L21" s="23">
        <f>SUM(L18:L19)</f>
        <v>1369</v>
      </c>
      <c r="M21" s="23">
        <f>SUM(M18:M19)</f>
        <v>2621</v>
      </c>
    </row>
    <row r="22" spans="1:13" ht="18.95" customHeight="1">
      <c r="A22" s="12"/>
      <c r="B22" s="13" t="s">
        <v>9</v>
      </c>
      <c r="C22" s="14">
        <v>611</v>
      </c>
      <c r="D22" s="15">
        <v>933</v>
      </c>
      <c r="E22" s="15">
        <v>949</v>
      </c>
      <c r="F22" s="16">
        <f>SUM(D22:E22)</f>
        <v>1882</v>
      </c>
      <c r="H22" s="12"/>
      <c r="I22" s="17" t="s">
        <v>9</v>
      </c>
      <c r="J22" s="14">
        <v>1296</v>
      </c>
      <c r="K22" s="15">
        <v>1848</v>
      </c>
      <c r="L22" s="15">
        <v>1847</v>
      </c>
      <c r="M22" s="16">
        <f>SUM(K22:L22)</f>
        <v>3695</v>
      </c>
    </row>
    <row r="23" spans="1:13" ht="18.95" customHeight="1">
      <c r="A23" s="18" t="s">
        <v>21</v>
      </c>
      <c r="B23" s="13" t="s">
        <v>11</v>
      </c>
      <c r="C23" s="19">
        <v>4</v>
      </c>
      <c r="D23" s="19">
        <v>4</v>
      </c>
      <c r="E23" s="19">
        <v>10</v>
      </c>
      <c r="F23" s="16">
        <f>SUM(D23:E23)</f>
        <v>14</v>
      </c>
      <c r="H23" s="18" t="s">
        <v>22</v>
      </c>
      <c r="I23" s="17" t="s">
        <v>11</v>
      </c>
      <c r="J23" s="19">
        <v>17</v>
      </c>
      <c r="K23" s="19">
        <v>6</v>
      </c>
      <c r="L23" s="19">
        <v>24</v>
      </c>
      <c r="M23" s="16">
        <f>SUM(K23:L23)</f>
        <v>30</v>
      </c>
    </row>
    <row r="24" spans="1:13" ht="18.95" customHeight="1">
      <c r="A24" s="18"/>
      <c r="B24" s="13" t="s">
        <v>13</v>
      </c>
      <c r="C24" s="19">
        <v>10</v>
      </c>
      <c r="D24" s="20"/>
      <c r="E24" s="20"/>
      <c r="F24" s="21"/>
      <c r="H24" s="18"/>
      <c r="I24" s="17" t="s">
        <v>13</v>
      </c>
      <c r="J24" s="19">
        <v>8</v>
      </c>
      <c r="K24" s="20"/>
      <c r="L24" s="20"/>
      <c r="M24" s="21"/>
    </row>
    <row r="25" spans="1:13" ht="18.95" customHeight="1">
      <c r="A25" s="22"/>
      <c r="B25" s="13" t="s">
        <v>14</v>
      </c>
      <c r="C25" s="16">
        <f>SUM(C22:C24)</f>
        <v>625</v>
      </c>
      <c r="D25" s="16">
        <f>SUM(D22:D23)</f>
        <v>937</v>
      </c>
      <c r="E25" s="16">
        <f>SUM(E22:E23)</f>
        <v>959</v>
      </c>
      <c r="F25" s="16">
        <f>SUM(F22:F23)</f>
        <v>1896</v>
      </c>
      <c r="H25" s="22"/>
      <c r="I25" s="17" t="s">
        <v>14</v>
      </c>
      <c r="J25" s="23">
        <f>SUM(J22:J24)</f>
        <v>1321</v>
      </c>
      <c r="K25" s="23">
        <f>SUM(K22:K23)</f>
        <v>1854</v>
      </c>
      <c r="L25" s="23">
        <f>SUM(L22:L23)</f>
        <v>1871</v>
      </c>
      <c r="M25" s="23">
        <f>SUM(M22:M23)</f>
        <v>3725</v>
      </c>
    </row>
    <row r="26" spans="1:13" ht="18.95" customHeight="1">
      <c r="H26" s="12"/>
      <c r="I26" s="17" t="s">
        <v>9</v>
      </c>
      <c r="J26" s="23">
        <f t="shared" ref="J26:L27" si="1">SUM(C6,C10,C14,C18,C22,J6,J10,J14,J18,J22)</f>
        <v>24753</v>
      </c>
      <c r="K26" s="23">
        <f t="shared" si="1"/>
        <v>32958</v>
      </c>
      <c r="L26" s="23">
        <f t="shared" si="1"/>
        <v>34404</v>
      </c>
      <c r="M26" s="23">
        <f>F6+F10+F14+F18+F22+M6+M10+M14+M18+M22</f>
        <v>67362</v>
      </c>
    </row>
    <row r="27" spans="1:13" ht="18.95" customHeight="1">
      <c r="A27" s="25"/>
      <c r="H27" s="18" t="s">
        <v>8</v>
      </c>
      <c r="I27" s="17" t="s">
        <v>11</v>
      </c>
      <c r="J27" s="23">
        <f t="shared" si="1"/>
        <v>650</v>
      </c>
      <c r="K27" s="23">
        <f t="shared" si="1"/>
        <v>476</v>
      </c>
      <c r="L27" s="23">
        <f t="shared" si="1"/>
        <v>552</v>
      </c>
      <c r="M27" s="23">
        <f>F7+F11+F15+F19+F23+M7+M11+M15+M19+M23</f>
        <v>1028</v>
      </c>
    </row>
    <row r="28" spans="1:13" customFormat="1" ht="18.95" customHeight="1">
      <c r="A28" s="26"/>
      <c r="H28" s="27"/>
      <c r="I28" s="28" t="s">
        <v>13</v>
      </c>
      <c r="J28" s="23">
        <f>SUM(C8,C12,C16,C20,C24,J8,J12,J16,J20,J24)</f>
        <v>198</v>
      </c>
      <c r="K28" s="29"/>
      <c r="L28" s="29"/>
      <c r="M28" s="29"/>
    </row>
    <row r="29" spans="1:13" ht="18.95" customHeight="1">
      <c r="H29" s="22"/>
      <c r="I29" s="17" t="s">
        <v>14</v>
      </c>
      <c r="J29" s="23">
        <f>SUM(J26:J28)</f>
        <v>25601</v>
      </c>
      <c r="K29" s="23">
        <f>SUM(K26:K27)</f>
        <v>33434</v>
      </c>
      <c r="L29" s="23">
        <f>SUM(L26:L27)</f>
        <v>34956</v>
      </c>
      <c r="M29" s="23">
        <f>F9+F13+F17+F21+F25+M9+M13+M17+M21+M25</f>
        <v>68390</v>
      </c>
    </row>
    <row r="30" spans="1:13" ht="18.95" customHeight="1">
      <c r="D30" s="30"/>
      <c r="E30" s="30"/>
      <c r="F30" s="30"/>
    </row>
    <row r="31" spans="1:13" ht="18.95" customHeight="1"/>
  </sheetData>
  <mergeCells count="1">
    <mergeCell ref="A1:M1"/>
  </mergeCells>
  <phoneticPr fontId="3"/>
  <pageMargins left="1.4173228346456694" right="0.74803149606299213" top="0.78740157480314965" bottom="0.59055118110236227" header="0.51181102362204722" footer="0.51181102362204722"/>
  <pageSetup paperSize="9" scale="96" fitToWidth="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10</vt:i4>
      </vt:variant>
    </vt:vector>
  </HeadingPairs>
  <TitlesOfParts>
    <vt:vector size="10" baseType="lpstr">
      <vt:lpstr>R5.4.1</vt:lpstr>
      <vt:lpstr>R5.5.1</vt:lpstr>
      <vt:lpstr>R5.6.1</vt:lpstr>
      <vt:lpstr>R5.7.1</vt:lpstr>
      <vt:lpstr>R5.8.1</vt:lpstr>
      <vt:lpstr>R5.9.1</vt:lpstr>
      <vt:lpstr>R5.10.1</vt:lpstr>
      <vt:lpstr>R5.11.1</vt:lpstr>
      <vt:lpstr>R5.12.1</vt:lpstr>
      <vt:lpstr>R6.1.1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野村 知栄</dc:creator>
  <cp:lastModifiedBy>森川 善昭</cp:lastModifiedBy>
  <cp:lastPrinted>2023-10-31T23:46:51Z</cp:lastPrinted>
  <dcterms:created xsi:type="dcterms:W3CDTF">2023-04-24T03:30:10Z</dcterms:created>
  <dcterms:modified xsi:type="dcterms:W3CDTF">2024-01-12T02:58:51Z</dcterms:modified>
</cp:coreProperties>
</file>