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1\Docs_2019\JohoTokei\02_統計\01_通年使用\鯖江市の人口\"/>
    </mc:Choice>
  </mc:AlternateContent>
  <bookViews>
    <workbookView xWindow="1980" yWindow="675" windowWidth="16230" windowHeight="10215"/>
  </bookViews>
  <sheets>
    <sheet name="R2.３.1" sheetId="25" r:id="rId1"/>
    <sheet name="R2.2.1" sheetId="24" r:id="rId2"/>
    <sheet name="R2.1.1" sheetId="23" r:id="rId3"/>
    <sheet name="R1.12.1" sheetId="22" r:id="rId4"/>
    <sheet name="R1.11.1" sheetId="21" r:id="rId5"/>
    <sheet name="R1.10.1" sheetId="20" r:id="rId6"/>
    <sheet name="R1.9.1" sheetId="19" r:id="rId7"/>
    <sheet name="R1.8.1" sheetId="18" r:id="rId8"/>
    <sheet name="R1.7.1" sheetId="17" r:id="rId9"/>
    <sheet name="R1.6.1" sheetId="16" r:id="rId10"/>
    <sheet name="R1.5.1" sheetId="15" r:id="rId11"/>
    <sheet name="H31.4.1" sheetId="14" r:id="rId12"/>
  </sheets>
  <calcPr calcId="152511"/>
</workbook>
</file>

<file path=xl/calcChain.xml><?xml version="1.0" encoding="utf-8"?>
<calcChain xmlns="http://schemas.openxmlformats.org/spreadsheetml/2006/main">
  <c r="L29" i="25" l="1"/>
  <c r="J29" i="25"/>
  <c r="J28" i="25"/>
  <c r="L27" i="25"/>
  <c r="K27" i="25"/>
  <c r="J27" i="25"/>
  <c r="L26" i="25"/>
  <c r="K26" i="25"/>
  <c r="K29" i="25" s="1"/>
  <c r="J26" i="25"/>
  <c r="L25" i="25"/>
  <c r="K25" i="25"/>
  <c r="J25" i="25"/>
  <c r="F25" i="25"/>
  <c r="E25" i="25"/>
  <c r="D25" i="25"/>
  <c r="C25" i="25"/>
  <c r="M23" i="25"/>
  <c r="F23" i="25"/>
  <c r="M22" i="25"/>
  <c r="M25" i="25" s="1"/>
  <c r="F22" i="25"/>
  <c r="L21" i="25"/>
  <c r="K21" i="25"/>
  <c r="J21" i="25"/>
  <c r="F21" i="25"/>
  <c r="E21" i="25"/>
  <c r="D21" i="25"/>
  <c r="C21" i="25"/>
  <c r="M19" i="25"/>
  <c r="F19" i="25"/>
  <c r="M18" i="25"/>
  <c r="M21" i="25" s="1"/>
  <c r="F18" i="25"/>
  <c r="L17" i="25"/>
  <c r="K17" i="25"/>
  <c r="M17" i="25" s="1"/>
  <c r="J17" i="25"/>
  <c r="F17" i="25"/>
  <c r="E17" i="25"/>
  <c r="D17" i="25"/>
  <c r="C17" i="25"/>
  <c r="M15" i="25"/>
  <c r="F15" i="25"/>
  <c r="M14" i="25"/>
  <c r="F14" i="25"/>
  <c r="L13" i="25"/>
  <c r="K13" i="25"/>
  <c r="M13" i="25" s="1"/>
  <c r="J13" i="25"/>
  <c r="F13" i="25"/>
  <c r="E13" i="25"/>
  <c r="D13" i="25"/>
  <c r="C13" i="25"/>
  <c r="M11" i="25"/>
  <c r="F11" i="25"/>
  <c r="M10" i="25"/>
  <c r="F10" i="25"/>
  <c r="L9" i="25"/>
  <c r="K9" i="25"/>
  <c r="M9" i="25" s="1"/>
  <c r="J9" i="25"/>
  <c r="F9" i="25"/>
  <c r="E9" i="25"/>
  <c r="D9" i="25"/>
  <c r="C9" i="25"/>
  <c r="M7" i="25"/>
  <c r="M27" i="25" s="1"/>
  <c r="F7" i="25"/>
  <c r="M6" i="25"/>
  <c r="M26" i="25" s="1"/>
  <c r="F6" i="25"/>
  <c r="M29" i="25" l="1"/>
  <c r="J29" i="24"/>
  <c r="J28" i="24"/>
  <c r="L27" i="24"/>
  <c r="K27" i="24"/>
  <c r="J27" i="24"/>
  <c r="L26" i="24"/>
  <c r="L29" i="24" s="1"/>
  <c r="K26" i="24"/>
  <c r="K29" i="24" s="1"/>
  <c r="J26" i="24"/>
  <c r="L25" i="24"/>
  <c r="K25" i="24"/>
  <c r="J25" i="24"/>
  <c r="E25" i="24"/>
  <c r="D25" i="24"/>
  <c r="C25" i="24"/>
  <c r="M23" i="24"/>
  <c r="F23" i="24"/>
  <c r="M22" i="24"/>
  <c r="M25" i="24" s="1"/>
  <c r="F22" i="24"/>
  <c r="F25" i="24" s="1"/>
  <c r="L21" i="24"/>
  <c r="K21" i="24"/>
  <c r="J21" i="24"/>
  <c r="E21" i="24"/>
  <c r="D21" i="24"/>
  <c r="C21" i="24"/>
  <c r="M19" i="24"/>
  <c r="F19" i="24"/>
  <c r="M18" i="24"/>
  <c r="M21" i="24" s="1"/>
  <c r="F18" i="24"/>
  <c r="F21" i="24" s="1"/>
  <c r="L17" i="24"/>
  <c r="K17" i="24"/>
  <c r="M17" i="24" s="1"/>
  <c r="J17" i="24"/>
  <c r="E17" i="24"/>
  <c r="D17" i="24"/>
  <c r="C17" i="24"/>
  <c r="M15" i="24"/>
  <c r="F15" i="24"/>
  <c r="M14" i="24"/>
  <c r="F14" i="24"/>
  <c r="F17" i="24" s="1"/>
  <c r="L13" i="24"/>
  <c r="K13" i="24"/>
  <c r="M13" i="24" s="1"/>
  <c r="J13" i="24"/>
  <c r="E13" i="24"/>
  <c r="D13" i="24"/>
  <c r="C13" i="24"/>
  <c r="M11" i="24"/>
  <c r="F11" i="24"/>
  <c r="M10" i="24"/>
  <c r="F10" i="24"/>
  <c r="F13" i="24" s="1"/>
  <c r="L9" i="24"/>
  <c r="K9" i="24"/>
  <c r="M9" i="24" s="1"/>
  <c r="J9" i="24"/>
  <c r="E9" i="24"/>
  <c r="D9" i="24"/>
  <c r="C9" i="24"/>
  <c r="M7" i="24"/>
  <c r="F7" i="24"/>
  <c r="M27" i="24" s="1"/>
  <c r="M6" i="24"/>
  <c r="F6" i="24"/>
  <c r="M26" i="24" s="1"/>
  <c r="F9" i="24" l="1"/>
  <c r="M29" i="24" s="1"/>
  <c r="L29" i="23"/>
  <c r="J29" i="23"/>
  <c r="J28" i="23"/>
  <c r="L27" i="23"/>
  <c r="K27" i="23"/>
  <c r="J27" i="23"/>
  <c r="L26" i="23"/>
  <c r="K26" i="23"/>
  <c r="K29" i="23" s="1"/>
  <c r="J26" i="23"/>
  <c r="L25" i="23"/>
  <c r="K25" i="23"/>
  <c r="J25" i="23"/>
  <c r="F25" i="23"/>
  <c r="E25" i="23"/>
  <c r="D25" i="23"/>
  <c r="C25" i="23"/>
  <c r="M23" i="23"/>
  <c r="F23" i="23"/>
  <c r="M22" i="23"/>
  <c r="M25" i="23" s="1"/>
  <c r="F22" i="23"/>
  <c r="L21" i="23"/>
  <c r="K21" i="23"/>
  <c r="J21" i="23"/>
  <c r="F21" i="23"/>
  <c r="E21" i="23"/>
  <c r="D21" i="23"/>
  <c r="C21" i="23"/>
  <c r="M19" i="23"/>
  <c r="F19" i="23"/>
  <c r="M18" i="23"/>
  <c r="M21" i="23" s="1"/>
  <c r="F18" i="23"/>
  <c r="L17" i="23"/>
  <c r="K17" i="23"/>
  <c r="M17" i="23" s="1"/>
  <c r="J17" i="23"/>
  <c r="F17" i="23"/>
  <c r="E17" i="23"/>
  <c r="D17" i="23"/>
  <c r="C17" i="23"/>
  <c r="M15" i="23"/>
  <c r="F15" i="23"/>
  <c r="M14" i="23"/>
  <c r="F14" i="23"/>
  <c r="L13" i="23"/>
  <c r="K13" i="23"/>
  <c r="M13" i="23" s="1"/>
  <c r="J13" i="23"/>
  <c r="F13" i="23"/>
  <c r="E13" i="23"/>
  <c r="D13" i="23"/>
  <c r="C13" i="23"/>
  <c r="M11" i="23"/>
  <c r="F11" i="23"/>
  <c r="M10" i="23"/>
  <c r="F10" i="23"/>
  <c r="L9" i="23"/>
  <c r="K9" i="23"/>
  <c r="M9" i="23" s="1"/>
  <c r="J9" i="23"/>
  <c r="F9" i="23"/>
  <c r="E9" i="23"/>
  <c r="D9" i="23"/>
  <c r="C9" i="23"/>
  <c r="M7" i="23"/>
  <c r="M27" i="23" s="1"/>
  <c r="F7" i="23"/>
  <c r="M6" i="23"/>
  <c r="M26" i="23" s="1"/>
  <c r="F6" i="23"/>
  <c r="J29" i="22"/>
  <c r="J28" i="22"/>
  <c r="L27" i="22"/>
  <c r="K27" i="22"/>
  <c r="J27" i="22"/>
  <c r="L26" i="22"/>
  <c r="L29" i="22" s="1"/>
  <c r="K26" i="22"/>
  <c r="K29" i="22" s="1"/>
  <c r="J26" i="22"/>
  <c r="L25" i="22"/>
  <c r="K25" i="22"/>
  <c r="J25" i="22"/>
  <c r="E25" i="22"/>
  <c r="D25" i="22"/>
  <c r="C25" i="22"/>
  <c r="M23" i="22"/>
  <c r="F23" i="22"/>
  <c r="M22" i="22"/>
  <c r="M25" i="22" s="1"/>
  <c r="F22" i="22"/>
  <c r="F25" i="22" s="1"/>
  <c r="L21" i="22"/>
  <c r="K21" i="22"/>
  <c r="J21" i="22"/>
  <c r="E21" i="22"/>
  <c r="D21" i="22"/>
  <c r="C21" i="22"/>
  <c r="M19" i="22"/>
  <c r="F19" i="22"/>
  <c r="M18" i="22"/>
  <c r="M21" i="22" s="1"/>
  <c r="F18" i="22"/>
  <c r="F21" i="22" s="1"/>
  <c r="L17" i="22"/>
  <c r="K17" i="22"/>
  <c r="M17" i="22" s="1"/>
  <c r="J17" i="22"/>
  <c r="E17" i="22"/>
  <c r="D17" i="22"/>
  <c r="C17" i="22"/>
  <c r="M15" i="22"/>
  <c r="F15" i="22"/>
  <c r="M14" i="22"/>
  <c r="F14" i="22"/>
  <c r="F17" i="22" s="1"/>
  <c r="L13" i="22"/>
  <c r="K13" i="22"/>
  <c r="M13" i="22" s="1"/>
  <c r="J13" i="22"/>
  <c r="E13" i="22"/>
  <c r="D13" i="22"/>
  <c r="C13" i="22"/>
  <c r="M11" i="22"/>
  <c r="F11" i="22"/>
  <c r="M10" i="22"/>
  <c r="F10" i="22"/>
  <c r="F13" i="22" s="1"/>
  <c r="L9" i="22"/>
  <c r="K9" i="22"/>
  <c r="M9" i="22" s="1"/>
  <c r="J9" i="22"/>
  <c r="E9" i="22"/>
  <c r="D9" i="22"/>
  <c r="C9" i="22"/>
  <c r="M7" i="22"/>
  <c r="F7" i="22"/>
  <c r="M27" i="22" s="1"/>
  <c r="M6" i="22"/>
  <c r="F6" i="22"/>
  <c r="M26" i="22" s="1"/>
  <c r="L29" i="21"/>
  <c r="J29" i="21"/>
  <c r="J28" i="21"/>
  <c r="L27" i="21"/>
  <c r="K27" i="21"/>
  <c r="J27" i="21"/>
  <c r="L26" i="21"/>
  <c r="K26" i="21"/>
  <c r="K29" i="21" s="1"/>
  <c r="J26" i="21"/>
  <c r="L25" i="21"/>
  <c r="K25" i="21"/>
  <c r="J25" i="21"/>
  <c r="F25" i="21"/>
  <c r="E25" i="21"/>
  <c r="D25" i="21"/>
  <c r="C25" i="21"/>
  <c r="M23" i="21"/>
  <c r="F23" i="21"/>
  <c r="M22" i="21"/>
  <c r="M25" i="21" s="1"/>
  <c r="F22" i="21"/>
  <c r="L21" i="21"/>
  <c r="K21" i="21"/>
  <c r="J21" i="21"/>
  <c r="F21" i="21"/>
  <c r="E21" i="21"/>
  <c r="D21" i="21"/>
  <c r="C21" i="21"/>
  <c r="M19" i="21"/>
  <c r="F19" i="21"/>
  <c r="M18" i="21"/>
  <c r="M21" i="21" s="1"/>
  <c r="F18" i="21"/>
  <c r="L17" i="21"/>
  <c r="K17" i="21"/>
  <c r="M17" i="21" s="1"/>
  <c r="J17" i="21"/>
  <c r="F17" i="21"/>
  <c r="E17" i="21"/>
  <c r="D17" i="21"/>
  <c r="C17" i="21"/>
  <c r="M15" i="21"/>
  <c r="F15" i="21"/>
  <c r="M14" i="21"/>
  <c r="F14" i="21"/>
  <c r="L13" i="21"/>
  <c r="K13" i="21"/>
  <c r="M13" i="21" s="1"/>
  <c r="J13" i="21"/>
  <c r="F13" i="21"/>
  <c r="E13" i="21"/>
  <c r="D13" i="21"/>
  <c r="C13" i="21"/>
  <c r="M11" i="21"/>
  <c r="F11" i="21"/>
  <c r="M10" i="21"/>
  <c r="F10" i="21"/>
  <c r="L9" i="21"/>
  <c r="K9" i="21"/>
  <c r="M9" i="21" s="1"/>
  <c r="J9" i="21"/>
  <c r="F9" i="21"/>
  <c r="E9" i="21"/>
  <c r="D9" i="21"/>
  <c r="C9" i="21"/>
  <c r="M7" i="21"/>
  <c r="M27" i="21" s="1"/>
  <c r="F7" i="21"/>
  <c r="M6" i="21"/>
  <c r="M26" i="21" s="1"/>
  <c r="F6" i="21"/>
  <c r="L29" i="20"/>
  <c r="J29" i="20"/>
  <c r="J28" i="20"/>
  <c r="L27" i="20"/>
  <c r="K27" i="20"/>
  <c r="J27" i="20"/>
  <c r="L26" i="20"/>
  <c r="K26" i="20"/>
  <c r="K29" i="20" s="1"/>
  <c r="J26" i="20"/>
  <c r="L25" i="20"/>
  <c r="K25" i="20"/>
  <c r="J25" i="20"/>
  <c r="F25" i="20"/>
  <c r="E25" i="20"/>
  <c r="D25" i="20"/>
  <c r="C25" i="20"/>
  <c r="M23" i="20"/>
  <c r="F23" i="20"/>
  <c r="M22" i="20"/>
  <c r="M25" i="20" s="1"/>
  <c r="F22" i="20"/>
  <c r="L21" i="20"/>
  <c r="K21" i="20"/>
  <c r="J21" i="20"/>
  <c r="F21" i="20"/>
  <c r="E21" i="20"/>
  <c r="D21" i="20"/>
  <c r="C21" i="20"/>
  <c r="M19" i="20"/>
  <c r="F19" i="20"/>
  <c r="M18" i="20"/>
  <c r="M21" i="20" s="1"/>
  <c r="F18" i="20"/>
  <c r="L17" i="20"/>
  <c r="K17" i="20"/>
  <c r="M17" i="20" s="1"/>
  <c r="J17" i="20"/>
  <c r="F17" i="20"/>
  <c r="E17" i="20"/>
  <c r="D17" i="20"/>
  <c r="C17" i="20"/>
  <c r="M15" i="20"/>
  <c r="F15" i="20"/>
  <c r="M14" i="20"/>
  <c r="F14" i="20"/>
  <c r="L13" i="20"/>
  <c r="K13" i="20"/>
  <c r="M13" i="20" s="1"/>
  <c r="J13" i="20"/>
  <c r="F13" i="20"/>
  <c r="E13" i="20"/>
  <c r="D13" i="20"/>
  <c r="C13" i="20"/>
  <c r="M11" i="20"/>
  <c r="F11" i="20"/>
  <c r="M10" i="20"/>
  <c r="F10" i="20"/>
  <c r="L9" i="20"/>
  <c r="K9" i="20"/>
  <c r="M9" i="20" s="1"/>
  <c r="J9" i="20"/>
  <c r="F9" i="20"/>
  <c r="E9" i="20"/>
  <c r="D9" i="20"/>
  <c r="C9" i="20"/>
  <c r="M7" i="20"/>
  <c r="M27" i="20" s="1"/>
  <c r="F7" i="20"/>
  <c r="M6" i="20"/>
  <c r="M26" i="20" s="1"/>
  <c r="F6" i="20"/>
  <c r="J29" i="19"/>
  <c r="J28" i="19"/>
  <c r="L27" i="19"/>
  <c r="K27" i="19"/>
  <c r="J27" i="19"/>
  <c r="L26" i="19"/>
  <c r="L29" i="19" s="1"/>
  <c r="K26" i="19"/>
  <c r="K29" i="19" s="1"/>
  <c r="J26" i="19"/>
  <c r="L25" i="19"/>
  <c r="K25" i="19"/>
  <c r="J25" i="19"/>
  <c r="E25" i="19"/>
  <c r="D25" i="19"/>
  <c r="C25" i="19"/>
  <c r="M23" i="19"/>
  <c r="F23" i="19"/>
  <c r="M22" i="19"/>
  <c r="M25" i="19" s="1"/>
  <c r="F22" i="19"/>
  <c r="F25" i="19" s="1"/>
  <c r="L21" i="19"/>
  <c r="K21" i="19"/>
  <c r="J21" i="19"/>
  <c r="E21" i="19"/>
  <c r="D21" i="19"/>
  <c r="C21" i="19"/>
  <c r="M19" i="19"/>
  <c r="F19" i="19"/>
  <c r="M18" i="19"/>
  <c r="M21" i="19" s="1"/>
  <c r="F18" i="19"/>
  <c r="F21" i="19" s="1"/>
  <c r="L17" i="19"/>
  <c r="K17" i="19"/>
  <c r="M17" i="19" s="1"/>
  <c r="J17" i="19"/>
  <c r="E17" i="19"/>
  <c r="D17" i="19"/>
  <c r="C17" i="19"/>
  <c r="M15" i="19"/>
  <c r="F15" i="19"/>
  <c r="M14" i="19"/>
  <c r="F14" i="19"/>
  <c r="F17" i="19" s="1"/>
  <c r="L13" i="19"/>
  <c r="K13" i="19"/>
  <c r="M13" i="19" s="1"/>
  <c r="J13" i="19"/>
  <c r="E13" i="19"/>
  <c r="D13" i="19"/>
  <c r="C13" i="19"/>
  <c r="M11" i="19"/>
  <c r="F11" i="19"/>
  <c r="M10" i="19"/>
  <c r="F10" i="19"/>
  <c r="F13" i="19" s="1"/>
  <c r="L9" i="19"/>
  <c r="K9" i="19"/>
  <c r="M9" i="19" s="1"/>
  <c r="J9" i="19"/>
  <c r="E9" i="19"/>
  <c r="D9" i="19"/>
  <c r="C9" i="19"/>
  <c r="M7" i="19"/>
  <c r="F7" i="19"/>
  <c r="M27" i="19" s="1"/>
  <c r="M6" i="19"/>
  <c r="F6" i="19"/>
  <c r="M26" i="19" s="1"/>
  <c r="J29" i="18"/>
  <c r="J28" i="18"/>
  <c r="L27" i="18"/>
  <c r="K27" i="18"/>
  <c r="J27" i="18"/>
  <c r="L26" i="18"/>
  <c r="L29" i="18" s="1"/>
  <c r="K26" i="18"/>
  <c r="K29" i="18" s="1"/>
  <c r="J26" i="18"/>
  <c r="L25" i="18"/>
  <c r="K25" i="18"/>
  <c r="J25" i="18"/>
  <c r="E25" i="18"/>
  <c r="D25" i="18"/>
  <c r="C25" i="18"/>
  <c r="M23" i="18"/>
  <c r="F23" i="18"/>
  <c r="M22" i="18"/>
  <c r="M25" i="18" s="1"/>
  <c r="F22" i="18"/>
  <c r="F25" i="18" s="1"/>
  <c r="L21" i="18"/>
  <c r="K21" i="18"/>
  <c r="J21" i="18"/>
  <c r="E21" i="18"/>
  <c r="D21" i="18"/>
  <c r="C21" i="18"/>
  <c r="M19" i="18"/>
  <c r="F19" i="18"/>
  <c r="M18" i="18"/>
  <c r="M21" i="18" s="1"/>
  <c r="F18" i="18"/>
  <c r="F21" i="18" s="1"/>
  <c r="L17" i="18"/>
  <c r="K17" i="18"/>
  <c r="M17" i="18" s="1"/>
  <c r="J17" i="18"/>
  <c r="E17" i="18"/>
  <c r="D17" i="18"/>
  <c r="C17" i="18"/>
  <c r="M15" i="18"/>
  <c r="F15" i="18"/>
  <c r="M14" i="18"/>
  <c r="F14" i="18"/>
  <c r="F17" i="18" s="1"/>
  <c r="L13" i="18"/>
  <c r="K13" i="18"/>
  <c r="M13" i="18" s="1"/>
  <c r="J13" i="18"/>
  <c r="E13" i="18"/>
  <c r="D13" i="18"/>
  <c r="C13" i="18"/>
  <c r="M11" i="18"/>
  <c r="F11" i="18"/>
  <c r="M10" i="18"/>
  <c r="F10" i="18"/>
  <c r="F13" i="18" s="1"/>
  <c r="L9" i="18"/>
  <c r="K9" i="18"/>
  <c r="M9" i="18" s="1"/>
  <c r="J9" i="18"/>
  <c r="E9" i="18"/>
  <c r="D9" i="18"/>
  <c r="C9" i="18"/>
  <c r="M7" i="18"/>
  <c r="F7" i="18"/>
  <c r="M27" i="18" s="1"/>
  <c r="M6" i="18"/>
  <c r="F6" i="18"/>
  <c r="M26" i="18" s="1"/>
  <c r="J29" i="17"/>
  <c r="J28" i="17"/>
  <c r="L27" i="17"/>
  <c r="K27" i="17"/>
  <c r="J27" i="17"/>
  <c r="L26" i="17"/>
  <c r="L29" i="17" s="1"/>
  <c r="K26" i="17"/>
  <c r="K29" i="17" s="1"/>
  <c r="J26" i="17"/>
  <c r="L25" i="17"/>
  <c r="K25" i="17"/>
  <c r="J25" i="17"/>
  <c r="E25" i="17"/>
  <c r="D25" i="17"/>
  <c r="C25" i="17"/>
  <c r="M23" i="17"/>
  <c r="F23" i="17"/>
  <c r="F25" i="17" s="1"/>
  <c r="M22" i="17"/>
  <c r="M25" i="17" s="1"/>
  <c r="F22" i="17"/>
  <c r="L21" i="17"/>
  <c r="K21" i="17"/>
  <c r="J21" i="17"/>
  <c r="E21" i="17"/>
  <c r="D21" i="17"/>
  <c r="C21" i="17"/>
  <c r="M19" i="17"/>
  <c r="F19" i="17"/>
  <c r="F21" i="17" s="1"/>
  <c r="M18" i="17"/>
  <c r="M21" i="17" s="1"/>
  <c r="F18" i="17"/>
  <c r="L17" i="17"/>
  <c r="K17" i="17"/>
  <c r="M17" i="17" s="1"/>
  <c r="J17" i="17"/>
  <c r="E17" i="17"/>
  <c r="D17" i="17"/>
  <c r="C17" i="17"/>
  <c r="M15" i="17"/>
  <c r="F15" i="17"/>
  <c r="F17" i="17" s="1"/>
  <c r="M14" i="17"/>
  <c r="F14" i="17"/>
  <c r="L13" i="17"/>
  <c r="K13" i="17"/>
  <c r="M13" i="17" s="1"/>
  <c r="J13" i="17"/>
  <c r="E13" i="17"/>
  <c r="D13" i="17"/>
  <c r="C13" i="17"/>
  <c r="M11" i="17"/>
  <c r="F11" i="17"/>
  <c r="F13" i="17" s="1"/>
  <c r="M10" i="17"/>
  <c r="F10" i="17"/>
  <c r="L9" i="17"/>
  <c r="K9" i="17"/>
  <c r="M9" i="17" s="1"/>
  <c r="J9" i="17"/>
  <c r="E9" i="17"/>
  <c r="D9" i="17"/>
  <c r="C9" i="17"/>
  <c r="M7" i="17"/>
  <c r="F7" i="17"/>
  <c r="M27" i="17" s="1"/>
  <c r="M6" i="17"/>
  <c r="F6" i="17"/>
  <c r="M26" i="17" s="1"/>
  <c r="L29" i="16"/>
  <c r="J29" i="16"/>
  <c r="J28" i="16"/>
  <c r="L27" i="16"/>
  <c r="K27" i="16"/>
  <c r="J27" i="16"/>
  <c r="L26" i="16"/>
  <c r="K26" i="16"/>
  <c r="K29" i="16" s="1"/>
  <c r="J26" i="16"/>
  <c r="L25" i="16"/>
  <c r="K25" i="16"/>
  <c r="J25" i="16"/>
  <c r="F25" i="16"/>
  <c r="E25" i="16"/>
  <c r="D25" i="16"/>
  <c r="C25" i="16"/>
  <c r="M23" i="16"/>
  <c r="F23" i="16"/>
  <c r="M22" i="16"/>
  <c r="M25" i="16" s="1"/>
  <c r="F22" i="16"/>
  <c r="L21" i="16"/>
  <c r="K21" i="16"/>
  <c r="J21" i="16"/>
  <c r="F21" i="16"/>
  <c r="E21" i="16"/>
  <c r="D21" i="16"/>
  <c r="C21" i="16"/>
  <c r="M19" i="16"/>
  <c r="F19" i="16"/>
  <c r="M18" i="16"/>
  <c r="M21" i="16" s="1"/>
  <c r="F18" i="16"/>
  <c r="L17" i="16"/>
  <c r="K17" i="16"/>
  <c r="M17" i="16" s="1"/>
  <c r="J17" i="16"/>
  <c r="F17" i="16"/>
  <c r="E17" i="16"/>
  <c r="D17" i="16"/>
  <c r="C17" i="16"/>
  <c r="M15" i="16"/>
  <c r="F15" i="16"/>
  <c r="M14" i="16"/>
  <c r="F14" i="16"/>
  <c r="L13" i="16"/>
  <c r="K13" i="16"/>
  <c r="M13" i="16" s="1"/>
  <c r="J13" i="16"/>
  <c r="F13" i="16"/>
  <c r="E13" i="16"/>
  <c r="D13" i="16"/>
  <c r="C13" i="16"/>
  <c r="M11" i="16"/>
  <c r="F11" i="16"/>
  <c r="M10" i="16"/>
  <c r="F10" i="16"/>
  <c r="L9" i="16"/>
  <c r="K9" i="16"/>
  <c r="M9" i="16" s="1"/>
  <c r="J9" i="16"/>
  <c r="F9" i="16"/>
  <c r="E9" i="16"/>
  <c r="D9" i="16"/>
  <c r="C9" i="16"/>
  <c r="M7" i="16"/>
  <c r="M27" i="16" s="1"/>
  <c r="F7" i="16"/>
  <c r="M6" i="16"/>
  <c r="M26" i="16" s="1"/>
  <c r="F6" i="16"/>
  <c r="M29" i="23" l="1"/>
  <c r="F9" i="22"/>
  <c r="M29" i="22" s="1"/>
  <c r="M29" i="21"/>
  <c r="M29" i="20"/>
  <c r="F9" i="19"/>
  <c r="M29" i="19" s="1"/>
  <c r="F9" i="18"/>
  <c r="M29" i="18" s="1"/>
  <c r="F9" i="17"/>
  <c r="M29" i="17" s="1"/>
  <c r="M29" i="16"/>
  <c r="L29" i="15"/>
  <c r="J29" i="15"/>
  <c r="J28" i="15"/>
  <c r="L27" i="15"/>
  <c r="K27" i="15"/>
  <c r="J27" i="15"/>
  <c r="L26" i="15"/>
  <c r="K26" i="15"/>
  <c r="K29" i="15" s="1"/>
  <c r="J26" i="15"/>
  <c r="L25" i="15"/>
  <c r="K25" i="15"/>
  <c r="J25" i="15"/>
  <c r="F25" i="15"/>
  <c r="E25" i="15"/>
  <c r="D25" i="15"/>
  <c r="C25" i="15"/>
  <c r="M23" i="15"/>
  <c r="F23" i="15"/>
  <c r="M22" i="15"/>
  <c r="M25" i="15" s="1"/>
  <c r="F22" i="15"/>
  <c r="L21" i="15"/>
  <c r="K21" i="15"/>
  <c r="J21" i="15"/>
  <c r="F21" i="15"/>
  <c r="E21" i="15"/>
  <c r="D21" i="15"/>
  <c r="C21" i="15"/>
  <c r="M19" i="15"/>
  <c r="F19" i="15"/>
  <c r="M18" i="15"/>
  <c r="M21" i="15" s="1"/>
  <c r="F18" i="15"/>
  <c r="L17" i="15"/>
  <c r="K17" i="15"/>
  <c r="M17" i="15" s="1"/>
  <c r="J17" i="15"/>
  <c r="F17" i="15"/>
  <c r="E17" i="15"/>
  <c r="D17" i="15"/>
  <c r="C17" i="15"/>
  <c r="M15" i="15"/>
  <c r="F15" i="15"/>
  <c r="M14" i="15"/>
  <c r="F14" i="15"/>
  <c r="L13" i="15"/>
  <c r="K13" i="15"/>
  <c r="M13" i="15" s="1"/>
  <c r="J13" i="15"/>
  <c r="F13" i="15"/>
  <c r="E13" i="15"/>
  <c r="D13" i="15"/>
  <c r="C13" i="15"/>
  <c r="M11" i="15"/>
  <c r="F11" i="15"/>
  <c r="M10" i="15"/>
  <c r="F10" i="15"/>
  <c r="L9" i="15"/>
  <c r="K9" i="15"/>
  <c r="M9" i="15" s="1"/>
  <c r="J9" i="15"/>
  <c r="F9" i="15"/>
  <c r="E9" i="15"/>
  <c r="D9" i="15"/>
  <c r="C9" i="15"/>
  <c r="M7" i="15"/>
  <c r="M27" i="15" s="1"/>
  <c r="F7" i="15"/>
  <c r="M6" i="15"/>
  <c r="M26" i="15" s="1"/>
  <c r="F6" i="15"/>
  <c r="L29" i="14"/>
  <c r="J28" i="14"/>
  <c r="L27" i="14"/>
  <c r="K27" i="14"/>
  <c r="J27" i="14"/>
  <c r="M26" i="14"/>
  <c r="L26" i="14"/>
  <c r="K26" i="14"/>
  <c r="K29" i="14" s="1"/>
  <c r="J26" i="14"/>
  <c r="J29" i="14" s="1"/>
  <c r="L25" i="14"/>
  <c r="K25" i="14"/>
  <c r="J25" i="14"/>
  <c r="F25" i="14"/>
  <c r="E25" i="14"/>
  <c r="D25" i="14"/>
  <c r="C25" i="14"/>
  <c r="M23" i="14"/>
  <c r="M25" i="14" s="1"/>
  <c r="F23" i="14"/>
  <c r="M22" i="14"/>
  <c r="F22" i="14"/>
  <c r="L21" i="14"/>
  <c r="K21" i="14"/>
  <c r="J21" i="14"/>
  <c r="F21" i="14"/>
  <c r="E21" i="14"/>
  <c r="D21" i="14"/>
  <c r="C21" i="14"/>
  <c r="M19" i="14"/>
  <c r="M21" i="14" s="1"/>
  <c r="F19" i="14"/>
  <c r="M18" i="14"/>
  <c r="F18" i="14"/>
  <c r="M17" i="14"/>
  <c r="L17" i="14"/>
  <c r="K17" i="14"/>
  <c r="J17" i="14"/>
  <c r="F17" i="14"/>
  <c r="E17" i="14"/>
  <c r="D17" i="14"/>
  <c r="C17" i="14"/>
  <c r="M15" i="14"/>
  <c r="F15" i="14"/>
  <c r="M14" i="14"/>
  <c r="F14" i="14"/>
  <c r="M13" i="14"/>
  <c r="L13" i="14"/>
  <c r="K13" i="14"/>
  <c r="J13" i="14"/>
  <c r="F13" i="14"/>
  <c r="E13" i="14"/>
  <c r="D13" i="14"/>
  <c r="C13" i="14"/>
  <c r="M11" i="14"/>
  <c r="F11" i="14"/>
  <c r="M10" i="14"/>
  <c r="F10" i="14"/>
  <c r="M9" i="14"/>
  <c r="L9" i="14"/>
  <c r="K9" i="14"/>
  <c r="J9" i="14"/>
  <c r="F9" i="14"/>
  <c r="M29" i="14" s="1"/>
  <c r="E9" i="14"/>
  <c r="D9" i="14"/>
  <c r="C9" i="14"/>
  <c r="M7" i="14"/>
  <c r="M27" i="14" s="1"/>
  <c r="F7" i="14"/>
  <c r="M6" i="14"/>
  <c r="F6" i="14"/>
  <c r="M29" i="15" l="1"/>
</calcChain>
</file>

<file path=xl/sharedStrings.xml><?xml version="1.0" encoding="utf-8"?>
<sst xmlns="http://schemas.openxmlformats.org/spreadsheetml/2006/main" count="864" uniqueCount="36">
  <si>
    <t>地　区　別　人　口　実　態　表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</si>
  <si>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</si>
  <si>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</si>
  <si>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</si>
  <si>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</si>
  <si>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</si>
  <si>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</si>
  <si>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</si>
  <si>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</si>
  <si>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</si>
  <si>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</si>
  <si>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</si>
  <si>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</si>
  <si>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</si>
  <si>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</si>
  <si>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</si>
  <si>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</si>
  <si>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</si>
  <si>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</si>
  <si>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</si>
  <si>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</si>
  <si>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r>
      <t>平成31</t>
    </r>
    <r>
      <rPr>
        <sz val="11"/>
        <rFont val="ＭＳ Ｐゴシック"/>
        <family val="3"/>
        <charset val="128"/>
      </rPr>
      <t>年</t>
    </r>
    <r>
      <rPr>
        <sz val="11"/>
        <rFont val="ＭＳ Ｐゴシック"/>
        <family val="3"/>
        <charset val="128"/>
      </rPr>
      <t>4</t>
    </r>
    <r>
      <rPr>
        <sz val="11"/>
        <rFont val="ＭＳ Ｐゴシック"/>
        <family val="3"/>
        <charset val="128"/>
      </rPr>
      <t>月1日現在</t>
    </r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</si>
  <si>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令和元年5月1日現在</t>
    <rPh sb="0" eb="2">
      <t>レイワ</t>
    </rPh>
    <rPh sb="2" eb="3">
      <t>ガン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</si>
  <si>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</si>
  <si>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</si>
  <si>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</si>
  <si>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令和元年6月1日現在</t>
    <rPh sb="0" eb="2">
      <t>レイワ</t>
    </rPh>
    <rPh sb="2" eb="3">
      <t>ガン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</si>
  <si>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令和元年7月1日現在</t>
    <rPh sb="0" eb="2">
      <t>レイワ</t>
    </rPh>
    <rPh sb="2" eb="3">
      <t>ガン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</si>
  <si>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令和元年9月1日現在</t>
    <rPh sb="0" eb="2">
      <t>レイワ</t>
    </rPh>
    <rPh sb="2" eb="3">
      <t>ガン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</si>
  <si>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令和元年8月1日現在</t>
    <rPh sb="0" eb="2">
      <t>レイワ</t>
    </rPh>
    <rPh sb="2" eb="3">
      <t>ガン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</si>
  <si>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令和元年10月1日現在</t>
    <rPh sb="0" eb="2">
      <t>レイワ</t>
    </rPh>
    <rPh sb="2" eb="3">
      <t>ガン</t>
    </rPh>
    <rPh sb="3" eb="4">
      <t>ネン</t>
    </rPh>
    <rPh sb="6" eb="7">
      <t>ツキ</t>
    </rPh>
    <rPh sb="8" eb="9">
      <t>ニチ</t>
    </rPh>
    <rPh sb="9" eb="11">
      <t>ゲンザイ</t>
    </rPh>
    <phoneticPr fontId="2"/>
  </si>
  <si>
    <t>令和元年11月1日現在</t>
    <rPh sb="0" eb="2">
      <t>レイワ</t>
    </rPh>
    <rPh sb="2" eb="3">
      <t>ガン</t>
    </rPh>
    <rPh sb="3" eb="4">
      <t>ネン</t>
    </rPh>
    <rPh sb="6" eb="7">
      <t>ツキ</t>
    </rPh>
    <rPh sb="8" eb="9">
      <t>ニチ</t>
    </rPh>
    <rPh sb="9" eb="11">
      <t>ゲンザイ</t>
    </rPh>
    <phoneticPr fontId="2"/>
  </si>
  <si>
    <t>令和元年12月1日現在</t>
    <rPh sb="0" eb="2">
      <t>レイワ</t>
    </rPh>
    <rPh sb="2" eb="3">
      <t>ガン</t>
    </rPh>
    <rPh sb="3" eb="4">
      <t>ネン</t>
    </rPh>
    <rPh sb="6" eb="7">
      <t>ツキ</t>
    </rPh>
    <rPh sb="8" eb="9">
      <t>ニチ</t>
    </rPh>
    <rPh sb="9" eb="11">
      <t>ゲンザイ</t>
    </rPh>
    <phoneticPr fontId="2"/>
  </si>
  <si>
    <t>令和２年１月１日現在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</si>
  <si>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令和２年２月１日現在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</si>
  <si>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令和２年３月１日現在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</si>
</sst>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ＦＡ ゴシック"/>
      <family val="3"/>
      <charset val="128"/>
    </font>
    <font>
      <sz val="11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9"/>
      <name val="ＦＡ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38" fontId="6" fillId="0" borderId="0" xfId="1" applyFont="1" applyAlignment="1">
      <alignment horizontal="right" vertical="center"/>
    </xf>
    <xf numFmtId="38" fontId="6" fillId="0" borderId="3" xfId="1" applyFont="1" applyBorder="1" applyAlignment="1">
      <alignment horizontal="right" vertical="center"/>
    </xf>
    <xf numFmtId="38" fontId="7" fillId="2" borderId="3" xfId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38" fontId="7" fillId="0" borderId="3" xfId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8" fontId="6" fillId="2" borderId="3" xfId="1" applyFont="1" applyFill="1" applyBorder="1" applyAlignment="1">
      <alignment horizontal="right" vertical="center"/>
    </xf>
    <xf numFmtId="38" fontId="7" fillId="0" borderId="3" xfId="1" applyFont="1" applyFill="1" applyBorder="1" applyAlignment="1">
      <alignment horizontal="right" vertical="center"/>
    </xf>
    <xf numFmtId="0" fontId="8" fillId="0" borderId="0" xfId="0" applyFont="1" applyAlignment="1"/>
    <xf numFmtId="0" fontId="8" fillId="0" borderId="0" xfId="0" applyFont="1" applyAlignment="1">
      <alignment vertical="top"/>
    </xf>
    <xf numFmtId="38" fontId="6" fillId="0" borderId="0" xfId="0" applyNumberFormat="1" applyFont="1" applyAlignment="1">
      <alignment horizontal="center" vertical="center"/>
    </xf>
    <xf numFmtId="38" fontId="7" fillId="0" borderId="7" xfId="1" applyFont="1" applyBorder="1" applyAlignment="1">
      <alignment horizontal="right" vertical="center"/>
    </xf>
    <xf numFmtId="38" fontId="7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38" fontId="6" fillId="2" borderId="7" xfId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38" fontId="6" fillId="0" borderId="0" xfId="2" applyNumberFormat="1" applyFont="1" applyAlignment="1">
      <alignment horizontal="center" vertical="center"/>
    </xf>
    <xf numFmtId="0" fontId="1" fillId="0" borderId="0" xfId="2"/>
    <xf numFmtId="38" fontId="6" fillId="0" borderId="0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2">
    <cellStyle name="桁区切り 2" xfId="1"/>
    <cellStyle name="標準" xfId="0" builtinId="0"/>
    <cellStyle name="標準 10" xfId="2"/>
    <cellStyle name="標準 11" xfId="3"/>
    <cellStyle name="標準 2" xfId="4"/>
    <cellStyle name="標準 3" xfId="5"/>
    <cellStyle name="標準 4" xfId="6"/>
    <cellStyle name="標準 5" xfId="7"/>
    <cellStyle name="標準 6" xfId="8"/>
    <cellStyle name="標準 7" xfId="9"/>
    <cellStyle name="標準 8" xfId="10"/>
    <cellStyle name="標準 9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selection activeCell="G5" sqref="G5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51"/>
      <c r="B2" s="52"/>
      <c r="C2" s="52"/>
      <c r="D2" s="52"/>
      <c r="E2" s="52"/>
      <c r="F2" s="52"/>
      <c r="G2" s="52"/>
      <c r="H2" s="52"/>
      <c r="I2" s="52"/>
      <c r="K2" s="3" t="s">
        <v>35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4798</v>
      </c>
      <c r="D6" s="13">
        <v>6198</v>
      </c>
      <c r="E6" s="13">
        <v>6610</v>
      </c>
      <c r="F6" s="14">
        <f>SUM(D6:E6)</f>
        <v>12808</v>
      </c>
      <c r="G6" s="9"/>
      <c r="H6" s="10"/>
      <c r="I6" s="15" t="s">
        <v>8</v>
      </c>
      <c r="J6" s="16">
        <v>3405</v>
      </c>
      <c r="K6" s="16">
        <v>4780</v>
      </c>
      <c r="L6" s="16">
        <v>4912</v>
      </c>
      <c r="M6" s="14">
        <f>SUM(K6:L6)</f>
        <v>9692</v>
      </c>
    </row>
    <row r="7" spans="1:14" ht="18.75" customHeight="1">
      <c r="A7" s="17" t="s">
        <v>9</v>
      </c>
      <c r="B7" s="11" t="s">
        <v>10</v>
      </c>
      <c r="C7" s="16">
        <v>144</v>
      </c>
      <c r="D7" s="16">
        <v>72</v>
      </c>
      <c r="E7" s="16">
        <v>121</v>
      </c>
      <c r="F7" s="14">
        <f>SUM(D7:E7)</f>
        <v>193</v>
      </c>
      <c r="G7" s="9"/>
      <c r="H7" s="17" t="s">
        <v>11</v>
      </c>
      <c r="I7" s="15" t="s">
        <v>10</v>
      </c>
      <c r="J7" s="16">
        <v>121</v>
      </c>
      <c r="K7" s="16">
        <v>79</v>
      </c>
      <c r="L7" s="16">
        <v>96</v>
      </c>
      <c r="M7" s="14">
        <f t="shared" ref="M7:M15" si="0">SUM(K7:L7)</f>
        <v>175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33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4965</v>
      </c>
      <c r="D9" s="14">
        <f>SUM(D6:D7)</f>
        <v>6270</v>
      </c>
      <c r="E9" s="14">
        <f>SUM(E6:E7)</f>
        <v>6731</v>
      </c>
      <c r="F9" s="14">
        <f>SUM(F6:F7)</f>
        <v>13001</v>
      </c>
      <c r="G9" s="9"/>
      <c r="H9" s="18"/>
      <c r="I9" s="15" t="s">
        <v>12</v>
      </c>
      <c r="J9" s="14">
        <f>SUM(J6:J8)</f>
        <v>3559</v>
      </c>
      <c r="K9" s="14">
        <f>SUM(K6:K7)</f>
        <v>4859</v>
      </c>
      <c r="L9" s="14">
        <f>SUM(L6:L7)</f>
        <v>5008</v>
      </c>
      <c r="M9" s="14">
        <f t="shared" si="0"/>
        <v>9867</v>
      </c>
    </row>
    <row r="10" spans="1:14" ht="18.75" customHeight="1">
      <c r="A10" s="10"/>
      <c r="B10" s="11" t="s">
        <v>8</v>
      </c>
      <c r="C10" s="16">
        <v>1865</v>
      </c>
      <c r="D10" s="16">
        <v>2606</v>
      </c>
      <c r="E10" s="16">
        <v>2726</v>
      </c>
      <c r="F10" s="14">
        <f>SUM(D10:E10)</f>
        <v>5332</v>
      </c>
      <c r="G10" s="9"/>
      <c r="H10" s="10"/>
      <c r="I10" s="15" t="s">
        <v>8</v>
      </c>
      <c r="J10" s="16">
        <v>2263</v>
      </c>
      <c r="K10" s="16">
        <v>3469</v>
      </c>
      <c r="L10" s="16">
        <v>3579</v>
      </c>
      <c r="M10" s="14">
        <f t="shared" si="0"/>
        <v>7048</v>
      </c>
    </row>
    <row r="11" spans="1:14" ht="18.75" customHeight="1">
      <c r="A11" s="17" t="s">
        <v>13</v>
      </c>
      <c r="B11" s="11" t="s">
        <v>10</v>
      </c>
      <c r="C11" s="16">
        <v>62</v>
      </c>
      <c r="D11" s="16">
        <v>50</v>
      </c>
      <c r="E11" s="16">
        <v>52</v>
      </c>
      <c r="F11" s="14">
        <f>SUM(D11:E11)</f>
        <v>102</v>
      </c>
      <c r="G11" s="9"/>
      <c r="H11" s="17" t="s">
        <v>14</v>
      </c>
      <c r="I11" s="15" t="s">
        <v>10</v>
      </c>
      <c r="J11" s="16">
        <v>37</v>
      </c>
      <c r="K11" s="16">
        <v>12</v>
      </c>
      <c r="L11" s="16">
        <v>38</v>
      </c>
      <c r="M11" s="14">
        <f t="shared" si="0"/>
        <v>50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1945</v>
      </c>
      <c r="D13" s="14">
        <f>SUM(D10:D11)</f>
        <v>2656</v>
      </c>
      <c r="E13" s="14">
        <f>SUM(E10:E11)</f>
        <v>2778</v>
      </c>
      <c r="F13" s="14">
        <f>SUM(F10:F11)</f>
        <v>5434</v>
      </c>
      <c r="G13" s="9"/>
      <c r="H13" s="18"/>
      <c r="I13" s="15" t="s">
        <v>12</v>
      </c>
      <c r="J13" s="19">
        <f>SUM(J10:J12)</f>
        <v>2310</v>
      </c>
      <c r="K13" s="19">
        <f>SUM(K10:K11)</f>
        <v>3481</v>
      </c>
      <c r="L13" s="19">
        <f>SUM(L10:L11)</f>
        <v>3617</v>
      </c>
      <c r="M13" s="19">
        <f t="shared" si="0"/>
        <v>7098</v>
      </c>
    </row>
    <row r="14" spans="1:14" ht="18.75" customHeight="1">
      <c r="A14" s="10"/>
      <c r="B14" s="11" t="s">
        <v>8</v>
      </c>
      <c r="C14" s="16">
        <v>5718</v>
      </c>
      <c r="D14" s="16">
        <v>7614</v>
      </c>
      <c r="E14" s="16">
        <v>8048</v>
      </c>
      <c r="F14" s="14">
        <f>SUM(D14:E14)</f>
        <v>15662</v>
      </c>
      <c r="G14" s="9"/>
      <c r="H14" s="10"/>
      <c r="I14" s="15" t="s">
        <v>8</v>
      </c>
      <c r="J14" s="16">
        <v>1632</v>
      </c>
      <c r="K14" s="16">
        <v>2255</v>
      </c>
      <c r="L14" s="16">
        <v>2396</v>
      </c>
      <c r="M14" s="14">
        <f>SUM(K14:L14)</f>
        <v>4651</v>
      </c>
    </row>
    <row r="15" spans="1:14" ht="18.75" customHeight="1">
      <c r="A15" s="17" t="s">
        <v>15</v>
      </c>
      <c r="B15" s="11" t="s">
        <v>10</v>
      </c>
      <c r="C15" s="16">
        <v>209</v>
      </c>
      <c r="D15" s="16">
        <v>179</v>
      </c>
      <c r="E15" s="16">
        <v>176</v>
      </c>
      <c r="F15" s="14">
        <f>SUM(D15:E15)</f>
        <v>355</v>
      </c>
      <c r="G15" s="9"/>
      <c r="H15" s="17" t="s">
        <v>16</v>
      </c>
      <c r="I15" s="15" t="s">
        <v>10</v>
      </c>
      <c r="J15" s="16">
        <v>31</v>
      </c>
      <c r="K15" s="16">
        <v>15</v>
      </c>
      <c r="L15" s="16">
        <v>26</v>
      </c>
      <c r="M15" s="14">
        <f t="shared" si="0"/>
        <v>41</v>
      </c>
      <c r="N15" s="37"/>
    </row>
    <row r="16" spans="1:14" ht="18.75" customHeight="1">
      <c r="A16" s="17"/>
      <c r="B16" s="11" t="s">
        <v>23</v>
      </c>
      <c r="C16" s="16">
        <v>67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5994</v>
      </c>
      <c r="D17" s="14">
        <f>SUM(D14:D15)</f>
        <v>7793</v>
      </c>
      <c r="E17" s="14">
        <f>SUM(E14:E15)</f>
        <v>8224</v>
      </c>
      <c r="F17" s="14">
        <f>SUM(F14:F15)</f>
        <v>16017</v>
      </c>
      <c r="G17" s="9"/>
      <c r="H17" s="18"/>
      <c r="I17" s="15" t="s">
        <v>12</v>
      </c>
      <c r="J17" s="14">
        <f>SUM(J14:J16)</f>
        <v>1670</v>
      </c>
      <c r="K17" s="14">
        <f>SUM(K14:K15)</f>
        <v>2270</v>
      </c>
      <c r="L17" s="14">
        <f>SUM(L14:L15)</f>
        <v>2422</v>
      </c>
      <c r="M17" s="14">
        <f>SUM(K17:L17)</f>
        <v>4692</v>
      </c>
    </row>
    <row r="18" spans="1:13" ht="18.75" customHeight="1">
      <c r="A18" s="17"/>
      <c r="B18" s="11" t="s">
        <v>8</v>
      </c>
      <c r="C18" s="16">
        <v>1369</v>
      </c>
      <c r="D18" s="16">
        <v>2156</v>
      </c>
      <c r="E18" s="16">
        <v>2227</v>
      </c>
      <c r="F18" s="14">
        <f>SUM(D18:E18)</f>
        <v>4383</v>
      </c>
      <c r="G18" s="9"/>
      <c r="H18" s="10"/>
      <c r="I18" s="15" t="s">
        <v>8</v>
      </c>
      <c r="J18" s="20">
        <v>818</v>
      </c>
      <c r="K18" s="20">
        <v>1322</v>
      </c>
      <c r="L18" s="20">
        <v>1455</v>
      </c>
      <c r="M18" s="14">
        <f>SUM(K18:L18)</f>
        <v>2777</v>
      </c>
    </row>
    <row r="19" spans="1:13" ht="18.75" customHeight="1">
      <c r="A19" s="17" t="s">
        <v>17</v>
      </c>
      <c r="B19" s="11" t="s">
        <v>10</v>
      </c>
      <c r="C19" s="16">
        <v>25</v>
      </c>
      <c r="D19" s="16">
        <v>27</v>
      </c>
      <c r="E19" s="16">
        <v>23</v>
      </c>
      <c r="F19" s="14">
        <f>SUM(D19:E19)</f>
        <v>50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1410</v>
      </c>
      <c r="D21" s="14">
        <f>SUM(D18:D19)</f>
        <v>2183</v>
      </c>
      <c r="E21" s="14">
        <f>SUM(E18:E19)</f>
        <v>2250</v>
      </c>
      <c r="F21" s="14">
        <f>SUM(F18:F19)</f>
        <v>4433</v>
      </c>
      <c r="G21" s="9"/>
      <c r="H21" s="18"/>
      <c r="I21" s="15" t="s">
        <v>12</v>
      </c>
      <c r="J21" s="19">
        <f>SUM(J18:J20)</f>
        <v>830</v>
      </c>
      <c r="K21" s="19">
        <f>SUM(K18:K19)</f>
        <v>1327</v>
      </c>
      <c r="L21" s="19">
        <f>SUM(L18:L19)</f>
        <v>1463</v>
      </c>
      <c r="M21" s="19">
        <f>SUM(M18:M19)</f>
        <v>2790</v>
      </c>
    </row>
    <row r="22" spans="1:13" ht="18.75" customHeight="1">
      <c r="A22" s="10"/>
      <c r="B22" s="11" t="s">
        <v>8</v>
      </c>
      <c r="C22" s="16">
        <v>606</v>
      </c>
      <c r="D22" s="16">
        <v>962</v>
      </c>
      <c r="E22" s="16">
        <v>991</v>
      </c>
      <c r="F22" s="14">
        <f>SUM(D22:E22)</f>
        <v>1953</v>
      </c>
      <c r="G22" s="9"/>
      <c r="H22" s="10"/>
      <c r="I22" s="15" t="s">
        <v>8</v>
      </c>
      <c r="J22" s="16">
        <v>1311</v>
      </c>
      <c r="K22" s="16">
        <v>2001</v>
      </c>
      <c r="L22" s="16">
        <v>2015</v>
      </c>
      <c r="M22" s="14">
        <f>SUM(K22:L22)</f>
        <v>4016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19</v>
      </c>
      <c r="K23" s="16">
        <v>7</v>
      </c>
      <c r="L23" s="16">
        <v>23</v>
      </c>
      <c r="M23" s="14">
        <f>SUM(K23:L23)</f>
        <v>30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618</v>
      </c>
      <c r="D25" s="14">
        <f>SUM(D22:D23)</f>
        <v>967</v>
      </c>
      <c r="E25" s="14">
        <f>SUM(E22:E23)</f>
        <v>998</v>
      </c>
      <c r="F25" s="14">
        <f>SUM(F22:F23)</f>
        <v>1965</v>
      </c>
      <c r="G25" s="9"/>
      <c r="H25" s="18"/>
      <c r="I25" s="15" t="s">
        <v>12</v>
      </c>
      <c r="J25" s="19">
        <f>SUM(J22:J24)</f>
        <v>1339</v>
      </c>
      <c r="K25" s="19">
        <f>SUM(K22:K23)</f>
        <v>2008</v>
      </c>
      <c r="L25" s="19">
        <f>SUM(L22:L23)</f>
        <v>2038</v>
      </c>
      <c r="M25" s="19">
        <f>SUM(M22:M23)</f>
        <v>4046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23785</v>
      </c>
      <c r="K26" s="19">
        <f t="shared" si="1"/>
        <v>33363</v>
      </c>
      <c r="L26" s="19">
        <f t="shared" si="1"/>
        <v>34959</v>
      </c>
      <c r="M26" s="19">
        <f>F6+F10+F14+F18+F22+M6+M10+M14+M18+M22</f>
        <v>68322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659</v>
      </c>
      <c r="K27" s="19">
        <f t="shared" si="1"/>
        <v>451</v>
      </c>
      <c r="L27" s="19">
        <f t="shared" si="1"/>
        <v>570</v>
      </c>
      <c r="M27" s="19">
        <f>F7+F11+F15+F19+F23+M7+M11+M15+M19+M23</f>
        <v>1021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196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24640</v>
      </c>
      <c r="K29" s="19">
        <f>SUM(K26:K27)</f>
        <v>33814</v>
      </c>
      <c r="L29" s="19">
        <f>SUM(L26:L27)</f>
        <v>35529</v>
      </c>
      <c r="M29" s="19">
        <f>F9+F13+F17+F21+F25+M9+M13+M17+M21+M25</f>
        <v>69343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32"/>
      <c r="B2" s="33"/>
      <c r="C2" s="33"/>
      <c r="D2" s="33"/>
      <c r="E2" s="33"/>
      <c r="F2" s="33"/>
      <c r="G2" s="33"/>
      <c r="H2" s="33"/>
      <c r="I2" s="33"/>
      <c r="L2" s="3" t="s">
        <v>26</v>
      </c>
    </row>
    <row r="3" spans="1:14" s="4" customFormat="1" ht="18.75" customHeight="1">
      <c r="L3" s="5" t="s">
        <v>1</v>
      </c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4796</v>
      </c>
      <c r="D6" s="13">
        <v>6226</v>
      </c>
      <c r="E6" s="13">
        <v>6621</v>
      </c>
      <c r="F6" s="14">
        <f>SUM(D6:E6)</f>
        <v>12847</v>
      </c>
      <c r="G6" s="9"/>
      <c r="H6" s="10"/>
      <c r="I6" s="15" t="s">
        <v>8</v>
      </c>
      <c r="J6" s="16">
        <v>3400</v>
      </c>
      <c r="K6" s="16">
        <v>4775</v>
      </c>
      <c r="L6" s="16">
        <v>4913</v>
      </c>
      <c r="M6" s="14">
        <f>SUM(K6:L6)</f>
        <v>9688</v>
      </c>
    </row>
    <row r="7" spans="1:14" ht="18.75" customHeight="1">
      <c r="A7" s="17" t="s">
        <v>9</v>
      </c>
      <c r="B7" s="11" t="s">
        <v>10</v>
      </c>
      <c r="C7" s="16">
        <v>131</v>
      </c>
      <c r="D7" s="16">
        <v>64</v>
      </c>
      <c r="E7" s="16">
        <v>114</v>
      </c>
      <c r="F7" s="14">
        <f>SUM(D7:E7)</f>
        <v>178</v>
      </c>
      <c r="G7" s="9"/>
      <c r="H7" s="17" t="s">
        <v>11</v>
      </c>
      <c r="I7" s="15" t="s">
        <v>10</v>
      </c>
      <c r="J7" s="16">
        <v>105</v>
      </c>
      <c r="K7" s="16">
        <v>66</v>
      </c>
      <c r="L7" s="16">
        <v>95</v>
      </c>
      <c r="M7" s="14">
        <f t="shared" ref="M7:M15" si="0">SUM(K7:L7)</f>
        <v>161</v>
      </c>
    </row>
    <row r="8" spans="1:14" ht="18.75" customHeight="1">
      <c r="A8" s="17"/>
      <c r="B8" s="11" t="s">
        <v>23</v>
      </c>
      <c r="C8" s="16">
        <v>24</v>
      </c>
      <c r="D8" s="24"/>
      <c r="E8" s="24"/>
      <c r="F8" s="25"/>
      <c r="G8" s="9"/>
      <c r="H8" s="17"/>
      <c r="I8" s="15" t="s">
        <v>23</v>
      </c>
      <c r="J8" s="16">
        <v>33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4951</v>
      </c>
      <c r="D9" s="14">
        <f>SUM(D6:D7)</f>
        <v>6290</v>
      </c>
      <c r="E9" s="14">
        <f>SUM(E6:E7)</f>
        <v>6735</v>
      </c>
      <c r="F9" s="14">
        <f>SUM(F6:F7)</f>
        <v>13025</v>
      </c>
      <c r="G9" s="9"/>
      <c r="H9" s="18"/>
      <c r="I9" s="15" t="s">
        <v>12</v>
      </c>
      <c r="J9" s="14">
        <f>SUM(J6:J8)</f>
        <v>3538</v>
      </c>
      <c r="K9" s="14">
        <f>SUM(K6:K7)</f>
        <v>4841</v>
      </c>
      <c r="L9" s="14">
        <f>SUM(L6:L7)</f>
        <v>5008</v>
      </c>
      <c r="M9" s="14">
        <f t="shared" si="0"/>
        <v>9849</v>
      </c>
    </row>
    <row r="10" spans="1:14" ht="18.75" customHeight="1">
      <c r="A10" s="10"/>
      <c r="B10" s="11" t="s">
        <v>8</v>
      </c>
      <c r="C10" s="16">
        <v>1842</v>
      </c>
      <c r="D10" s="16">
        <v>2582</v>
      </c>
      <c r="E10" s="16">
        <v>2716</v>
      </c>
      <c r="F10" s="14">
        <f>SUM(D10:E10)</f>
        <v>5298</v>
      </c>
      <c r="G10" s="9"/>
      <c r="H10" s="10"/>
      <c r="I10" s="15" t="s">
        <v>8</v>
      </c>
      <c r="J10" s="16">
        <v>2227</v>
      </c>
      <c r="K10" s="16">
        <v>3439</v>
      </c>
      <c r="L10" s="16">
        <v>3542</v>
      </c>
      <c r="M10" s="14">
        <f t="shared" si="0"/>
        <v>6981</v>
      </c>
    </row>
    <row r="11" spans="1:14" ht="18.75" customHeight="1">
      <c r="A11" s="17" t="s">
        <v>13</v>
      </c>
      <c r="B11" s="11" t="s">
        <v>10</v>
      </c>
      <c r="C11" s="16">
        <v>77</v>
      </c>
      <c r="D11" s="16">
        <v>52</v>
      </c>
      <c r="E11" s="16">
        <v>71</v>
      </c>
      <c r="F11" s="14">
        <f>SUM(D11:E11)</f>
        <v>123</v>
      </c>
      <c r="G11" s="9"/>
      <c r="H11" s="17" t="s">
        <v>14</v>
      </c>
      <c r="I11" s="15" t="s">
        <v>10</v>
      </c>
      <c r="J11" s="16">
        <v>35</v>
      </c>
      <c r="K11" s="16">
        <v>9</v>
      </c>
      <c r="L11" s="16">
        <v>38</v>
      </c>
      <c r="M11" s="14">
        <f t="shared" si="0"/>
        <v>47</v>
      </c>
    </row>
    <row r="12" spans="1:14" ht="18.75" customHeight="1">
      <c r="A12" s="17"/>
      <c r="B12" s="11" t="s">
        <v>23</v>
      </c>
      <c r="C12" s="16">
        <v>19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1938</v>
      </c>
      <c r="D13" s="14">
        <f>SUM(D10:D11)</f>
        <v>2634</v>
      </c>
      <c r="E13" s="14">
        <f>SUM(E10:E11)</f>
        <v>2787</v>
      </c>
      <c r="F13" s="14">
        <f>SUM(F10:F11)</f>
        <v>5421</v>
      </c>
      <c r="G13" s="9"/>
      <c r="H13" s="18"/>
      <c r="I13" s="15" t="s">
        <v>12</v>
      </c>
      <c r="J13" s="19">
        <f>SUM(J10:J12)</f>
        <v>2272</v>
      </c>
      <c r="K13" s="19">
        <f>SUM(K10:K11)</f>
        <v>3448</v>
      </c>
      <c r="L13" s="19">
        <f>SUM(L10:L11)</f>
        <v>3580</v>
      </c>
      <c r="M13" s="19">
        <f t="shared" si="0"/>
        <v>7028</v>
      </c>
    </row>
    <row r="14" spans="1:14" ht="18.75" customHeight="1">
      <c r="A14" s="10"/>
      <c r="B14" s="11" t="s">
        <v>8</v>
      </c>
      <c r="C14" s="16">
        <v>5725</v>
      </c>
      <c r="D14" s="16">
        <v>7600</v>
      </c>
      <c r="E14" s="16">
        <v>8089</v>
      </c>
      <c r="F14" s="14">
        <f>SUM(D14:E14)</f>
        <v>15689</v>
      </c>
      <c r="G14" s="9"/>
      <c r="H14" s="10"/>
      <c r="I14" s="15" t="s">
        <v>8</v>
      </c>
      <c r="J14" s="16">
        <v>1609</v>
      </c>
      <c r="K14" s="16">
        <v>2249</v>
      </c>
      <c r="L14" s="16">
        <v>2393</v>
      </c>
      <c r="M14" s="14">
        <f>SUM(K14:L14)</f>
        <v>4642</v>
      </c>
    </row>
    <row r="15" spans="1:14" ht="18.75" customHeight="1">
      <c r="A15" s="17" t="s">
        <v>15</v>
      </c>
      <c r="B15" s="11" t="s">
        <v>10</v>
      </c>
      <c r="C15" s="16">
        <v>185</v>
      </c>
      <c r="D15" s="16">
        <v>155</v>
      </c>
      <c r="E15" s="16">
        <v>165</v>
      </c>
      <c r="F15" s="14">
        <f>SUM(D15:E15)</f>
        <v>320</v>
      </c>
      <c r="G15" s="9"/>
      <c r="H15" s="17" t="s">
        <v>16</v>
      </c>
      <c r="I15" s="15" t="s">
        <v>10</v>
      </c>
      <c r="J15" s="16">
        <v>43</v>
      </c>
      <c r="K15" s="16">
        <v>21</v>
      </c>
      <c r="L15" s="16">
        <v>32</v>
      </c>
      <c r="M15" s="14">
        <f t="shared" si="0"/>
        <v>53</v>
      </c>
      <c r="N15" s="37"/>
    </row>
    <row r="16" spans="1:14" ht="18.75" customHeight="1">
      <c r="A16" s="17"/>
      <c r="B16" s="11" t="s">
        <v>23</v>
      </c>
      <c r="C16" s="16">
        <v>64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5974</v>
      </c>
      <c r="D17" s="14">
        <f>SUM(D14:D15)</f>
        <v>7755</v>
      </c>
      <c r="E17" s="14">
        <f>SUM(E14:E15)</f>
        <v>8254</v>
      </c>
      <c r="F17" s="14">
        <f>SUM(F14:F15)</f>
        <v>16009</v>
      </c>
      <c r="G17" s="9"/>
      <c r="H17" s="18"/>
      <c r="I17" s="15" t="s">
        <v>12</v>
      </c>
      <c r="J17" s="14">
        <f>SUM(J14:J16)</f>
        <v>1659</v>
      </c>
      <c r="K17" s="14">
        <f>SUM(K14:K15)</f>
        <v>2270</v>
      </c>
      <c r="L17" s="14">
        <f>SUM(L14:L15)</f>
        <v>2425</v>
      </c>
      <c r="M17" s="14">
        <f>SUM(K17:L17)</f>
        <v>4695</v>
      </c>
    </row>
    <row r="18" spans="1:13" ht="18.75" customHeight="1">
      <c r="A18" s="17"/>
      <c r="B18" s="11" t="s">
        <v>8</v>
      </c>
      <c r="C18" s="16">
        <v>1344</v>
      </c>
      <c r="D18" s="16">
        <v>2138</v>
      </c>
      <c r="E18" s="16">
        <v>2233</v>
      </c>
      <c r="F18" s="14">
        <f>SUM(D18:E18)</f>
        <v>4371</v>
      </c>
      <c r="G18" s="9"/>
      <c r="H18" s="10"/>
      <c r="I18" s="15" t="s">
        <v>8</v>
      </c>
      <c r="J18" s="20">
        <v>818</v>
      </c>
      <c r="K18" s="20">
        <v>1350</v>
      </c>
      <c r="L18" s="20">
        <v>1483</v>
      </c>
      <c r="M18" s="14">
        <f>SUM(K18:L18)</f>
        <v>2833</v>
      </c>
    </row>
    <row r="19" spans="1:13" ht="18.75" customHeight="1">
      <c r="A19" s="17" t="s">
        <v>17</v>
      </c>
      <c r="B19" s="11" t="s">
        <v>10</v>
      </c>
      <c r="C19" s="16">
        <v>20</v>
      </c>
      <c r="D19" s="16">
        <v>21</v>
      </c>
      <c r="E19" s="16">
        <v>21</v>
      </c>
      <c r="F19" s="14">
        <f>SUM(D19:E19)</f>
        <v>42</v>
      </c>
      <c r="G19" s="9"/>
      <c r="H19" s="17" t="s">
        <v>18</v>
      </c>
      <c r="I19" s="15" t="s">
        <v>10</v>
      </c>
      <c r="J19" s="16">
        <v>4</v>
      </c>
      <c r="K19" s="16">
        <v>6</v>
      </c>
      <c r="L19" s="16">
        <v>5</v>
      </c>
      <c r="M19" s="14">
        <f>SUM(K19:L19)</f>
        <v>11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1380</v>
      </c>
      <c r="D21" s="14">
        <f>SUM(D18:D19)</f>
        <v>2159</v>
      </c>
      <c r="E21" s="14">
        <f>SUM(E18:E19)</f>
        <v>2254</v>
      </c>
      <c r="F21" s="14">
        <f>SUM(F18:F19)</f>
        <v>4413</v>
      </c>
      <c r="G21" s="9"/>
      <c r="H21" s="18"/>
      <c r="I21" s="15" t="s">
        <v>12</v>
      </c>
      <c r="J21" s="19">
        <f>SUM(J18:J20)</f>
        <v>828</v>
      </c>
      <c r="K21" s="19">
        <f>SUM(K18:K19)</f>
        <v>1356</v>
      </c>
      <c r="L21" s="19">
        <f>SUM(L18:L19)</f>
        <v>1488</v>
      </c>
      <c r="M21" s="19">
        <f>SUM(M18:M19)</f>
        <v>2844</v>
      </c>
    </row>
    <row r="22" spans="1:13" ht="18.75" customHeight="1">
      <c r="A22" s="10"/>
      <c r="B22" s="11" t="s">
        <v>8</v>
      </c>
      <c r="C22" s="16">
        <v>617</v>
      </c>
      <c r="D22" s="16">
        <v>977</v>
      </c>
      <c r="E22" s="16">
        <v>1000</v>
      </c>
      <c r="F22" s="14">
        <f>SUM(D22:E22)</f>
        <v>1977</v>
      </c>
      <c r="G22" s="9"/>
      <c r="H22" s="10"/>
      <c r="I22" s="15" t="s">
        <v>8</v>
      </c>
      <c r="J22" s="16">
        <v>1319</v>
      </c>
      <c r="K22" s="16">
        <v>2014</v>
      </c>
      <c r="L22" s="16">
        <v>2046</v>
      </c>
      <c r="M22" s="14">
        <f>SUM(K22:L22)</f>
        <v>4060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6</v>
      </c>
      <c r="F23" s="14">
        <f>SUM(D23:E23)</f>
        <v>11</v>
      </c>
      <c r="G23" s="9"/>
      <c r="H23" s="17" t="s">
        <v>20</v>
      </c>
      <c r="I23" s="15" t="s">
        <v>10</v>
      </c>
      <c r="J23" s="16">
        <v>14</v>
      </c>
      <c r="K23" s="16">
        <v>6</v>
      </c>
      <c r="L23" s="16">
        <v>19</v>
      </c>
      <c r="M23" s="14">
        <f>SUM(K23:L23)</f>
        <v>25</v>
      </c>
    </row>
    <row r="24" spans="1:13" ht="18.75" customHeight="1">
      <c r="A24" s="17"/>
      <c r="B24" s="11" t="s">
        <v>23</v>
      </c>
      <c r="C24" s="16">
        <v>6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628</v>
      </c>
      <c r="D25" s="14">
        <f>SUM(D22:D23)</f>
        <v>982</v>
      </c>
      <c r="E25" s="14">
        <f>SUM(E22:E23)</f>
        <v>1006</v>
      </c>
      <c r="F25" s="14">
        <f>SUM(F22:F23)</f>
        <v>1988</v>
      </c>
      <c r="G25" s="9"/>
      <c r="H25" s="18"/>
      <c r="I25" s="15" t="s">
        <v>12</v>
      </c>
      <c r="J25" s="19">
        <f>SUM(J22:J24)</f>
        <v>1342</v>
      </c>
      <c r="K25" s="19">
        <f>SUM(K22:K23)</f>
        <v>2020</v>
      </c>
      <c r="L25" s="19">
        <f>SUM(L22:L23)</f>
        <v>2065</v>
      </c>
      <c r="M25" s="19">
        <f>SUM(M22:M23)</f>
        <v>4085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23697</v>
      </c>
      <c r="K26" s="19">
        <f t="shared" si="1"/>
        <v>33350</v>
      </c>
      <c r="L26" s="19">
        <f t="shared" si="1"/>
        <v>35036</v>
      </c>
      <c r="M26" s="19">
        <f>F6+F10+F14+F18+F22+M6+M10+M14+M18+M22</f>
        <v>68386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619</v>
      </c>
      <c r="K27" s="19">
        <f t="shared" si="1"/>
        <v>405</v>
      </c>
      <c r="L27" s="19">
        <f t="shared" si="1"/>
        <v>566</v>
      </c>
      <c r="M27" s="19">
        <f>F7+F11+F15+F19+F23+M7+M11+M15+M19+M23</f>
        <v>971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194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24510</v>
      </c>
      <c r="K29" s="19">
        <f>SUM(K26:K27)</f>
        <v>33755</v>
      </c>
      <c r="L29" s="19">
        <f>SUM(L26:L27)</f>
        <v>35602</v>
      </c>
      <c r="M29" s="19">
        <f>F9+F13+F17+F21+F25+M9+M13+M17+M21+M25</f>
        <v>69357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G31" sqref="G31"/>
    </sheetView>
  </sheetViews>
  <sheetFormatPr defaultRowHeight="13.5"/>
  <cols>
    <col min="1" max="16384" width="9" style="4"/>
  </cols>
  <sheetData>
    <row r="1" spans="1:14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ht="19.5" customHeight="1">
      <c r="A2" s="30"/>
      <c r="B2" s="31"/>
      <c r="C2" s="31"/>
      <c r="D2" s="31"/>
      <c r="E2" s="31"/>
      <c r="F2" s="31"/>
      <c r="G2" s="31"/>
      <c r="H2" s="31"/>
      <c r="I2" s="31"/>
      <c r="L2" s="3" t="s">
        <v>22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4795</v>
      </c>
      <c r="D6" s="13">
        <v>6230</v>
      </c>
      <c r="E6" s="13">
        <v>6623</v>
      </c>
      <c r="F6" s="14">
        <f>SUM(D6:E6)</f>
        <v>12853</v>
      </c>
      <c r="H6" s="10"/>
      <c r="I6" s="15" t="s">
        <v>8</v>
      </c>
      <c r="J6" s="16">
        <v>3387</v>
      </c>
      <c r="K6" s="16">
        <v>4766</v>
      </c>
      <c r="L6" s="16">
        <v>4902</v>
      </c>
      <c r="M6" s="14">
        <f>SUM(K6:L6)</f>
        <v>9668</v>
      </c>
    </row>
    <row r="7" spans="1:14" s="9" customFormat="1" ht="18.75" customHeight="1">
      <c r="A7" s="17" t="s">
        <v>9</v>
      </c>
      <c r="B7" s="11" t="s">
        <v>10</v>
      </c>
      <c r="C7" s="16">
        <v>135</v>
      </c>
      <c r="D7" s="16">
        <v>66</v>
      </c>
      <c r="E7" s="16">
        <v>116</v>
      </c>
      <c r="F7" s="14">
        <f>SUM(D7:E7)</f>
        <v>182</v>
      </c>
      <c r="H7" s="17" t="s">
        <v>11</v>
      </c>
      <c r="I7" s="15" t="s">
        <v>10</v>
      </c>
      <c r="J7" s="16">
        <v>105</v>
      </c>
      <c r="K7" s="16">
        <v>67</v>
      </c>
      <c r="L7" s="16">
        <v>95</v>
      </c>
      <c r="M7" s="14">
        <f t="shared" ref="M7:M15" si="0">SUM(K7:L7)</f>
        <v>162</v>
      </c>
    </row>
    <row r="8" spans="1:14" s="9" customFormat="1" ht="18.75" customHeight="1">
      <c r="A8" s="17"/>
      <c r="B8" s="11" t="s">
        <v>23</v>
      </c>
      <c r="C8" s="16">
        <v>24</v>
      </c>
      <c r="D8" s="24"/>
      <c r="E8" s="24"/>
      <c r="F8" s="25"/>
      <c r="H8" s="17"/>
      <c r="I8" s="15" t="s">
        <v>23</v>
      </c>
      <c r="J8" s="16">
        <v>33</v>
      </c>
      <c r="K8" s="24"/>
      <c r="L8" s="24"/>
      <c r="M8" s="25"/>
    </row>
    <row r="9" spans="1:14" s="9" customFormat="1" ht="18.75" customHeight="1">
      <c r="A9" s="17"/>
      <c r="B9" s="11" t="s">
        <v>12</v>
      </c>
      <c r="C9" s="14">
        <f>SUM(C6:C8)</f>
        <v>4954</v>
      </c>
      <c r="D9" s="14">
        <f>SUM(D6:D7)</f>
        <v>6296</v>
      </c>
      <c r="E9" s="14">
        <f>SUM(E6:E7)</f>
        <v>6739</v>
      </c>
      <c r="F9" s="14">
        <f>SUM(F6:F7)</f>
        <v>13035</v>
      </c>
      <c r="H9" s="18"/>
      <c r="I9" s="15" t="s">
        <v>12</v>
      </c>
      <c r="J9" s="14">
        <f>SUM(J6:J8)</f>
        <v>3525</v>
      </c>
      <c r="K9" s="14">
        <f>SUM(K6:K7)</f>
        <v>4833</v>
      </c>
      <c r="L9" s="14">
        <f>SUM(L6:L7)</f>
        <v>4997</v>
      </c>
      <c r="M9" s="14">
        <f t="shared" si="0"/>
        <v>9830</v>
      </c>
    </row>
    <row r="10" spans="1:14" s="9" customFormat="1" ht="18.75" customHeight="1">
      <c r="A10" s="10"/>
      <c r="B10" s="11" t="s">
        <v>8</v>
      </c>
      <c r="C10" s="16">
        <v>1836</v>
      </c>
      <c r="D10" s="16">
        <v>2569</v>
      </c>
      <c r="E10" s="16">
        <v>2711</v>
      </c>
      <c r="F10" s="14">
        <f>SUM(D10:E10)</f>
        <v>5280</v>
      </c>
      <c r="H10" s="10"/>
      <c r="I10" s="15" t="s">
        <v>8</v>
      </c>
      <c r="J10" s="16">
        <v>2230</v>
      </c>
      <c r="K10" s="16">
        <v>3445</v>
      </c>
      <c r="L10" s="16">
        <v>3545</v>
      </c>
      <c r="M10" s="14">
        <f t="shared" si="0"/>
        <v>6990</v>
      </c>
    </row>
    <row r="11" spans="1:14" s="9" customFormat="1" ht="18.75" customHeight="1">
      <c r="A11" s="17" t="s">
        <v>13</v>
      </c>
      <c r="B11" s="11" t="s">
        <v>10</v>
      </c>
      <c r="C11" s="16">
        <v>79</v>
      </c>
      <c r="D11" s="16">
        <v>52</v>
      </c>
      <c r="E11" s="16">
        <v>73</v>
      </c>
      <c r="F11" s="14">
        <f>SUM(D11:E11)</f>
        <v>125</v>
      </c>
      <c r="H11" s="17" t="s">
        <v>14</v>
      </c>
      <c r="I11" s="15" t="s">
        <v>10</v>
      </c>
      <c r="J11" s="16">
        <v>35</v>
      </c>
      <c r="K11" s="16">
        <v>9</v>
      </c>
      <c r="L11" s="16">
        <v>38</v>
      </c>
      <c r="M11" s="14">
        <f t="shared" si="0"/>
        <v>47</v>
      </c>
    </row>
    <row r="12" spans="1:14" s="9" customFormat="1" ht="18.75" customHeight="1">
      <c r="A12" s="17"/>
      <c r="B12" s="11" t="s">
        <v>23</v>
      </c>
      <c r="C12" s="16">
        <v>19</v>
      </c>
      <c r="D12" s="24"/>
      <c r="E12" s="24"/>
      <c r="F12" s="25"/>
      <c r="H12" s="17"/>
      <c r="I12" s="15" t="s">
        <v>23</v>
      </c>
      <c r="J12" s="16">
        <v>10</v>
      </c>
      <c r="K12" s="24"/>
      <c r="L12" s="24"/>
      <c r="M12" s="25"/>
    </row>
    <row r="13" spans="1:14" s="9" customFormat="1" ht="18.75" customHeight="1">
      <c r="A13" s="17"/>
      <c r="B13" s="11" t="s">
        <v>12</v>
      </c>
      <c r="C13" s="14">
        <f>SUM(C10:C12)</f>
        <v>1934</v>
      </c>
      <c r="D13" s="14">
        <f>SUM(D10:D11)</f>
        <v>2621</v>
      </c>
      <c r="E13" s="14">
        <f>SUM(E10:E11)</f>
        <v>2784</v>
      </c>
      <c r="F13" s="14">
        <f>SUM(F10:F11)</f>
        <v>5405</v>
      </c>
      <c r="H13" s="18"/>
      <c r="I13" s="15" t="s">
        <v>12</v>
      </c>
      <c r="J13" s="19">
        <f>SUM(J10:J12)</f>
        <v>2275</v>
      </c>
      <c r="K13" s="19">
        <f>SUM(K10:K11)</f>
        <v>3454</v>
      </c>
      <c r="L13" s="19">
        <f>SUM(L10:L11)</f>
        <v>3583</v>
      </c>
      <c r="M13" s="19">
        <f t="shared" si="0"/>
        <v>7037</v>
      </c>
    </row>
    <row r="14" spans="1:14" s="9" customFormat="1" ht="18.75" customHeight="1">
      <c r="A14" s="10"/>
      <c r="B14" s="11" t="s">
        <v>8</v>
      </c>
      <c r="C14" s="16">
        <v>5726</v>
      </c>
      <c r="D14" s="16">
        <v>7609</v>
      </c>
      <c r="E14" s="16">
        <v>8094</v>
      </c>
      <c r="F14" s="14">
        <f>SUM(D14:E14)</f>
        <v>15703</v>
      </c>
      <c r="H14" s="10"/>
      <c r="I14" s="15" t="s">
        <v>8</v>
      </c>
      <c r="J14" s="16">
        <v>1610</v>
      </c>
      <c r="K14" s="16">
        <v>2250</v>
      </c>
      <c r="L14" s="16">
        <v>2398</v>
      </c>
      <c r="M14" s="14">
        <f>SUM(K14:L14)</f>
        <v>4648</v>
      </c>
    </row>
    <row r="15" spans="1:14" s="9" customFormat="1" ht="18.75" customHeight="1">
      <c r="A15" s="17" t="s">
        <v>15</v>
      </c>
      <c r="B15" s="11" t="s">
        <v>10</v>
      </c>
      <c r="C15" s="16">
        <v>191</v>
      </c>
      <c r="D15" s="16">
        <v>159</v>
      </c>
      <c r="E15" s="16">
        <v>167</v>
      </c>
      <c r="F15" s="14">
        <f>SUM(D15:E15)</f>
        <v>326</v>
      </c>
      <c r="H15" s="17" t="s">
        <v>16</v>
      </c>
      <c r="I15" s="15" t="s">
        <v>10</v>
      </c>
      <c r="J15" s="16">
        <v>43</v>
      </c>
      <c r="K15" s="16">
        <v>21</v>
      </c>
      <c r="L15" s="16">
        <v>32</v>
      </c>
      <c r="M15" s="14">
        <f t="shared" si="0"/>
        <v>53</v>
      </c>
      <c r="N15" s="23"/>
    </row>
    <row r="16" spans="1:14" s="9" customFormat="1" ht="18.75" customHeight="1">
      <c r="A16" s="17"/>
      <c r="B16" s="11" t="s">
        <v>23</v>
      </c>
      <c r="C16" s="16">
        <v>64</v>
      </c>
      <c r="D16" s="24"/>
      <c r="E16" s="24"/>
      <c r="F16" s="25"/>
      <c r="H16" s="17"/>
      <c r="I16" s="15" t="s">
        <v>23</v>
      </c>
      <c r="J16" s="16">
        <v>7</v>
      </c>
      <c r="K16" s="24"/>
      <c r="L16" s="24"/>
      <c r="M16" s="25"/>
      <c r="N16" s="23"/>
    </row>
    <row r="17" spans="1:13" s="9" customFormat="1" ht="18.75" customHeight="1">
      <c r="A17" s="18"/>
      <c r="B17" s="11" t="s">
        <v>12</v>
      </c>
      <c r="C17" s="14">
        <f>SUM(C14:C16)</f>
        <v>5981</v>
      </c>
      <c r="D17" s="14">
        <f>SUM(D14:D15)</f>
        <v>7768</v>
      </c>
      <c r="E17" s="14">
        <f>SUM(E14:E15)</f>
        <v>8261</v>
      </c>
      <c r="F17" s="14">
        <f>SUM(F14:F15)</f>
        <v>16029</v>
      </c>
      <c r="H17" s="18"/>
      <c r="I17" s="15" t="s">
        <v>12</v>
      </c>
      <c r="J17" s="14">
        <f>SUM(J14:J16)</f>
        <v>1660</v>
      </c>
      <c r="K17" s="14">
        <f>SUM(K14:K15)</f>
        <v>2271</v>
      </c>
      <c r="L17" s="14">
        <f>SUM(L14:L15)</f>
        <v>2430</v>
      </c>
      <c r="M17" s="14">
        <f>SUM(K17:L17)</f>
        <v>4701</v>
      </c>
    </row>
    <row r="18" spans="1:13" s="9" customFormat="1" ht="18.75" customHeight="1">
      <c r="A18" s="17"/>
      <c r="B18" s="11" t="s">
        <v>8</v>
      </c>
      <c r="C18" s="16">
        <v>1346</v>
      </c>
      <c r="D18" s="16">
        <v>2133</v>
      </c>
      <c r="E18" s="16">
        <v>2228</v>
      </c>
      <c r="F18" s="14">
        <f>SUM(D18:E18)</f>
        <v>4361</v>
      </c>
      <c r="H18" s="10"/>
      <c r="I18" s="15" t="s">
        <v>8</v>
      </c>
      <c r="J18" s="20">
        <v>818</v>
      </c>
      <c r="K18" s="20">
        <v>1354</v>
      </c>
      <c r="L18" s="20">
        <v>1488</v>
      </c>
      <c r="M18" s="14">
        <f>SUM(K18:L18)</f>
        <v>2842</v>
      </c>
    </row>
    <row r="19" spans="1:13" s="9" customFormat="1" ht="18.75" customHeight="1">
      <c r="A19" s="17" t="s">
        <v>17</v>
      </c>
      <c r="B19" s="11" t="s">
        <v>10</v>
      </c>
      <c r="C19" s="16">
        <v>20</v>
      </c>
      <c r="D19" s="16">
        <v>21</v>
      </c>
      <c r="E19" s="16">
        <v>21</v>
      </c>
      <c r="F19" s="14">
        <f>SUM(D19:E19)</f>
        <v>42</v>
      </c>
      <c r="H19" s="17" t="s">
        <v>18</v>
      </c>
      <c r="I19" s="15" t="s">
        <v>10</v>
      </c>
      <c r="J19" s="16">
        <v>4</v>
      </c>
      <c r="K19" s="16">
        <v>6</v>
      </c>
      <c r="L19" s="16">
        <v>5</v>
      </c>
      <c r="M19" s="14">
        <f>SUM(K19:L19)</f>
        <v>11</v>
      </c>
    </row>
    <row r="20" spans="1:13" s="9" customFormat="1" ht="18.75" customHeight="1">
      <c r="A20" s="17"/>
      <c r="B20" s="11" t="s">
        <v>23</v>
      </c>
      <c r="C20" s="16">
        <v>16</v>
      </c>
      <c r="D20" s="24"/>
      <c r="E20" s="24"/>
      <c r="F20" s="25"/>
      <c r="H20" s="17"/>
      <c r="I20" s="15" t="s">
        <v>23</v>
      </c>
      <c r="J20" s="16">
        <v>6</v>
      </c>
      <c r="K20" s="24"/>
      <c r="L20" s="24"/>
      <c r="M20" s="25"/>
    </row>
    <row r="21" spans="1:13" s="9" customFormat="1" ht="18.75" customHeight="1">
      <c r="A21" s="17"/>
      <c r="B21" s="11" t="s">
        <v>12</v>
      </c>
      <c r="C21" s="14">
        <f>SUM(C18:C20)</f>
        <v>1382</v>
      </c>
      <c r="D21" s="14">
        <f>SUM(D18:D19)</f>
        <v>2154</v>
      </c>
      <c r="E21" s="14">
        <f>SUM(E18:E19)</f>
        <v>2249</v>
      </c>
      <c r="F21" s="14">
        <f>SUM(F18:F19)</f>
        <v>4403</v>
      </c>
      <c r="H21" s="18"/>
      <c r="I21" s="15" t="s">
        <v>12</v>
      </c>
      <c r="J21" s="19">
        <f>SUM(J18:J20)</f>
        <v>828</v>
      </c>
      <c r="K21" s="19">
        <f>SUM(K18:K19)</f>
        <v>1360</v>
      </c>
      <c r="L21" s="19">
        <f>SUM(L18:L19)</f>
        <v>1493</v>
      </c>
      <c r="M21" s="19">
        <f>SUM(M18:M19)</f>
        <v>2853</v>
      </c>
    </row>
    <row r="22" spans="1:13" s="9" customFormat="1" ht="18.75" customHeight="1">
      <c r="A22" s="10"/>
      <c r="B22" s="11" t="s">
        <v>8</v>
      </c>
      <c r="C22" s="16">
        <v>617</v>
      </c>
      <c r="D22" s="16">
        <v>975</v>
      </c>
      <c r="E22" s="16">
        <v>998</v>
      </c>
      <c r="F22" s="14">
        <f>SUM(D22:E22)</f>
        <v>1973</v>
      </c>
      <c r="H22" s="10"/>
      <c r="I22" s="15" t="s">
        <v>8</v>
      </c>
      <c r="J22" s="16">
        <v>1318</v>
      </c>
      <c r="K22" s="16">
        <v>2024</v>
      </c>
      <c r="L22" s="16">
        <v>2049</v>
      </c>
      <c r="M22" s="14">
        <f>SUM(K22:L22)</f>
        <v>4073</v>
      </c>
    </row>
    <row r="23" spans="1:13" s="9" customFormat="1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6</v>
      </c>
      <c r="F23" s="14">
        <f>SUM(D23:E23)</f>
        <v>11</v>
      </c>
      <c r="H23" s="17" t="s">
        <v>20</v>
      </c>
      <c r="I23" s="15" t="s">
        <v>10</v>
      </c>
      <c r="J23" s="16">
        <v>14</v>
      </c>
      <c r="K23" s="16">
        <v>6</v>
      </c>
      <c r="L23" s="16">
        <v>19</v>
      </c>
      <c r="M23" s="14">
        <f>SUM(K23:L23)</f>
        <v>25</v>
      </c>
    </row>
    <row r="24" spans="1:13" s="9" customFormat="1" ht="18.75" customHeight="1">
      <c r="A24" s="17"/>
      <c r="B24" s="11" t="s">
        <v>23</v>
      </c>
      <c r="C24" s="16">
        <v>6</v>
      </c>
      <c r="D24" s="24"/>
      <c r="E24" s="24"/>
      <c r="F24" s="25"/>
      <c r="H24" s="17"/>
      <c r="I24" s="15" t="s">
        <v>23</v>
      </c>
      <c r="J24" s="16">
        <v>9</v>
      </c>
      <c r="K24" s="24"/>
      <c r="L24" s="24"/>
      <c r="M24" s="25"/>
    </row>
    <row r="25" spans="1:13" s="9" customFormat="1" ht="18.75" customHeight="1">
      <c r="A25" s="18"/>
      <c r="B25" s="11" t="s">
        <v>12</v>
      </c>
      <c r="C25" s="14">
        <f>SUM(C22:C24)</f>
        <v>628</v>
      </c>
      <c r="D25" s="14">
        <f>SUM(D22:D23)</f>
        <v>980</v>
      </c>
      <c r="E25" s="14">
        <f>SUM(E22:E23)</f>
        <v>1004</v>
      </c>
      <c r="F25" s="14">
        <f>SUM(F22:F23)</f>
        <v>1984</v>
      </c>
      <c r="H25" s="18"/>
      <c r="I25" s="15" t="s">
        <v>12</v>
      </c>
      <c r="J25" s="19">
        <f>SUM(J22:J24)</f>
        <v>1341</v>
      </c>
      <c r="K25" s="19">
        <f>SUM(K22:K23)</f>
        <v>2030</v>
      </c>
      <c r="L25" s="19">
        <f>SUM(L22:L23)</f>
        <v>2068</v>
      </c>
      <c r="M25" s="19">
        <f>SUM(M22:M23)</f>
        <v>4098</v>
      </c>
    </row>
    <row r="26" spans="1:13" s="9" customFormat="1" ht="18.75" customHeight="1">
      <c r="H26" s="10"/>
      <c r="I26" s="15" t="s">
        <v>8</v>
      </c>
      <c r="J26" s="19">
        <f t="shared" ref="J26:L27" si="1">SUM(C6,C10,C14,C18,C22,J6,J10,J14,J18,J22)</f>
        <v>23683</v>
      </c>
      <c r="K26" s="19">
        <f t="shared" si="1"/>
        <v>33355</v>
      </c>
      <c r="L26" s="19">
        <f t="shared" si="1"/>
        <v>35036</v>
      </c>
      <c r="M26" s="19">
        <f>F6+F10+F14+F18+F22+M6+M10+M14+M18+M22</f>
        <v>68391</v>
      </c>
    </row>
    <row r="27" spans="1:13" s="9" customFormat="1" ht="18.75" customHeight="1">
      <c r="A27" s="21" t="s">
        <v>24</v>
      </c>
      <c r="H27" s="17" t="s">
        <v>7</v>
      </c>
      <c r="I27" s="15" t="s">
        <v>10</v>
      </c>
      <c r="J27" s="19">
        <f t="shared" si="1"/>
        <v>631</v>
      </c>
      <c r="K27" s="19">
        <f t="shared" si="1"/>
        <v>412</v>
      </c>
      <c r="L27" s="19">
        <f t="shared" si="1"/>
        <v>572</v>
      </c>
      <c r="M27" s="19">
        <f>F7+F11+F15+F19+F23+M7+M11+M15+M19+M23</f>
        <v>984</v>
      </c>
    </row>
    <row r="28" spans="1:13" s="26" customFormat="1" ht="18.75" customHeight="1">
      <c r="A28" s="22" t="s">
        <v>25</v>
      </c>
      <c r="H28" s="27"/>
      <c r="I28" s="28" t="s">
        <v>23</v>
      </c>
      <c r="J28" s="19">
        <f>SUM(C8,C12,C16,C20,C24,J8,J12,J16,J20,J24)</f>
        <v>194</v>
      </c>
      <c r="K28" s="29"/>
      <c r="L28" s="29"/>
      <c r="M28" s="29"/>
    </row>
    <row r="29" spans="1:13" s="9" customFormat="1" ht="18.75" customHeight="1">
      <c r="H29" s="18"/>
      <c r="I29" s="15" t="s">
        <v>12</v>
      </c>
      <c r="J29" s="19">
        <f>SUM(J26:J28)</f>
        <v>24508</v>
      </c>
      <c r="K29" s="19">
        <f>SUM(K26:K27)</f>
        <v>33767</v>
      </c>
      <c r="L29" s="19">
        <f>SUM(L26:L27)</f>
        <v>35608</v>
      </c>
      <c r="M29" s="19">
        <f>F9+F13+F17+F21+F25+M9+M13+M17+M21+M25</f>
        <v>69375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9"/>
  <sheetViews>
    <sheetView zoomScaleNormal="100" workbookViewId="0">
      <selection activeCell="J30" sqref="J30"/>
    </sheetView>
  </sheetViews>
  <sheetFormatPr defaultRowHeight="13.5"/>
  <cols>
    <col min="1" max="16384" width="9" style="4"/>
  </cols>
  <sheetData>
    <row r="1" spans="1:14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ht="19.5" customHeight="1">
      <c r="A2" s="1"/>
      <c r="B2" s="2"/>
      <c r="C2" s="2"/>
      <c r="D2" s="2"/>
      <c r="E2" s="2"/>
      <c r="F2" s="2"/>
      <c r="G2" s="2"/>
      <c r="H2" s="2"/>
      <c r="I2" s="2"/>
      <c r="L2" s="3" t="s">
        <v>21</v>
      </c>
    </row>
    <row r="3" spans="1:14" ht="18.75" customHeight="1">
      <c r="L3" s="5" t="s">
        <v>1</v>
      </c>
      <c r="M3" s="6"/>
    </row>
    <row r="4" spans="1:14" ht="18.75" customHeight="1"/>
    <row r="5" spans="1:14" s="9" customFormat="1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s="9" customFormat="1" ht="18.75" customHeight="1">
      <c r="A6" s="10"/>
      <c r="B6" s="11" t="s">
        <v>8</v>
      </c>
      <c r="C6" s="12">
        <v>4791</v>
      </c>
      <c r="D6" s="13">
        <v>6225</v>
      </c>
      <c r="E6" s="13">
        <v>6623</v>
      </c>
      <c r="F6" s="14">
        <f>SUM(D6:E6)</f>
        <v>12848</v>
      </c>
      <c r="H6" s="10"/>
      <c r="I6" s="15" t="s">
        <v>8</v>
      </c>
      <c r="J6" s="16">
        <v>3383</v>
      </c>
      <c r="K6" s="16">
        <v>4763</v>
      </c>
      <c r="L6" s="16">
        <v>4911</v>
      </c>
      <c r="M6" s="14">
        <f>SUM(K6:L6)</f>
        <v>9674</v>
      </c>
    </row>
    <row r="7" spans="1:14" s="9" customFormat="1" ht="18.75" customHeight="1">
      <c r="A7" s="17" t="s">
        <v>9</v>
      </c>
      <c r="B7" s="11" t="s">
        <v>10</v>
      </c>
      <c r="C7" s="16">
        <v>138</v>
      </c>
      <c r="D7" s="16">
        <v>69</v>
      </c>
      <c r="E7" s="16">
        <v>115</v>
      </c>
      <c r="F7" s="14">
        <f>SUM(D7:E7)</f>
        <v>184</v>
      </c>
      <c r="H7" s="17" t="s">
        <v>11</v>
      </c>
      <c r="I7" s="15" t="s">
        <v>10</v>
      </c>
      <c r="J7" s="16">
        <v>108</v>
      </c>
      <c r="K7" s="16">
        <v>67</v>
      </c>
      <c r="L7" s="16">
        <v>98</v>
      </c>
      <c r="M7" s="14">
        <f t="shared" ref="M7:M15" si="0">SUM(K7:L7)</f>
        <v>165</v>
      </c>
    </row>
    <row r="8" spans="1:14" s="9" customFormat="1" ht="18.75" customHeight="1">
      <c r="A8" s="17"/>
      <c r="B8" s="11" t="s">
        <v>23</v>
      </c>
      <c r="C8" s="16">
        <v>24</v>
      </c>
      <c r="D8" s="24"/>
      <c r="E8" s="24"/>
      <c r="F8" s="25"/>
      <c r="H8" s="17"/>
      <c r="I8" s="15" t="s">
        <v>23</v>
      </c>
      <c r="J8" s="16">
        <v>33</v>
      </c>
      <c r="K8" s="24"/>
      <c r="L8" s="24"/>
      <c r="M8" s="25"/>
    </row>
    <row r="9" spans="1:14" s="9" customFormat="1" ht="18.75" customHeight="1">
      <c r="A9" s="17"/>
      <c r="B9" s="11" t="s">
        <v>12</v>
      </c>
      <c r="C9" s="14">
        <f>SUM(C6:C8)</f>
        <v>4953</v>
      </c>
      <c r="D9" s="14">
        <f>SUM(D6:D7)</f>
        <v>6294</v>
      </c>
      <c r="E9" s="14">
        <f>SUM(E6:E7)</f>
        <v>6738</v>
      </c>
      <c r="F9" s="14">
        <f>SUM(F6:F7)</f>
        <v>13032</v>
      </c>
      <c r="H9" s="18"/>
      <c r="I9" s="15" t="s">
        <v>12</v>
      </c>
      <c r="J9" s="14">
        <f>SUM(J6:J8)</f>
        <v>3524</v>
      </c>
      <c r="K9" s="14">
        <f>SUM(K6:K7)</f>
        <v>4830</v>
      </c>
      <c r="L9" s="14">
        <f>SUM(L6:L7)</f>
        <v>5009</v>
      </c>
      <c r="M9" s="14">
        <f t="shared" si="0"/>
        <v>9839</v>
      </c>
    </row>
    <row r="10" spans="1:14" s="9" customFormat="1" ht="18.75" customHeight="1">
      <c r="A10" s="10"/>
      <c r="B10" s="11" t="s">
        <v>8</v>
      </c>
      <c r="C10" s="16">
        <v>1827</v>
      </c>
      <c r="D10" s="16">
        <v>2559</v>
      </c>
      <c r="E10" s="16">
        <v>2701</v>
      </c>
      <c r="F10" s="14">
        <f>SUM(D10:E10)</f>
        <v>5260</v>
      </c>
      <c r="H10" s="10"/>
      <c r="I10" s="15" t="s">
        <v>8</v>
      </c>
      <c r="J10" s="16">
        <v>2221</v>
      </c>
      <c r="K10" s="16">
        <v>3444</v>
      </c>
      <c r="L10" s="16">
        <v>3537</v>
      </c>
      <c r="M10" s="14">
        <f t="shared" si="0"/>
        <v>6981</v>
      </c>
    </row>
    <row r="11" spans="1:14" s="9" customFormat="1" ht="18.75" customHeight="1">
      <c r="A11" s="17" t="s">
        <v>13</v>
      </c>
      <c r="B11" s="11" t="s">
        <v>10</v>
      </c>
      <c r="C11" s="16">
        <v>79</v>
      </c>
      <c r="D11" s="16">
        <v>55</v>
      </c>
      <c r="E11" s="16">
        <v>70</v>
      </c>
      <c r="F11" s="14">
        <f>SUM(D11:E11)</f>
        <v>125</v>
      </c>
      <c r="H11" s="17" t="s">
        <v>14</v>
      </c>
      <c r="I11" s="15" t="s">
        <v>10</v>
      </c>
      <c r="J11" s="16">
        <v>35</v>
      </c>
      <c r="K11" s="16">
        <v>9</v>
      </c>
      <c r="L11" s="16">
        <v>37</v>
      </c>
      <c r="M11" s="14">
        <f t="shared" si="0"/>
        <v>46</v>
      </c>
    </row>
    <row r="12" spans="1:14" s="9" customFormat="1" ht="18.75" customHeight="1">
      <c r="A12" s="17"/>
      <c r="B12" s="11" t="s">
        <v>23</v>
      </c>
      <c r="C12" s="16">
        <v>19</v>
      </c>
      <c r="D12" s="24"/>
      <c r="E12" s="24"/>
      <c r="F12" s="25"/>
      <c r="H12" s="17"/>
      <c r="I12" s="15" t="s">
        <v>23</v>
      </c>
      <c r="J12" s="16">
        <v>9</v>
      </c>
      <c r="K12" s="24"/>
      <c r="L12" s="24"/>
      <c r="M12" s="25"/>
    </row>
    <row r="13" spans="1:14" s="9" customFormat="1" ht="18.75" customHeight="1">
      <c r="A13" s="17"/>
      <c r="B13" s="11" t="s">
        <v>12</v>
      </c>
      <c r="C13" s="14">
        <f>SUM(C10:C12)</f>
        <v>1925</v>
      </c>
      <c r="D13" s="14">
        <f>SUM(D10:D11)</f>
        <v>2614</v>
      </c>
      <c r="E13" s="14">
        <f>SUM(E10:E11)</f>
        <v>2771</v>
      </c>
      <c r="F13" s="14">
        <f>SUM(F10:F11)</f>
        <v>5385</v>
      </c>
      <c r="H13" s="18"/>
      <c r="I13" s="15" t="s">
        <v>12</v>
      </c>
      <c r="J13" s="19">
        <f>SUM(J10:J12)</f>
        <v>2265</v>
      </c>
      <c r="K13" s="19">
        <f>SUM(K10:K11)</f>
        <v>3453</v>
      </c>
      <c r="L13" s="19">
        <f>SUM(L10:L11)</f>
        <v>3574</v>
      </c>
      <c r="M13" s="19">
        <f t="shared" si="0"/>
        <v>7027</v>
      </c>
    </row>
    <row r="14" spans="1:14" s="9" customFormat="1" ht="18.75" customHeight="1">
      <c r="A14" s="10"/>
      <c r="B14" s="11" t="s">
        <v>8</v>
      </c>
      <c r="C14" s="16">
        <v>5735</v>
      </c>
      <c r="D14" s="16">
        <v>7626</v>
      </c>
      <c r="E14" s="16">
        <v>8105</v>
      </c>
      <c r="F14" s="14">
        <f>SUM(D14:E14)</f>
        <v>15731</v>
      </c>
      <c r="H14" s="10"/>
      <c r="I14" s="15" t="s">
        <v>8</v>
      </c>
      <c r="J14" s="16">
        <v>1604</v>
      </c>
      <c r="K14" s="16">
        <v>2252</v>
      </c>
      <c r="L14" s="16">
        <v>2391</v>
      </c>
      <c r="M14" s="14">
        <f>SUM(K14:L14)</f>
        <v>4643</v>
      </c>
    </row>
    <row r="15" spans="1:14" s="9" customFormat="1" ht="18.75" customHeight="1">
      <c r="A15" s="17" t="s">
        <v>15</v>
      </c>
      <c r="B15" s="11" t="s">
        <v>10</v>
      </c>
      <c r="C15" s="16">
        <v>185</v>
      </c>
      <c r="D15" s="16">
        <v>156</v>
      </c>
      <c r="E15" s="16">
        <v>164</v>
      </c>
      <c r="F15" s="14">
        <f>SUM(D15:E15)</f>
        <v>320</v>
      </c>
      <c r="H15" s="17" t="s">
        <v>16</v>
      </c>
      <c r="I15" s="15" t="s">
        <v>10</v>
      </c>
      <c r="J15" s="16">
        <v>39</v>
      </c>
      <c r="K15" s="16">
        <v>19</v>
      </c>
      <c r="L15" s="16">
        <v>30</v>
      </c>
      <c r="M15" s="14">
        <f t="shared" si="0"/>
        <v>49</v>
      </c>
      <c r="N15" s="23"/>
    </row>
    <row r="16" spans="1:14" s="9" customFormat="1" ht="18.75" customHeight="1">
      <c r="A16" s="17"/>
      <c r="B16" s="11" t="s">
        <v>23</v>
      </c>
      <c r="C16" s="16">
        <v>64</v>
      </c>
      <c r="D16" s="24"/>
      <c r="E16" s="24"/>
      <c r="F16" s="25"/>
      <c r="H16" s="17"/>
      <c r="I16" s="15" t="s">
        <v>23</v>
      </c>
      <c r="J16" s="16">
        <v>7</v>
      </c>
      <c r="K16" s="24"/>
      <c r="L16" s="24"/>
      <c r="M16" s="25"/>
      <c r="N16" s="23"/>
    </row>
    <row r="17" spans="1:13" s="9" customFormat="1" ht="18.75" customHeight="1">
      <c r="A17" s="18"/>
      <c r="B17" s="11" t="s">
        <v>12</v>
      </c>
      <c r="C17" s="14">
        <f>SUM(C14:C16)</f>
        <v>5984</v>
      </c>
      <c r="D17" s="14">
        <f>SUM(D14:D15)</f>
        <v>7782</v>
      </c>
      <c r="E17" s="14">
        <f>SUM(E14:E15)</f>
        <v>8269</v>
      </c>
      <c r="F17" s="14">
        <f>SUM(F14:F15)</f>
        <v>16051</v>
      </c>
      <c r="H17" s="18"/>
      <c r="I17" s="15" t="s">
        <v>12</v>
      </c>
      <c r="J17" s="14">
        <f>SUM(J14:J16)</f>
        <v>1650</v>
      </c>
      <c r="K17" s="14">
        <f>SUM(K14:K15)</f>
        <v>2271</v>
      </c>
      <c r="L17" s="14">
        <f>SUM(L14:L15)</f>
        <v>2421</v>
      </c>
      <c r="M17" s="14">
        <f>SUM(K17:L17)</f>
        <v>4692</v>
      </c>
    </row>
    <row r="18" spans="1:13" s="9" customFormat="1" ht="18.75" customHeight="1">
      <c r="A18" s="17"/>
      <c r="B18" s="11" t="s">
        <v>8</v>
      </c>
      <c r="C18" s="16">
        <v>1343</v>
      </c>
      <c r="D18" s="16">
        <v>2142</v>
      </c>
      <c r="E18" s="16">
        <v>2231</v>
      </c>
      <c r="F18" s="14">
        <f>SUM(D18:E18)</f>
        <v>4373</v>
      </c>
      <c r="H18" s="10"/>
      <c r="I18" s="15" t="s">
        <v>8</v>
      </c>
      <c r="J18" s="20">
        <v>817</v>
      </c>
      <c r="K18" s="20">
        <v>1353</v>
      </c>
      <c r="L18" s="20">
        <v>1488</v>
      </c>
      <c r="M18" s="14">
        <f>SUM(K18:L18)</f>
        <v>2841</v>
      </c>
    </row>
    <row r="19" spans="1:13" s="9" customFormat="1" ht="18.75" customHeight="1">
      <c r="A19" s="17" t="s">
        <v>17</v>
      </c>
      <c r="B19" s="11" t="s">
        <v>10</v>
      </c>
      <c r="C19" s="16">
        <v>20</v>
      </c>
      <c r="D19" s="16">
        <v>21</v>
      </c>
      <c r="E19" s="16">
        <v>21</v>
      </c>
      <c r="F19" s="14">
        <f>SUM(D19:E19)</f>
        <v>42</v>
      </c>
      <c r="H19" s="17" t="s">
        <v>18</v>
      </c>
      <c r="I19" s="15" t="s">
        <v>10</v>
      </c>
      <c r="J19" s="16">
        <v>4</v>
      </c>
      <c r="K19" s="16">
        <v>6</v>
      </c>
      <c r="L19" s="16">
        <v>5</v>
      </c>
      <c r="M19" s="14">
        <f>SUM(K19:L19)</f>
        <v>11</v>
      </c>
    </row>
    <row r="20" spans="1:13" s="9" customFormat="1" ht="18.75" customHeight="1">
      <c r="A20" s="17"/>
      <c r="B20" s="11" t="s">
        <v>23</v>
      </c>
      <c r="C20" s="16">
        <v>16</v>
      </c>
      <c r="D20" s="24"/>
      <c r="E20" s="24"/>
      <c r="F20" s="25"/>
      <c r="H20" s="17"/>
      <c r="I20" s="15" t="s">
        <v>23</v>
      </c>
      <c r="J20" s="16">
        <v>6</v>
      </c>
      <c r="K20" s="24"/>
      <c r="L20" s="24"/>
      <c r="M20" s="25"/>
    </row>
    <row r="21" spans="1:13" s="9" customFormat="1" ht="18.75" customHeight="1">
      <c r="A21" s="17"/>
      <c r="B21" s="11" t="s">
        <v>12</v>
      </c>
      <c r="C21" s="14">
        <f>SUM(C18:C20)</f>
        <v>1379</v>
      </c>
      <c r="D21" s="14">
        <f>SUM(D18:D19)</f>
        <v>2163</v>
      </c>
      <c r="E21" s="14">
        <f>SUM(E18:E19)</f>
        <v>2252</v>
      </c>
      <c r="F21" s="14">
        <f>SUM(F18:F19)</f>
        <v>4415</v>
      </c>
      <c r="H21" s="18"/>
      <c r="I21" s="15" t="s">
        <v>12</v>
      </c>
      <c r="J21" s="19">
        <f>SUM(J18:J20)</f>
        <v>827</v>
      </c>
      <c r="K21" s="19">
        <f>SUM(K18:K19)</f>
        <v>1359</v>
      </c>
      <c r="L21" s="19">
        <f>SUM(L18:L19)</f>
        <v>1493</v>
      </c>
      <c r="M21" s="19">
        <f>SUM(M18:M19)</f>
        <v>2852</v>
      </c>
    </row>
    <row r="22" spans="1:13" s="9" customFormat="1" ht="18.75" customHeight="1">
      <c r="A22" s="10"/>
      <c r="B22" s="11" t="s">
        <v>8</v>
      </c>
      <c r="C22" s="16">
        <v>619</v>
      </c>
      <c r="D22" s="16">
        <v>975</v>
      </c>
      <c r="E22" s="16">
        <v>999</v>
      </c>
      <c r="F22" s="14">
        <f>SUM(D22:E22)</f>
        <v>1974</v>
      </c>
      <c r="H22" s="10"/>
      <c r="I22" s="15" t="s">
        <v>8</v>
      </c>
      <c r="J22" s="16">
        <v>1314</v>
      </c>
      <c r="K22" s="16">
        <v>2027</v>
      </c>
      <c r="L22" s="16">
        <v>2044</v>
      </c>
      <c r="M22" s="14">
        <f>SUM(K22:L22)</f>
        <v>4071</v>
      </c>
    </row>
    <row r="23" spans="1:13" s="9" customFormat="1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6</v>
      </c>
      <c r="F23" s="14">
        <f>SUM(D23:E23)</f>
        <v>11</v>
      </c>
      <c r="H23" s="17" t="s">
        <v>20</v>
      </c>
      <c r="I23" s="15" t="s">
        <v>10</v>
      </c>
      <c r="J23" s="16">
        <v>14</v>
      </c>
      <c r="K23" s="16">
        <v>6</v>
      </c>
      <c r="L23" s="16">
        <v>19</v>
      </c>
      <c r="M23" s="14">
        <f>SUM(K23:L23)</f>
        <v>25</v>
      </c>
    </row>
    <row r="24" spans="1:13" s="9" customFormat="1" ht="18.75" customHeight="1">
      <c r="A24" s="17"/>
      <c r="B24" s="11" t="s">
        <v>23</v>
      </c>
      <c r="C24" s="16">
        <v>6</v>
      </c>
      <c r="D24" s="24"/>
      <c r="E24" s="24"/>
      <c r="F24" s="25"/>
      <c r="H24" s="17"/>
      <c r="I24" s="15" t="s">
        <v>23</v>
      </c>
      <c r="J24" s="16">
        <v>9</v>
      </c>
      <c r="K24" s="24"/>
      <c r="L24" s="24"/>
      <c r="M24" s="25"/>
    </row>
    <row r="25" spans="1:13" s="9" customFormat="1" ht="18.75" customHeight="1">
      <c r="A25" s="18"/>
      <c r="B25" s="11" t="s">
        <v>12</v>
      </c>
      <c r="C25" s="14">
        <f>SUM(C22:C24)</f>
        <v>630</v>
      </c>
      <c r="D25" s="14">
        <f>SUM(D22:D23)</f>
        <v>980</v>
      </c>
      <c r="E25" s="14">
        <f>SUM(E22:E23)</f>
        <v>1005</v>
      </c>
      <c r="F25" s="14">
        <f>SUM(F22:F23)</f>
        <v>1985</v>
      </c>
      <c r="H25" s="18"/>
      <c r="I25" s="15" t="s">
        <v>12</v>
      </c>
      <c r="J25" s="19">
        <f>SUM(J22:J24)</f>
        <v>1337</v>
      </c>
      <c r="K25" s="19">
        <f>SUM(K22:K23)</f>
        <v>2033</v>
      </c>
      <c r="L25" s="19">
        <f>SUM(L22:L23)</f>
        <v>2063</v>
      </c>
      <c r="M25" s="19">
        <f>SUM(M22:M23)</f>
        <v>4096</v>
      </c>
    </row>
    <row r="26" spans="1:13" s="9" customFormat="1" ht="18.75" customHeight="1">
      <c r="H26" s="10"/>
      <c r="I26" s="15" t="s">
        <v>8</v>
      </c>
      <c r="J26" s="19">
        <f t="shared" ref="J26:L27" si="1">SUM(C6,C10,C14,C18,C22,J6,J10,J14,J18,J22)</f>
        <v>23654</v>
      </c>
      <c r="K26" s="19">
        <f t="shared" si="1"/>
        <v>33366</v>
      </c>
      <c r="L26" s="19">
        <f t="shared" si="1"/>
        <v>35030</v>
      </c>
      <c r="M26" s="19">
        <f>F6+F10+F14+F18+F22+M6+M10+M14+M18+M22</f>
        <v>68396</v>
      </c>
    </row>
    <row r="27" spans="1:13" s="9" customFormat="1" ht="18.75" customHeight="1">
      <c r="A27" s="21" t="s">
        <v>24</v>
      </c>
      <c r="H27" s="17" t="s">
        <v>7</v>
      </c>
      <c r="I27" s="15" t="s">
        <v>10</v>
      </c>
      <c r="J27" s="19">
        <f t="shared" si="1"/>
        <v>627</v>
      </c>
      <c r="K27" s="19">
        <f t="shared" si="1"/>
        <v>413</v>
      </c>
      <c r="L27" s="19">
        <f t="shared" si="1"/>
        <v>565</v>
      </c>
      <c r="M27" s="19">
        <f>F7+F11+F15+F19+F23+M7+M11+M15+M19+M23</f>
        <v>978</v>
      </c>
    </row>
    <row r="28" spans="1:13" s="26" customFormat="1" ht="18.75" customHeight="1">
      <c r="A28" s="22" t="s">
        <v>25</v>
      </c>
      <c r="H28" s="27"/>
      <c r="I28" s="28" t="s">
        <v>23</v>
      </c>
      <c r="J28" s="19">
        <f>SUM(C8,C12,C16,C20,C24,J8,J12,J16,J20,J24)</f>
        <v>193</v>
      </c>
      <c r="K28" s="29"/>
      <c r="L28" s="29"/>
      <c r="M28" s="29"/>
    </row>
    <row r="29" spans="1:13" s="9" customFormat="1" ht="18.75" customHeight="1">
      <c r="H29" s="18"/>
      <c r="I29" s="15" t="s">
        <v>12</v>
      </c>
      <c r="J29" s="19">
        <f>SUM(J26:J28)</f>
        <v>24474</v>
      </c>
      <c r="K29" s="19">
        <f>SUM(K26:K27)</f>
        <v>33779</v>
      </c>
      <c r="L29" s="19">
        <f>SUM(L26:L27)</f>
        <v>35595</v>
      </c>
      <c r="M29" s="19">
        <f>F9+F13+F17+F21+F25+M9+M13+M17+M21+M25</f>
        <v>69374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B7" sqref="B7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9"/>
      <c r="B2" s="50"/>
      <c r="C2" s="50"/>
      <c r="D2" s="50"/>
      <c r="E2" s="50"/>
      <c r="F2" s="50"/>
      <c r="G2" s="50"/>
      <c r="H2" s="50"/>
      <c r="I2" s="50"/>
      <c r="K2" s="3" t="s">
        <v>34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4800</v>
      </c>
      <c r="D6" s="13">
        <v>6198</v>
      </c>
      <c r="E6" s="13">
        <v>6618</v>
      </c>
      <c r="F6" s="14">
        <f>SUM(D6:E6)</f>
        <v>12816</v>
      </c>
      <c r="G6" s="9"/>
      <c r="H6" s="10"/>
      <c r="I6" s="15" t="s">
        <v>8</v>
      </c>
      <c r="J6" s="16">
        <v>3406</v>
      </c>
      <c r="K6" s="16">
        <v>4785</v>
      </c>
      <c r="L6" s="16">
        <v>4905</v>
      </c>
      <c r="M6" s="14">
        <f>SUM(K6:L6)</f>
        <v>9690</v>
      </c>
    </row>
    <row r="7" spans="1:14" ht="18.75" customHeight="1">
      <c r="A7" s="17" t="s">
        <v>9</v>
      </c>
      <c r="B7" s="11" t="s">
        <v>10</v>
      </c>
      <c r="C7" s="16">
        <v>143</v>
      </c>
      <c r="D7" s="16">
        <v>72</v>
      </c>
      <c r="E7" s="16">
        <v>120</v>
      </c>
      <c r="F7" s="14">
        <f>SUM(D7:E7)</f>
        <v>192</v>
      </c>
      <c r="G7" s="9"/>
      <c r="H7" s="17" t="s">
        <v>11</v>
      </c>
      <c r="I7" s="15" t="s">
        <v>10</v>
      </c>
      <c r="J7" s="16">
        <v>121</v>
      </c>
      <c r="K7" s="16">
        <v>76</v>
      </c>
      <c r="L7" s="16">
        <v>98</v>
      </c>
      <c r="M7" s="14">
        <f t="shared" ref="M7:M15" si="0">SUM(K7:L7)</f>
        <v>174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32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4966</v>
      </c>
      <c r="D9" s="14">
        <f>SUM(D6:D7)</f>
        <v>6270</v>
      </c>
      <c r="E9" s="14">
        <f>SUM(E6:E7)</f>
        <v>6738</v>
      </c>
      <c r="F9" s="14">
        <f>SUM(F6:F7)</f>
        <v>13008</v>
      </c>
      <c r="G9" s="9"/>
      <c r="H9" s="18"/>
      <c r="I9" s="15" t="s">
        <v>12</v>
      </c>
      <c r="J9" s="14">
        <f>SUM(J6:J8)</f>
        <v>3559</v>
      </c>
      <c r="K9" s="14">
        <f>SUM(K6:K7)</f>
        <v>4861</v>
      </c>
      <c r="L9" s="14">
        <f>SUM(L6:L7)</f>
        <v>5003</v>
      </c>
      <c r="M9" s="14">
        <f t="shared" si="0"/>
        <v>9864</v>
      </c>
    </row>
    <row r="10" spans="1:14" ht="18.75" customHeight="1">
      <c r="A10" s="10"/>
      <c r="B10" s="11" t="s">
        <v>8</v>
      </c>
      <c r="C10" s="16">
        <v>1869</v>
      </c>
      <c r="D10" s="16">
        <v>2615</v>
      </c>
      <c r="E10" s="16">
        <v>2739</v>
      </c>
      <c r="F10" s="14">
        <f>SUM(D10:E10)</f>
        <v>5354</v>
      </c>
      <c r="G10" s="9"/>
      <c r="H10" s="10"/>
      <c r="I10" s="15" t="s">
        <v>8</v>
      </c>
      <c r="J10" s="16">
        <v>2258</v>
      </c>
      <c r="K10" s="16">
        <v>3468</v>
      </c>
      <c r="L10" s="16">
        <v>3576</v>
      </c>
      <c r="M10" s="14">
        <f t="shared" si="0"/>
        <v>7044</v>
      </c>
    </row>
    <row r="11" spans="1:14" ht="18.75" customHeight="1">
      <c r="A11" s="17" t="s">
        <v>13</v>
      </c>
      <c r="B11" s="11" t="s">
        <v>10</v>
      </c>
      <c r="C11" s="16">
        <v>55</v>
      </c>
      <c r="D11" s="16">
        <v>45</v>
      </c>
      <c r="E11" s="16">
        <v>49</v>
      </c>
      <c r="F11" s="14">
        <f>SUM(D11:E11)</f>
        <v>94</v>
      </c>
      <c r="G11" s="9"/>
      <c r="H11" s="17" t="s">
        <v>14</v>
      </c>
      <c r="I11" s="15" t="s">
        <v>10</v>
      </c>
      <c r="J11" s="16">
        <v>38</v>
      </c>
      <c r="K11" s="16">
        <v>12</v>
      </c>
      <c r="L11" s="16">
        <v>39</v>
      </c>
      <c r="M11" s="14">
        <f t="shared" si="0"/>
        <v>51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1942</v>
      </c>
      <c r="D13" s="14">
        <f>SUM(D10:D11)</f>
        <v>2660</v>
      </c>
      <c r="E13" s="14">
        <f>SUM(E10:E11)</f>
        <v>2788</v>
      </c>
      <c r="F13" s="14">
        <f>SUM(F10:F11)</f>
        <v>5448</v>
      </c>
      <c r="G13" s="9"/>
      <c r="H13" s="18"/>
      <c r="I13" s="15" t="s">
        <v>12</v>
      </c>
      <c r="J13" s="19">
        <f>SUM(J10:J12)</f>
        <v>2306</v>
      </c>
      <c r="K13" s="19">
        <f>SUM(K10:K11)</f>
        <v>3480</v>
      </c>
      <c r="L13" s="19">
        <f>SUM(L10:L11)</f>
        <v>3615</v>
      </c>
      <c r="M13" s="19">
        <f t="shared" si="0"/>
        <v>7095</v>
      </c>
    </row>
    <row r="14" spans="1:14" ht="18.75" customHeight="1">
      <c r="A14" s="10"/>
      <c r="B14" s="11" t="s">
        <v>8</v>
      </c>
      <c r="C14" s="16">
        <v>5709</v>
      </c>
      <c r="D14" s="16">
        <v>7604</v>
      </c>
      <c r="E14" s="16">
        <v>8044</v>
      </c>
      <c r="F14" s="14">
        <f>SUM(D14:E14)</f>
        <v>15648</v>
      </c>
      <c r="G14" s="9"/>
      <c r="H14" s="10"/>
      <c r="I14" s="15" t="s">
        <v>8</v>
      </c>
      <c r="J14" s="16">
        <v>1629</v>
      </c>
      <c r="K14" s="16">
        <v>2250</v>
      </c>
      <c r="L14" s="16">
        <v>2393</v>
      </c>
      <c r="M14" s="14">
        <f>SUM(K14:L14)</f>
        <v>4643</v>
      </c>
    </row>
    <row r="15" spans="1:14" ht="18.75" customHeight="1">
      <c r="A15" s="17" t="s">
        <v>15</v>
      </c>
      <c r="B15" s="11" t="s">
        <v>10</v>
      </c>
      <c r="C15" s="16">
        <v>209</v>
      </c>
      <c r="D15" s="16">
        <v>176</v>
      </c>
      <c r="E15" s="16">
        <v>178</v>
      </c>
      <c r="F15" s="14">
        <f>SUM(D15:E15)</f>
        <v>354</v>
      </c>
      <c r="G15" s="9"/>
      <c r="H15" s="17" t="s">
        <v>16</v>
      </c>
      <c r="I15" s="15" t="s">
        <v>10</v>
      </c>
      <c r="J15" s="16">
        <v>33</v>
      </c>
      <c r="K15" s="16">
        <v>17</v>
      </c>
      <c r="L15" s="16">
        <v>26</v>
      </c>
      <c r="M15" s="14">
        <f t="shared" si="0"/>
        <v>43</v>
      </c>
      <c r="N15" s="37"/>
    </row>
    <row r="16" spans="1:14" ht="18.75" customHeight="1">
      <c r="A16" s="17"/>
      <c r="B16" s="11" t="s">
        <v>23</v>
      </c>
      <c r="C16" s="16">
        <v>67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5985</v>
      </c>
      <c r="D17" s="14">
        <f>SUM(D14:D15)</f>
        <v>7780</v>
      </c>
      <c r="E17" s="14">
        <f>SUM(E14:E15)</f>
        <v>8222</v>
      </c>
      <c r="F17" s="14">
        <f>SUM(F14:F15)</f>
        <v>16002</v>
      </c>
      <c r="G17" s="9"/>
      <c r="H17" s="18"/>
      <c r="I17" s="15" t="s">
        <v>12</v>
      </c>
      <c r="J17" s="14">
        <f>SUM(J14:J16)</f>
        <v>1669</v>
      </c>
      <c r="K17" s="14">
        <f>SUM(K14:K15)</f>
        <v>2267</v>
      </c>
      <c r="L17" s="14">
        <f>SUM(L14:L15)</f>
        <v>2419</v>
      </c>
      <c r="M17" s="14">
        <f>SUM(K17:L17)</f>
        <v>4686</v>
      </c>
    </row>
    <row r="18" spans="1:13" ht="18.75" customHeight="1">
      <c r="A18" s="17"/>
      <c r="B18" s="11" t="s">
        <v>8</v>
      </c>
      <c r="C18" s="16">
        <v>1362</v>
      </c>
      <c r="D18" s="16">
        <v>2152</v>
      </c>
      <c r="E18" s="16">
        <v>2226</v>
      </c>
      <c r="F18" s="14">
        <f>SUM(D18:E18)</f>
        <v>4378</v>
      </c>
      <c r="G18" s="9"/>
      <c r="H18" s="10"/>
      <c r="I18" s="15" t="s">
        <v>8</v>
      </c>
      <c r="J18" s="20">
        <v>819</v>
      </c>
      <c r="K18" s="20">
        <v>1329</v>
      </c>
      <c r="L18" s="20">
        <v>1459</v>
      </c>
      <c r="M18" s="14">
        <f>SUM(K18:L18)</f>
        <v>2788</v>
      </c>
    </row>
    <row r="19" spans="1:13" ht="18.75" customHeight="1">
      <c r="A19" s="17" t="s">
        <v>17</v>
      </c>
      <c r="B19" s="11" t="s">
        <v>10</v>
      </c>
      <c r="C19" s="16">
        <v>25</v>
      </c>
      <c r="D19" s="16">
        <v>27</v>
      </c>
      <c r="E19" s="16">
        <v>23</v>
      </c>
      <c r="F19" s="14">
        <f>SUM(D19:E19)</f>
        <v>50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1403</v>
      </c>
      <c r="D21" s="14">
        <f>SUM(D18:D19)</f>
        <v>2179</v>
      </c>
      <c r="E21" s="14">
        <f>SUM(E18:E19)</f>
        <v>2249</v>
      </c>
      <c r="F21" s="14">
        <f>SUM(F18:F19)</f>
        <v>4428</v>
      </c>
      <c r="G21" s="9"/>
      <c r="H21" s="18"/>
      <c r="I21" s="15" t="s">
        <v>12</v>
      </c>
      <c r="J21" s="19">
        <f>SUM(J18:J20)</f>
        <v>831</v>
      </c>
      <c r="K21" s="19">
        <f>SUM(K18:K19)</f>
        <v>1334</v>
      </c>
      <c r="L21" s="19">
        <f>SUM(L18:L19)</f>
        <v>1467</v>
      </c>
      <c r="M21" s="19">
        <f>SUM(M18:M19)</f>
        <v>2801</v>
      </c>
    </row>
    <row r="22" spans="1:13" ht="18.75" customHeight="1">
      <c r="A22" s="10"/>
      <c r="B22" s="11" t="s">
        <v>8</v>
      </c>
      <c r="C22" s="16">
        <v>609</v>
      </c>
      <c r="D22" s="16">
        <v>966</v>
      </c>
      <c r="E22" s="16">
        <v>992</v>
      </c>
      <c r="F22" s="14">
        <f>SUM(D22:E22)</f>
        <v>1958</v>
      </c>
      <c r="G22" s="9"/>
      <c r="H22" s="10"/>
      <c r="I22" s="15" t="s">
        <v>8</v>
      </c>
      <c r="J22" s="16">
        <v>1311</v>
      </c>
      <c r="K22" s="16">
        <v>2003</v>
      </c>
      <c r="L22" s="16">
        <v>2015</v>
      </c>
      <c r="M22" s="14">
        <f>SUM(K22:L22)</f>
        <v>4018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19</v>
      </c>
      <c r="K23" s="16">
        <v>7</v>
      </c>
      <c r="L23" s="16">
        <v>23</v>
      </c>
      <c r="M23" s="14">
        <f>SUM(K23:L23)</f>
        <v>30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621</v>
      </c>
      <c r="D25" s="14">
        <f>SUM(D22:D23)</f>
        <v>971</v>
      </c>
      <c r="E25" s="14">
        <f>SUM(E22:E23)</f>
        <v>999</v>
      </c>
      <c r="F25" s="14">
        <f>SUM(F22:F23)</f>
        <v>1970</v>
      </c>
      <c r="G25" s="9"/>
      <c r="H25" s="18"/>
      <c r="I25" s="15" t="s">
        <v>12</v>
      </c>
      <c r="J25" s="19">
        <f>SUM(J22:J24)</f>
        <v>1339</v>
      </c>
      <c r="K25" s="19">
        <f>SUM(K22:K23)</f>
        <v>2010</v>
      </c>
      <c r="L25" s="19">
        <f>SUM(L22:L23)</f>
        <v>2038</v>
      </c>
      <c r="M25" s="19">
        <f>SUM(M22:M23)</f>
        <v>4048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23772</v>
      </c>
      <c r="K26" s="19">
        <f t="shared" si="1"/>
        <v>33370</v>
      </c>
      <c r="L26" s="19">
        <f t="shared" si="1"/>
        <v>34967</v>
      </c>
      <c r="M26" s="19">
        <f>F6+F10+F14+F18+F22+M6+M10+M14+M18+M22</f>
        <v>68337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654</v>
      </c>
      <c r="K27" s="19">
        <f t="shared" si="1"/>
        <v>442</v>
      </c>
      <c r="L27" s="19">
        <f t="shared" si="1"/>
        <v>571</v>
      </c>
      <c r="M27" s="19">
        <f>F7+F11+F15+F19+F23+M7+M11+M15+M19+M23</f>
        <v>1013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195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24621</v>
      </c>
      <c r="K29" s="19">
        <f>SUM(K26:K27)</f>
        <v>33812</v>
      </c>
      <c r="L29" s="19">
        <f>SUM(L26:L27)</f>
        <v>35538</v>
      </c>
      <c r="M29" s="19">
        <f>F9+F13+F17+F21+F25+M9+M13+M17+M21+M25</f>
        <v>69350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K3" sqref="K3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7"/>
      <c r="B2" s="48"/>
      <c r="C2" s="48"/>
      <c r="D2" s="48"/>
      <c r="E2" s="48"/>
      <c r="F2" s="48"/>
      <c r="G2" s="48"/>
      <c r="H2" s="48"/>
      <c r="I2" s="48"/>
      <c r="K2" s="3" t="s">
        <v>33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4802</v>
      </c>
      <c r="D6" s="13">
        <v>6201</v>
      </c>
      <c r="E6" s="13">
        <v>6627</v>
      </c>
      <c r="F6" s="14">
        <f>SUM(D6:E6)</f>
        <v>12828</v>
      </c>
      <c r="G6" s="9"/>
      <c r="H6" s="10"/>
      <c r="I6" s="15" t="s">
        <v>8</v>
      </c>
      <c r="J6" s="16">
        <v>3406</v>
      </c>
      <c r="K6" s="16">
        <v>4789</v>
      </c>
      <c r="L6" s="16">
        <v>4908</v>
      </c>
      <c r="M6" s="14">
        <f>SUM(K6:L6)</f>
        <v>9697</v>
      </c>
    </row>
    <row r="7" spans="1:14" ht="18.75" customHeight="1">
      <c r="A7" s="17" t="s">
        <v>9</v>
      </c>
      <c r="B7" s="11" t="s">
        <v>10</v>
      </c>
      <c r="C7" s="16">
        <v>151</v>
      </c>
      <c r="D7" s="16">
        <v>79</v>
      </c>
      <c r="E7" s="16">
        <v>122</v>
      </c>
      <c r="F7" s="14">
        <f>SUM(D7:E7)</f>
        <v>201</v>
      </c>
      <c r="G7" s="9"/>
      <c r="H7" s="17" t="s">
        <v>11</v>
      </c>
      <c r="I7" s="15" t="s">
        <v>10</v>
      </c>
      <c r="J7" s="16">
        <v>115</v>
      </c>
      <c r="K7" s="16">
        <v>73</v>
      </c>
      <c r="L7" s="16">
        <v>98</v>
      </c>
      <c r="M7" s="14">
        <f t="shared" ref="M7:M15" si="0">SUM(K7:L7)</f>
        <v>171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32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4976</v>
      </c>
      <c r="D9" s="14">
        <f>SUM(D6:D7)</f>
        <v>6280</v>
      </c>
      <c r="E9" s="14">
        <f>SUM(E6:E7)</f>
        <v>6749</v>
      </c>
      <c r="F9" s="14">
        <f>SUM(F6:F7)</f>
        <v>13029</v>
      </c>
      <c r="G9" s="9"/>
      <c r="H9" s="18"/>
      <c r="I9" s="15" t="s">
        <v>12</v>
      </c>
      <c r="J9" s="14">
        <f>SUM(J6:J8)</f>
        <v>3553</v>
      </c>
      <c r="K9" s="14">
        <f>SUM(K6:K7)</f>
        <v>4862</v>
      </c>
      <c r="L9" s="14">
        <f>SUM(L6:L7)</f>
        <v>5006</v>
      </c>
      <c r="M9" s="14">
        <f t="shared" si="0"/>
        <v>9868</v>
      </c>
    </row>
    <row r="10" spans="1:14" ht="18.75" customHeight="1">
      <c r="A10" s="10"/>
      <c r="B10" s="11" t="s">
        <v>8</v>
      </c>
      <c r="C10" s="16">
        <v>1864</v>
      </c>
      <c r="D10" s="16">
        <v>2614</v>
      </c>
      <c r="E10" s="16">
        <v>2735</v>
      </c>
      <c r="F10" s="14">
        <f>SUM(D10:E10)</f>
        <v>5349</v>
      </c>
      <c r="G10" s="9"/>
      <c r="H10" s="10"/>
      <c r="I10" s="15" t="s">
        <v>8</v>
      </c>
      <c r="J10" s="16">
        <v>2254</v>
      </c>
      <c r="K10" s="16">
        <v>3464</v>
      </c>
      <c r="L10" s="16">
        <v>3580</v>
      </c>
      <c r="M10" s="14">
        <f t="shared" si="0"/>
        <v>7044</v>
      </c>
    </row>
    <row r="11" spans="1:14" ht="18.75" customHeight="1">
      <c r="A11" s="17" t="s">
        <v>13</v>
      </c>
      <c r="B11" s="11" t="s">
        <v>10</v>
      </c>
      <c r="C11" s="16">
        <v>62</v>
      </c>
      <c r="D11" s="16">
        <v>44</v>
      </c>
      <c r="E11" s="16">
        <v>55</v>
      </c>
      <c r="F11" s="14">
        <f>SUM(D11:E11)</f>
        <v>99</v>
      </c>
      <c r="G11" s="9"/>
      <c r="H11" s="17" t="s">
        <v>14</v>
      </c>
      <c r="I11" s="15" t="s">
        <v>10</v>
      </c>
      <c r="J11" s="16">
        <v>42</v>
      </c>
      <c r="K11" s="16">
        <v>12</v>
      </c>
      <c r="L11" s="16">
        <v>43</v>
      </c>
      <c r="M11" s="14">
        <f t="shared" si="0"/>
        <v>55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1944</v>
      </c>
      <c r="D13" s="14">
        <f>SUM(D10:D11)</f>
        <v>2658</v>
      </c>
      <c r="E13" s="14">
        <f>SUM(E10:E11)</f>
        <v>2790</v>
      </c>
      <c r="F13" s="14">
        <f>SUM(F10:F11)</f>
        <v>5448</v>
      </c>
      <c r="G13" s="9"/>
      <c r="H13" s="18"/>
      <c r="I13" s="15" t="s">
        <v>12</v>
      </c>
      <c r="J13" s="19">
        <f>SUM(J10:J12)</f>
        <v>2306</v>
      </c>
      <c r="K13" s="19">
        <f>SUM(K10:K11)</f>
        <v>3476</v>
      </c>
      <c r="L13" s="19">
        <f>SUM(L10:L11)</f>
        <v>3623</v>
      </c>
      <c r="M13" s="19">
        <f t="shared" si="0"/>
        <v>7099</v>
      </c>
    </row>
    <row r="14" spans="1:14" ht="18.75" customHeight="1">
      <c r="A14" s="10"/>
      <c r="B14" s="11" t="s">
        <v>8</v>
      </c>
      <c r="C14" s="16">
        <v>5716</v>
      </c>
      <c r="D14" s="16">
        <v>7610</v>
      </c>
      <c r="E14" s="16">
        <v>8058</v>
      </c>
      <c r="F14" s="14">
        <f>SUM(D14:E14)</f>
        <v>15668</v>
      </c>
      <c r="G14" s="9"/>
      <c r="H14" s="10"/>
      <c r="I14" s="15" t="s">
        <v>8</v>
      </c>
      <c r="J14" s="16">
        <v>1626</v>
      </c>
      <c r="K14" s="16">
        <v>2247</v>
      </c>
      <c r="L14" s="16">
        <v>2394</v>
      </c>
      <c r="M14" s="14">
        <f>SUM(K14:L14)</f>
        <v>4641</v>
      </c>
    </row>
    <row r="15" spans="1:14" ht="18.75" customHeight="1">
      <c r="A15" s="17" t="s">
        <v>15</v>
      </c>
      <c r="B15" s="11" t="s">
        <v>10</v>
      </c>
      <c r="C15" s="16">
        <v>201</v>
      </c>
      <c r="D15" s="16">
        <v>172</v>
      </c>
      <c r="E15" s="16">
        <v>173</v>
      </c>
      <c r="F15" s="14">
        <f>SUM(D15:E15)</f>
        <v>345</v>
      </c>
      <c r="G15" s="9"/>
      <c r="H15" s="17" t="s">
        <v>16</v>
      </c>
      <c r="I15" s="15" t="s">
        <v>10</v>
      </c>
      <c r="J15" s="16">
        <v>33</v>
      </c>
      <c r="K15" s="16">
        <v>17</v>
      </c>
      <c r="L15" s="16">
        <v>26</v>
      </c>
      <c r="M15" s="14">
        <f t="shared" si="0"/>
        <v>43</v>
      </c>
      <c r="N15" s="37"/>
    </row>
    <row r="16" spans="1:14" ht="18.75" customHeight="1">
      <c r="A16" s="17"/>
      <c r="B16" s="11" t="s">
        <v>23</v>
      </c>
      <c r="C16" s="16">
        <v>67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5984</v>
      </c>
      <c r="D17" s="14">
        <f>SUM(D14:D15)</f>
        <v>7782</v>
      </c>
      <c r="E17" s="14">
        <f>SUM(E14:E15)</f>
        <v>8231</v>
      </c>
      <c r="F17" s="14">
        <f>SUM(F14:F15)</f>
        <v>16013</v>
      </c>
      <c r="G17" s="9"/>
      <c r="H17" s="18"/>
      <c r="I17" s="15" t="s">
        <v>12</v>
      </c>
      <c r="J17" s="14">
        <f>SUM(J14:J16)</f>
        <v>1666</v>
      </c>
      <c r="K17" s="14">
        <f>SUM(K14:K15)</f>
        <v>2264</v>
      </c>
      <c r="L17" s="14">
        <f>SUM(L14:L15)</f>
        <v>2420</v>
      </c>
      <c r="M17" s="14">
        <f>SUM(K17:L17)</f>
        <v>4684</v>
      </c>
    </row>
    <row r="18" spans="1:13" ht="18.75" customHeight="1">
      <c r="A18" s="17"/>
      <c r="B18" s="11" t="s">
        <v>8</v>
      </c>
      <c r="C18" s="16">
        <v>1359</v>
      </c>
      <c r="D18" s="16">
        <v>2153</v>
      </c>
      <c r="E18" s="16">
        <v>2229</v>
      </c>
      <c r="F18" s="14">
        <f>SUM(D18:E18)</f>
        <v>4382</v>
      </c>
      <c r="G18" s="9"/>
      <c r="H18" s="10"/>
      <c r="I18" s="15" t="s">
        <v>8</v>
      </c>
      <c r="J18" s="20">
        <v>821</v>
      </c>
      <c r="K18" s="20">
        <v>1333</v>
      </c>
      <c r="L18" s="20">
        <v>1459</v>
      </c>
      <c r="M18" s="14">
        <f>SUM(K18:L18)</f>
        <v>2792</v>
      </c>
    </row>
    <row r="19" spans="1:13" ht="18.75" customHeight="1">
      <c r="A19" s="17" t="s">
        <v>17</v>
      </c>
      <c r="B19" s="11" t="s">
        <v>10</v>
      </c>
      <c r="C19" s="16">
        <v>23</v>
      </c>
      <c r="D19" s="16">
        <v>25</v>
      </c>
      <c r="E19" s="16">
        <v>22</v>
      </c>
      <c r="F19" s="14">
        <f>SUM(D19:E19)</f>
        <v>47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1398</v>
      </c>
      <c r="D21" s="14">
        <f>SUM(D18:D19)</f>
        <v>2178</v>
      </c>
      <c r="E21" s="14">
        <f>SUM(E18:E19)</f>
        <v>2251</v>
      </c>
      <c r="F21" s="14">
        <f>SUM(F18:F19)</f>
        <v>4429</v>
      </c>
      <c r="G21" s="9"/>
      <c r="H21" s="18"/>
      <c r="I21" s="15" t="s">
        <v>12</v>
      </c>
      <c r="J21" s="19">
        <f>SUM(J18:J20)</f>
        <v>833</v>
      </c>
      <c r="K21" s="19">
        <f>SUM(K18:K19)</f>
        <v>1338</v>
      </c>
      <c r="L21" s="19">
        <f>SUM(L18:L19)</f>
        <v>1467</v>
      </c>
      <c r="M21" s="19">
        <f>SUM(M18:M19)</f>
        <v>2805</v>
      </c>
    </row>
    <row r="22" spans="1:13" ht="18.75" customHeight="1">
      <c r="A22" s="10"/>
      <c r="B22" s="11" t="s">
        <v>8</v>
      </c>
      <c r="C22" s="16">
        <v>611</v>
      </c>
      <c r="D22" s="16">
        <v>967</v>
      </c>
      <c r="E22" s="16">
        <v>996</v>
      </c>
      <c r="F22" s="14">
        <f>SUM(D22:E22)</f>
        <v>1963</v>
      </c>
      <c r="G22" s="9"/>
      <c r="H22" s="10"/>
      <c r="I22" s="15" t="s">
        <v>8</v>
      </c>
      <c r="J22" s="16">
        <v>1311</v>
      </c>
      <c r="K22" s="16">
        <v>1997</v>
      </c>
      <c r="L22" s="16">
        <v>2018</v>
      </c>
      <c r="M22" s="14">
        <f>SUM(K22:L22)</f>
        <v>4015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19</v>
      </c>
      <c r="K23" s="16">
        <v>7</v>
      </c>
      <c r="L23" s="16">
        <v>23</v>
      </c>
      <c r="M23" s="14">
        <f>SUM(K23:L23)</f>
        <v>30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623</v>
      </c>
      <c r="D25" s="14">
        <f>SUM(D22:D23)</f>
        <v>972</v>
      </c>
      <c r="E25" s="14">
        <f>SUM(E22:E23)</f>
        <v>1003</v>
      </c>
      <c r="F25" s="14">
        <f>SUM(F22:F23)</f>
        <v>1975</v>
      </c>
      <c r="G25" s="9"/>
      <c r="H25" s="18"/>
      <c r="I25" s="15" t="s">
        <v>12</v>
      </c>
      <c r="J25" s="19">
        <f>SUM(J22:J24)</f>
        <v>1339</v>
      </c>
      <c r="K25" s="19">
        <f>SUM(K22:K23)</f>
        <v>2004</v>
      </c>
      <c r="L25" s="19">
        <f>SUM(L22:L23)</f>
        <v>2041</v>
      </c>
      <c r="M25" s="19">
        <f>SUM(M22:M23)</f>
        <v>4045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23770</v>
      </c>
      <c r="K26" s="19">
        <f t="shared" si="1"/>
        <v>33375</v>
      </c>
      <c r="L26" s="19">
        <f t="shared" si="1"/>
        <v>35004</v>
      </c>
      <c r="M26" s="19">
        <f>F6+F10+F14+F18+F22+M6+M10+M14+M18+M22</f>
        <v>68379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657</v>
      </c>
      <c r="K27" s="19">
        <f t="shared" si="1"/>
        <v>439</v>
      </c>
      <c r="L27" s="19">
        <f t="shared" si="1"/>
        <v>577</v>
      </c>
      <c r="M27" s="19">
        <f>F7+F11+F15+F19+F23+M7+M11+M15+M19+M23</f>
        <v>1016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195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24622</v>
      </c>
      <c r="K29" s="19">
        <f>SUM(K26:K27)</f>
        <v>33814</v>
      </c>
      <c r="L29" s="19">
        <f>SUM(L26:L27)</f>
        <v>35581</v>
      </c>
      <c r="M29" s="19">
        <f>F9+F13+F17+F21+F25+M9+M13+M17+M21+M25</f>
        <v>69395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2" zoomScaleNormal="100" workbookViewId="0">
      <selection activeCell="K4" sqref="K4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7"/>
      <c r="B2" s="48"/>
      <c r="C2" s="48"/>
      <c r="D2" s="48"/>
      <c r="E2" s="48"/>
      <c r="F2" s="48"/>
      <c r="G2" s="48"/>
      <c r="H2" s="48"/>
      <c r="I2" s="48"/>
      <c r="K2" s="3" t="s">
        <v>32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4797</v>
      </c>
      <c r="D6" s="13">
        <v>6202</v>
      </c>
      <c r="E6" s="13">
        <v>6616</v>
      </c>
      <c r="F6" s="14">
        <f>SUM(D6:E6)</f>
        <v>12818</v>
      </c>
      <c r="G6" s="9"/>
      <c r="H6" s="10"/>
      <c r="I6" s="15" t="s">
        <v>8</v>
      </c>
      <c r="J6" s="16">
        <v>3413</v>
      </c>
      <c r="K6" s="16">
        <v>4797</v>
      </c>
      <c r="L6" s="16">
        <v>4915</v>
      </c>
      <c r="M6" s="14">
        <f>SUM(K6:L6)</f>
        <v>9712</v>
      </c>
    </row>
    <row r="7" spans="1:14" ht="18.75" customHeight="1">
      <c r="A7" s="17" t="s">
        <v>9</v>
      </c>
      <c r="B7" s="11" t="s">
        <v>10</v>
      </c>
      <c r="C7" s="16">
        <v>137</v>
      </c>
      <c r="D7" s="16">
        <v>70</v>
      </c>
      <c r="E7" s="16">
        <v>114</v>
      </c>
      <c r="F7" s="14">
        <f>SUM(D7:E7)</f>
        <v>184</v>
      </c>
      <c r="G7" s="9"/>
      <c r="H7" s="17" t="s">
        <v>11</v>
      </c>
      <c r="I7" s="15" t="s">
        <v>10</v>
      </c>
      <c r="J7" s="16">
        <v>108</v>
      </c>
      <c r="K7" s="16">
        <v>69</v>
      </c>
      <c r="L7" s="16">
        <v>95</v>
      </c>
      <c r="M7" s="14">
        <f t="shared" ref="M7:M15" si="0">SUM(K7:L7)</f>
        <v>164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32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4957</v>
      </c>
      <c r="D9" s="14">
        <f>SUM(D6:D7)</f>
        <v>6272</v>
      </c>
      <c r="E9" s="14">
        <f>SUM(E6:E7)</f>
        <v>6730</v>
      </c>
      <c r="F9" s="14">
        <f>SUM(F6:F7)</f>
        <v>13002</v>
      </c>
      <c r="G9" s="9"/>
      <c r="H9" s="18"/>
      <c r="I9" s="15" t="s">
        <v>12</v>
      </c>
      <c r="J9" s="14">
        <f>SUM(J6:J8)</f>
        <v>3553</v>
      </c>
      <c r="K9" s="14">
        <f>SUM(K6:K7)</f>
        <v>4866</v>
      </c>
      <c r="L9" s="14">
        <f>SUM(L6:L7)</f>
        <v>5010</v>
      </c>
      <c r="M9" s="14">
        <f t="shared" si="0"/>
        <v>9876</v>
      </c>
    </row>
    <row r="10" spans="1:14" ht="18.75" customHeight="1">
      <c r="A10" s="10"/>
      <c r="B10" s="11" t="s">
        <v>8</v>
      </c>
      <c r="C10" s="16">
        <v>1859</v>
      </c>
      <c r="D10" s="16">
        <v>2613</v>
      </c>
      <c r="E10" s="16">
        <v>2734</v>
      </c>
      <c r="F10" s="14">
        <f>SUM(D10:E10)</f>
        <v>5347</v>
      </c>
      <c r="G10" s="9"/>
      <c r="H10" s="10"/>
      <c r="I10" s="15" t="s">
        <v>8</v>
      </c>
      <c r="J10" s="16">
        <v>2248</v>
      </c>
      <c r="K10" s="16">
        <v>3458</v>
      </c>
      <c r="L10" s="16">
        <v>3573</v>
      </c>
      <c r="M10" s="14">
        <f t="shared" si="0"/>
        <v>7031</v>
      </c>
    </row>
    <row r="11" spans="1:14" ht="18.75" customHeight="1">
      <c r="A11" s="17" t="s">
        <v>13</v>
      </c>
      <c r="B11" s="11" t="s">
        <v>10</v>
      </c>
      <c r="C11" s="16">
        <v>56</v>
      </c>
      <c r="D11" s="16">
        <v>42</v>
      </c>
      <c r="E11" s="16">
        <v>50</v>
      </c>
      <c r="F11" s="14">
        <f>SUM(D11:E11)</f>
        <v>92</v>
      </c>
      <c r="G11" s="9"/>
      <c r="H11" s="17" t="s">
        <v>14</v>
      </c>
      <c r="I11" s="15" t="s">
        <v>10</v>
      </c>
      <c r="J11" s="16">
        <v>42</v>
      </c>
      <c r="K11" s="16">
        <v>12</v>
      </c>
      <c r="L11" s="16">
        <v>43</v>
      </c>
      <c r="M11" s="14">
        <f t="shared" si="0"/>
        <v>55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1933</v>
      </c>
      <c r="D13" s="14">
        <f>SUM(D10:D11)</f>
        <v>2655</v>
      </c>
      <c r="E13" s="14">
        <f>SUM(E10:E11)</f>
        <v>2784</v>
      </c>
      <c r="F13" s="14">
        <f>SUM(F10:F11)</f>
        <v>5439</v>
      </c>
      <c r="G13" s="9"/>
      <c r="H13" s="18"/>
      <c r="I13" s="15" t="s">
        <v>12</v>
      </c>
      <c r="J13" s="19">
        <f>SUM(J10:J12)</f>
        <v>2300</v>
      </c>
      <c r="K13" s="19">
        <f>SUM(K10:K11)</f>
        <v>3470</v>
      </c>
      <c r="L13" s="19">
        <f>SUM(L10:L11)</f>
        <v>3616</v>
      </c>
      <c r="M13" s="19">
        <f t="shared" si="0"/>
        <v>7086</v>
      </c>
    </row>
    <row r="14" spans="1:14" ht="18.75" customHeight="1">
      <c r="A14" s="10"/>
      <c r="B14" s="11" t="s">
        <v>8</v>
      </c>
      <c r="C14" s="16">
        <v>5715</v>
      </c>
      <c r="D14" s="16">
        <v>7603</v>
      </c>
      <c r="E14" s="16">
        <v>8061</v>
      </c>
      <c r="F14" s="14">
        <f>SUM(D14:E14)</f>
        <v>15664</v>
      </c>
      <c r="G14" s="9"/>
      <c r="H14" s="10"/>
      <c r="I14" s="15" t="s">
        <v>8</v>
      </c>
      <c r="J14" s="16">
        <v>1621</v>
      </c>
      <c r="K14" s="16">
        <v>2241</v>
      </c>
      <c r="L14" s="16">
        <v>2390</v>
      </c>
      <c r="M14" s="14">
        <f>SUM(K14:L14)</f>
        <v>4631</v>
      </c>
    </row>
    <row r="15" spans="1:14" ht="18.75" customHeight="1">
      <c r="A15" s="17" t="s">
        <v>15</v>
      </c>
      <c r="B15" s="11" t="s">
        <v>10</v>
      </c>
      <c r="C15" s="16">
        <v>202</v>
      </c>
      <c r="D15" s="16">
        <v>176</v>
      </c>
      <c r="E15" s="16">
        <v>168</v>
      </c>
      <c r="F15" s="14">
        <f>SUM(D15:E15)</f>
        <v>344</v>
      </c>
      <c r="G15" s="9"/>
      <c r="H15" s="17" t="s">
        <v>16</v>
      </c>
      <c r="I15" s="15" t="s">
        <v>10</v>
      </c>
      <c r="J15" s="16">
        <v>34</v>
      </c>
      <c r="K15" s="16">
        <v>18</v>
      </c>
      <c r="L15" s="16">
        <v>26</v>
      </c>
      <c r="M15" s="14">
        <f t="shared" si="0"/>
        <v>44</v>
      </c>
      <c r="N15" s="37"/>
    </row>
    <row r="16" spans="1:14" ht="18.75" customHeight="1">
      <c r="A16" s="17"/>
      <c r="B16" s="11" t="s">
        <v>23</v>
      </c>
      <c r="C16" s="16">
        <v>65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5982</v>
      </c>
      <c r="D17" s="14">
        <f>SUM(D14:D15)</f>
        <v>7779</v>
      </c>
      <c r="E17" s="14">
        <f>SUM(E14:E15)</f>
        <v>8229</v>
      </c>
      <c r="F17" s="14">
        <f>SUM(F14:F15)</f>
        <v>16008</v>
      </c>
      <c r="G17" s="9"/>
      <c r="H17" s="18"/>
      <c r="I17" s="15" t="s">
        <v>12</v>
      </c>
      <c r="J17" s="14">
        <f>SUM(J14:J16)</f>
        <v>1662</v>
      </c>
      <c r="K17" s="14">
        <f>SUM(K14:K15)</f>
        <v>2259</v>
      </c>
      <c r="L17" s="14">
        <f>SUM(L14:L15)</f>
        <v>2416</v>
      </c>
      <c r="M17" s="14">
        <f>SUM(K17:L17)</f>
        <v>4675</v>
      </c>
    </row>
    <row r="18" spans="1:13" ht="18.75" customHeight="1">
      <c r="A18" s="17"/>
      <c r="B18" s="11" t="s">
        <v>8</v>
      </c>
      <c r="C18" s="16">
        <v>1360</v>
      </c>
      <c r="D18" s="16">
        <v>2158</v>
      </c>
      <c r="E18" s="16">
        <v>2235</v>
      </c>
      <c r="F18" s="14">
        <f>SUM(D18:E18)</f>
        <v>4393</v>
      </c>
      <c r="G18" s="9"/>
      <c r="H18" s="10"/>
      <c r="I18" s="15" t="s">
        <v>8</v>
      </c>
      <c r="J18" s="20">
        <v>820</v>
      </c>
      <c r="K18" s="20">
        <v>1336</v>
      </c>
      <c r="L18" s="20">
        <v>1463</v>
      </c>
      <c r="M18" s="14">
        <f>SUM(K18:L18)</f>
        <v>2799</v>
      </c>
    </row>
    <row r="19" spans="1:13" ht="18.75" customHeight="1">
      <c r="A19" s="17" t="s">
        <v>17</v>
      </c>
      <c r="B19" s="11" t="s">
        <v>10</v>
      </c>
      <c r="C19" s="16">
        <v>23</v>
      </c>
      <c r="D19" s="16">
        <v>24</v>
      </c>
      <c r="E19" s="16">
        <v>22</v>
      </c>
      <c r="F19" s="14">
        <f>SUM(D19:E19)</f>
        <v>46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15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1398</v>
      </c>
      <c r="D21" s="14">
        <f>SUM(D18:D19)</f>
        <v>2182</v>
      </c>
      <c r="E21" s="14">
        <f>SUM(E18:E19)</f>
        <v>2257</v>
      </c>
      <c r="F21" s="14">
        <f>SUM(F18:F19)</f>
        <v>4439</v>
      </c>
      <c r="G21" s="9"/>
      <c r="H21" s="18"/>
      <c r="I21" s="15" t="s">
        <v>12</v>
      </c>
      <c r="J21" s="19">
        <f>SUM(J18:J20)</f>
        <v>832</v>
      </c>
      <c r="K21" s="19">
        <f>SUM(K18:K19)</f>
        <v>1341</v>
      </c>
      <c r="L21" s="19">
        <f>SUM(L18:L19)</f>
        <v>1471</v>
      </c>
      <c r="M21" s="19">
        <f>SUM(M18:M19)</f>
        <v>2812</v>
      </c>
    </row>
    <row r="22" spans="1:13" ht="18.75" customHeight="1">
      <c r="A22" s="10"/>
      <c r="B22" s="11" t="s">
        <v>8</v>
      </c>
      <c r="C22" s="16">
        <v>612</v>
      </c>
      <c r="D22" s="16">
        <v>969</v>
      </c>
      <c r="E22" s="16">
        <v>996</v>
      </c>
      <c r="F22" s="14">
        <f>SUM(D22:E22)</f>
        <v>1965</v>
      </c>
      <c r="G22" s="9"/>
      <c r="H22" s="10"/>
      <c r="I22" s="15" t="s">
        <v>8</v>
      </c>
      <c r="J22" s="16">
        <v>1309</v>
      </c>
      <c r="K22" s="16">
        <v>1998</v>
      </c>
      <c r="L22" s="16">
        <v>2020</v>
      </c>
      <c r="M22" s="14">
        <f>SUM(K22:L22)</f>
        <v>4018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20</v>
      </c>
      <c r="K23" s="16">
        <v>7</v>
      </c>
      <c r="L23" s="16">
        <v>24</v>
      </c>
      <c r="M23" s="14">
        <f>SUM(K23:L23)</f>
        <v>31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624</v>
      </c>
      <c r="D25" s="14">
        <f>SUM(D22:D23)</f>
        <v>974</v>
      </c>
      <c r="E25" s="14">
        <f>SUM(E22:E23)</f>
        <v>1003</v>
      </c>
      <c r="F25" s="14">
        <f>SUM(F22:F23)</f>
        <v>1977</v>
      </c>
      <c r="G25" s="9"/>
      <c r="H25" s="18"/>
      <c r="I25" s="15" t="s">
        <v>12</v>
      </c>
      <c r="J25" s="19">
        <f>SUM(J22:J24)</f>
        <v>1338</v>
      </c>
      <c r="K25" s="19">
        <f>SUM(K22:K23)</f>
        <v>2005</v>
      </c>
      <c r="L25" s="19">
        <f>SUM(L22:L23)</f>
        <v>2044</v>
      </c>
      <c r="M25" s="19">
        <f>SUM(M22:M23)</f>
        <v>4049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23754</v>
      </c>
      <c r="K26" s="19">
        <f t="shared" si="1"/>
        <v>33375</v>
      </c>
      <c r="L26" s="19">
        <f t="shared" si="1"/>
        <v>35003</v>
      </c>
      <c r="M26" s="19">
        <f>F6+F10+F14+F18+F22+M6+M10+M14+M18+M22</f>
        <v>68378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633</v>
      </c>
      <c r="K27" s="19">
        <f t="shared" si="1"/>
        <v>428</v>
      </c>
      <c r="L27" s="19">
        <f t="shared" si="1"/>
        <v>557</v>
      </c>
      <c r="M27" s="19">
        <f>F7+F11+F15+F19+F23+M7+M11+M15+M19+M23</f>
        <v>985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192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24579</v>
      </c>
      <c r="K29" s="19">
        <f>SUM(K26:K27)</f>
        <v>33803</v>
      </c>
      <c r="L29" s="19">
        <f>SUM(L26:L27)</f>
        <v>35560</v>
      </c>
      <c r="M29" s="19">
        <f>F9+F13+F17+F21+F25+M9+M13+M17+M21+M25</f>
        <v>69363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2"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4"/>
      <c r="B2" s="45"/>
      <c r="C2" s="45"/>
      <c r="D2" s="45"/>
      <c r="E2" s="45"/>
      <c r="F2" s="45"/>
      <c r="G2" s="45"/>
      <c r="H2" s="45"/>
      <c r="I2" s="45"/>
      <c r="K2" s="3" t="s">
        <v>31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4792</v>
      </c>
      <c r="D6" s="13">
        <v>6202</v>
      </c>
      <c r="E6" s="13">
        <v>6618</v>
      </c>
      <c r="F6" s="14">
        <f>SUM(D6:E6)</f>
        <v>12820</v>
      </c>
      <c r="G6" s="9"/>
      <c r="H6" s="10"/>
      <c r="I6" s="15" t="s">
        <v>8</v>
      </c>
      <c r="J6" s="16">
        <v>3403</v>
      </c>
      <c r="K6" s="16">
        <v>4798</v>
      </c>
      <c r="L6" s="16">
        <v>4915</v>
      </c>
      <c r="M6" s="14">
        <f>SUM(K6:L6)</f>
        <v>9713</v>
      </c>
    </row>
    <row r="7" spans="1:14" ht="18.75" customHeight="1">
      <c r="A7" s="17" t="s">
        <v>9</v>
      </c>
      <c r="B7" s="11" t="s">
        <v>10</v>
      </c>
      <c r="C7" s="16">
        <v>135</v>
      </c>
      <c r="D7" s="16">
        <v>71</v>
      </c>
      <c r="E7" s="16">
        <v>109</v>
      </c>
      <c r="F7" s="14">
        <f>SUM(D7:E7)</f>
        <v>180</v>
      </c>
      <c r="G7" s="9"/>
      <c r="H7" s="17" t="s">
        <v>11</v>
      </c>
      <c r="I7" s="15" t="s">
        <v>10</v>
      </c>
      <c r="J7" s="16">
        <v>102</v>
      </c>
      <c r="K7" s="16">
        <v>66</v>
      </c>
      <c r="L7" s="16">
        <v>90</v>
      </c>
      <c r="M7" s="14">
        <f t="shared" ref="M7:M15" si="0">SUM(K7:L7)</f>
        <v>156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31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4950</v>
      </c>
      <c r="D9" s="14">
        <f>SUM(D6:D7)</f>
        <v>6273</v>
      </c>
      <c r="E9" s="14">
        <f>SUM(E6:E7)</f>
        <v>6727</v>
      </c>
      <c r="F9" s="14">
        <f>SUM(F6:F7)</f>
        <v>13000</v>
      </c>
      <c r="G9" s="9"/>
      <c r="H9" s="18"/>
      <c r="I9" s="15" t="s">
        <v>12</v>
      </c>
      <c r="J9" s="14">
        <f>SUM(J6:J8)</f>
        <v>3536</v>
      </c>
      <c r="K9" s="14">
        <f>SUM(K6:K7)</f>
        <v>4864</v>
      </c>
      <c r="L9" s="14">
        <f>SUM(L6:L7)</f>
        <v>5005</v>
      </c>
      <c r="M9" s="14">
        <f t="shared" si="0"/>
        <v>9869</v>
      </c>
    </row>
    <row r="10" spans="1:14" ht="18.75" customHeight="1">
      <c r="A10" s="10"/>
      <c r="B10" s="11" t="s">
        <v>8</v>
      </c>
      <c r="C10" s="16">
        <v>1849</v>
      </c>
      <c r="D10" s="16">
        <v>2600</v>
      </c>
      <c r="E10" s="16">
        <v>2732</v>
      </c>
      <c r="F10" s="14">
        <f>SUM(D10:E10)</f>
        <v>5332</v>
      </c>
      <c r="G10" s="9"/>
      <c r="H10" s="10"/>
      <c r="I10" s="15" t="s">
        <v>8</v>
      </c>
      <c r="J10" s="16">
        <v>2245</v>
      </c>
      <c r="K10" s="16">
        <v>3451</v>
      </c>
      <c r="L10" s="16">
        <v>3564</v>
      </c>
      <c r="M10" s="14">
        <f t="shared" si="0"/>
        <v>7015</v>
      </c>
    </row>
    <row r="11" spans="1:14" ht="18.75" customHeight="1">
      <c r="A11" s="17" t="s">
        <v>13</v>
      </c>
      <c r="B11" s="11" t="s">
        <v>10</v>
      </c>
      <c r="C11" s="16">
        <v>59</v>
      </c>
      <c r="D11" s="16">
        <v>40</v>
      </c>
      <c r="E11" s="16">
        <v>54</v>
      </c>
      <c r="F11" s="14">
        <f>SUM(D11:E11)</f>
        <v>94</v>
      </c>
      <c r="G11" s="9"/>
      <c r="H11" s="17" t="s">
        <v>14</v>
      </c>
      <c r="I11" s="15" t="s">
        <v>10</v>
      </c>
      <c r="J11" s="16">
        <v>39</v>
      </c>
      <c r="K11" s="16">
        <v>12</v>
      </c>
      <c r="L11" s="16">
        <v>40</v>
      </c>
      <c r="M11" s="14">
        <f t="shared" si="0"/>
        <v>52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1926</v>
      </c>
      <c r="D13" s="14">
        <f>SUM(D10:D11)</f>
        <v>2640</v>
      </c>
      <c r="E13" s="14">
        <f>SUM(E10:E11)</f>
        <v>2786</v>
      </c>
      <c r="F13" s="14">
        <f>SUM(F10:F11)</f>
        <v>5426</v>
      </c>
      <c r="G13" s="9"/>
      <c r="H13" s="18"/>
      <c r="I13" s="15" t="s">
        <v>12</v>
      </c>
      <c r="J13" s="19">
        <f>SUM(J10:J12)</f>
        <v>2294</v>
      </c>
      <c r="K13" s="19">
        <f>SUM(K10:K11)</f>
        <v>3463</v>
      </c>
      <c r="L13" s="19">
        <f>SUM(L10:L11)</f>
        <v>3604</v>
      </c>
      <c r="M13" s="19">
        <f t="shared" si="0"/>
        <v>7067</v>
      </c>
    </row>
    <row r="14" spans="1:14" ht="18.75" customHeight="1">
      <c r="A14" s="10"/>
      <c r="B14" s="11" t="s">
        <v>8</v>
      </c>
      <c r="C14" s="16">
        <v>5709</v>
      </c>
      <c r="D14" s="16">
        <v>7599</v>
      </c>
      <c r="E14" s="16">
        <v>8055</v>
      </c>
      <c r="F14" s="14">
        <f>SUM(D14:E14)</f>
        <v>15654</v>
      </c>
      <c r="G14" s="9"/>
      <c r="H14" s="10"/>
      <c r="I14" s="15" t="s">
        <v>8</v>
      </c>
      <c r="J14" s="16">
        <v>1616</v>
      </c>
      <c r="K14" s="16">
        <v>2240</v>
      </c>
      <c r="L14" s="16">
        <v>2386</v>
      </c>
      <c r="M14" s="14">
        <f>SUM(K14:L14)</f>
        <v>4626</v>
      </c>
    </row>
    <row r="15" spans="1:14" ht="18.75" customHeight="1">
      <c r="A15" s="17" t="s">
        <v>15</v>
      </c>
      <c r="B15" s="11" t="s">
        <v>10</v>
      </c>
      <c r="C15" s="16">
        <v>193</v>
      </c>
      <c r="D15" s="16">
        <v>167</v>
      </c>
      <c r="E15" s="16">
        <v>168</v>
      </c>
      <c r="F15" s="14">
        <f>SUM(D15:E15)</f>
        <v>335</v>
      </c>
      <c r="G15" s="9"/>
      <c r="H15" s="17" t="s">
        <v>16</v>
      </c>
      <c r="I15" s="15" t="s">
        <v>10</v>
      </c>
      <c r="J15" s="16">
        <v>34</v>
      </c>
      <c r="K15" s="16">
        <v>18</v>
      </c>
      <c r="L15" s="16">
        <v>26</v>
      </c>
      <c r="M15" s="14">
        <f t="shared" si="0"/>
        <v>44</v>
      </c>
      <c r="N15" s="37"/>
    </row>
    <row r="16" spans="1:14" ht="18.75" customHeight="1">
      <c r="A16" s="17"/>
      <c r="B16" s="11" t="s">
        <v>23</v>
      </c>
      <c r="C16" s="16">
        <v>65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5967</v>
      </c>
      <c r="D17" s="14">
        <f>SUM(D14:D15)</f>
        <v>7766</v>
      </c>
      <c r="E17" s="14">
        <f>SUM(E14:E15)</f>
        <v>8223</v>
      </c>
      <c r="F17" s="14">
        <f>SUM(F14:F15)</f>
        <v>15989</v>
      </c>
      <c r="G17" s="9"/>
      <c r="H17" s="18"/>
      <c r="I17" s="15" t="s">
        <v>12</v>
      </c>
      <c r="J17" s="14">
        <f>SUM(J14:J16)</f>
        <v>1657</v>
      </c>
      <c r="K17" s="14">
        <f>SUM(K14:K15)</f>
        <v>2258</v>
      </c>
      <c r="L17" s="14">
        <f>SUM(L14:L15)</f>
        <v>2412</v>
      </c>
      <c r="M17" s="14">
        <f>SUM(K17:L17)</f>
        <v>4670</v>
      </c>
    </row>
    <row r="18" spans="1:13" ht="18.75" customHeight="1">
      <c r="A18" s="17"/>
      <c r="B18" s="11" t="s">
        <v>8</v>
      </c>
      <c r="C18" s="16">
        <v>1352</v>
      </c>
      <c r="D18" s="16">
        <v>2148</v>
      </c>
      <c r="E18" s="16">
        <v>2233</v>
      </c>
      <c r="F18" s="14">
        <f>SUM(D18:E18)</f>
        <v>4381</v>
      </c>
      <c r="G18" s="9"/>
      <c r="H18" s="10"/>
      <c r="I18" s="15" t="s">
        <v>8</v>
      </c>
      <c r="J18" s="20">
        <v>819</v>
      </c>
      <c r="K18" s="20">
        <v>1338</v>
      </c>
      <c r="L18" s="20">
        <v>1468</v>
      </c>
      <c r="M18" s="14">
        <f>SUM(K18:L18)</f>
        <v>2806</v>
      </c>
    </row>
    <row r="19" spans="1:13" ht="18.75" customHeight="1">
      <c r="A19" s="17" t="s">
        <v>17</v>
      </c>
      <c r="B19" s="11" t="s">
        <v>10</v>
      </c>
      <c r="C19" s="16">
        <v>20</v>
      </c>
      <c r="D19" s="16">
        <v>22</v>
      </c>
      <c r="E19" s="16">
        <v>22</v>
      </c>
      <c r="F19" s="14">
        <f>SUM(D19:E19)</f>
        <v>44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1388</v>
      </c>
      <c r="D21" s="14">
        <f>SUM(D18:D19)</f>
        <v>2170</v>
      </c>
      <c r="E21" s="14">
        <f>SUM(E18:E19)</f>
        <v>2255</v>
      </c>
      <c r="F21" s="14">
        <f>SUM(F18:F19)</f>
        <v>4425</v>
      </c>
      <c r="G21" s="9"/>
      <c r="H21" s="18"/>
      <c r="I21" s="15" t="s">
        <v>12</v>
      </c>
      <c r="J21" s="19">
        <f>SUM(J18:J20)</f>
        <v>831</v>
      </c>
      <c r="K21" s="19">
        <f>SUM(K18:K19)</f>
        <v>1343</v>
      </c>
      <c r="L21" s="19">
        <f>SUM(L18:L19)</f>
        <v>1476</v>
      </c>
      <c r="M21" s="19">
        <f>SUM(M18:M19)</f>
        <v>2819</v>
      </c>
    </row>
    <row r="22" spans="1:13" ht="18.75" customHeight="1">
      <c r="A22" s="10"/>
      <c r="B22" s="11" t="s">
        <v>8</v>
      </c>
      <c r="C22" s="16">
        <v>613</v>
      </c>
      <c r="D22" s="16">
        <v>973</v>
      </c>
      <c r="E22" s="16">
        <v>999</v>
      </c>
      <c r="F22" s="14">
        <f>SUM(D22:E22)</f>
        <v>1972</v>
      </c>
      <c r="G22" s="9"/>
      <c r="H22" s="10"/>
      <c r="I22" s="15" t="s">
        <v>8</v>
      </c>
      <c r="J22" s="16">
        <v>1312</v>
      </c>
      <c r="K22" s="16">
        <v>1999</v>
      </c>
      <c r="L22" s="16">
        <v>2025</v>
      </c>
      <c r="M22" s="14">
        <f>SUM(K22:L22)</f>
        <v>4024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15</v>
      </c>
      <c r="K23" s="16">
        <v>6</v>
      </c>
      <c r="L23" s="16">
        <v>20</v>
      </c>
      <c r="M23" s="14">
        <f>SUM(K23:L23)</f>
        <v>26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625</v>
      </c>
      <c r="D25" s="14">
        <f>SUM(D22:D23)</f>
        <v>978</v>
      </c>
      <c r="E25" s="14">
        <f>SUM(E22:E23)</f>
        <v>1006</v>
      </c>
      <c r="F25" s="14">
        <f>SUM(F22:F23)</f>
        <v>1984</v>
      </c>
      <c r="G25" s="9"/>
      <c r="H25" s="18"/>
      <c r="I25" s="15" t="s">
        <v>12</v>
      </c>
      <c r="J25" s="19">
        <f>SUM(J22:J24)</f>
        <v>1336</v>
      </c>
      <c r="K25" s="19">
        <f>SUM(K22:K23)</f>
        <v>2005</v>
      </c>
      <c r="L25" s="19">
        <f>SUM(L22:L23)</f>
        <v>2045</v>
      </c>
      <c r="M25" s="19">
        <f>SUM(M22:M23)</f>
        <v>4050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23710</v>
      </c>
      <c r="K26" s="19">
        <f t="shared" si="1"/>
        <v>33348</v>
      </c>
      <c r="L26" s="19">
        <f t="shared" si="1"/>
        <v>34995</v>
      </c>
      <c r="M26" s="19">
        <f>F6+F10+F14+F18+F22+M6+M10+M14+M18+M22</f>
        <v>68343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608</v>
      </c>
      <c r="K27" s="19">
        <f t="shared" si="1"/>
        <v>412</v>
      </c>
      <c r="L27" s="19">
        <f t="shared" si="1"/>
        <v>544</v>
      </c>
      <c r="M27" s="19">
        <f>F7+F11+F15+F19+F23+M7+M11+M15+M19+M23</f>
        <v>956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192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24510</v>
      </c>
      <c r="K29" s="19">
        <f>SUM(K26:K27)</f>
        <v>33760</v>
      </c>
      <c r="L29" s="19">
        <f>SUM(L26:L27)</f>
        <v>35539</v>
      </c>
      <c r="M29" s="19">
        <f>F9+F13+F17+F21+F25+M9+M13+M17+M21+M25</f>
        <v>69299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2"/>
      <c r="B2" s="43"/>
      <c r="C2" s="43"/>
      <c r="D2" s="43"/>
      <c r="E2" s="43"/>
      <c r="F2" s="43"/>
      <c r="G2" s="43"/>
      <c r="H2" s="43"/>
      <c r="I2" s="43"/>
      <c r="K2" s="3" t="s">
        <v>30</v>
      </c>
    </row>
    <row r="3" spans="1:14" s="4" customFormat="1" ht="18.75" customHeight="1">
      <c r="K3" s="5" t="s">
        <v>1</v>
      </c>
      <c r="L3" s="46"/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4806</v>
      </c>
      <c r="D6" s="13">
        <v>6212</v>
      </c>
      <c r="E6" s="13">
        <v>6623</v>
      </c>
      <c r="F6" s="14">
        <f>SUM(D6:E6)</f>
        <v>12835</v>
      </c>
      <c r="G6" s="9"/>
      <c r="H6" s="10"/>
      <c r="I6" s="15" t="s">
        <v>8</v>
      </c>
      <c r="J6" s="16">
        <v>3394</v>
      </c>
      <c r="K6" s="16">
        <v>4782</v>
      </c>
      <c r="L6" s="16">
        <v>4895</v>
      </c>
      <c r="M6" s="14">
        <f>SUM(K6:L6)</f>
        <v>9677</v>
      </c>
    </row>
    <row r="7" spans="1:14" ht="18.75" customHeight="1">
      <c r="A7" s="17" t="s">
        <v>9</v>
      </c>
      <c r="B7" s="11" t="s">
        <v>10</v>
      </c>
      <c r="C7" s="16">
        <v>132</v>
      </c>
      <c r="D7" s="16">
        <v>69</v>
      </c>
      <c r="E7" s="16">
        <v>108</v>
      </c>
      <c r="F7" s="14">
        <f>SUM(D7:E7)</f>
        <v>177</v>
      </c>
      <c r="G7" s="9"/>
      <c r="H7" s="17" t="s">
        <v>11</v>
      </c>
      <c r="I7" s="15" t="s">
        <v>10</v>
      </c>
      <c r="J7" s="16">
        <v>98</v>
      </c>
      <c r="K7" s="16">
        <v>64</v>
      </c>
      <c r="L7" s="16">
        <v>88</v>
      </c>
      <c r="M7" s="14">
        <f t="shared" ref="M7:M15" si="0">SUM(K7:L7)</f>
        <v>152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31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4961</v>
      </c>
      <c r="D9" s="14">
        <f>SUM(D6:D7)</f>
        <v>6281</v>
      </c>
      <c r="E9" s="14">
        <f>SUM(E6:E7)</f>
        <v>6731</v>
      </c>
      <c r="F9" s="14">
        <f>SUM(F6:F7)</f>
        <v>13012</v>
      </c>
      <c r="G9" s="9"/>
      <c r="H9" s="18"/>
      <c r="I9" s="15" t="s">
        <v>12</v>
      </c>
      <c r="J9" s="14">
        <f>SUM(J6:J8)</f>
        <v>3523</v>
      </c>
      <c r="K9" s="14">
        <f>SUM(K6:K7)</f>
        <v>4846</v>
      </c>
      <c r="L9" s="14">
        <f>SUM(L6:L7)</f>
        <v>4983</v>
      </c>
      <c r="M9" s="14">
        <f t="shared" si="0"/>
        <v>9829</v>
      </c>
    </row>
    <row r="10" spans="1:14" ht="18.75" customHeight="1">
      <c r="A10" s="10"/>
      <c r="B10" s="11" t="s">
        <v>8</v>
      </c>
      <c r="C10" s="16">
        <v>1850</v>
      </c>
      <c r="D10" s="16">
        <v>2597</v>
      </c>
      <c r="E10" s="16">
        <v>2728</v>
      </c>
      <c r="F10" s="14">
        <f>SUM(D10:E10)</f>
        <v>5325</v>
      </c>
      <c r="G10" s="9"/>
      <c r="H10" s="10"/>
      <c r="I10" s="15" t="s">
        <v>8</v>
      </c>
      <c r="J10" s="16">
        <v>2241</v>
      </c>
      <c r="K10" s="16">
        <v>3446</v>
      </c>
      <c r="L10" s="16">
        <v>3564</v>
      </c>
      <c r="M10" s="14">
        <f t="shared" si="0"/>
        <v>7010</v>
      </c>
    </row>
    <row r="11" spans="1:14" ht="18.75" customHeight="1">
      <c r="A11" s="17" t="s">
        <v>13</v>
      </c>
      <c r="B11" s="11" t="s">
        <v>10</v>
      </c>
      <c r="C11" s="16">
        <v>56</v>
      </c>
      <c r="D11" s="16">
        <v>40</v>
      </c>
      <c r="E11" s="16">
        <v>51</v>
      </c>
      <c r="F11" s="14">
        <f>SUM(D11:E11)</f>
        <v>91</v>
      </c>
      <c r="G11" s="9"/>
      <c r="H11" s="17" t="s">
        <v>14</v>
      </c>
      <c r="I11" s="15" t="s">
        <v>10</v>
      </c>
      <c r="J11" s="16">
        <v>39</v>
      </c>
      <c r="K11" s="16">
        <v>12</v>
      </c>
      <c r="L11" s="16">
        <v>40</v>
      </c>
      <c r="M11" s="14">
        <f t="shared" si="0"/>
        <v>52</v>
      </c>
    </row>
    <row r="12" spans="1:14" ht="18.75" customHeight="1">
      <c r="A12" s="17"/>
      <c r="B12" s="11" t="s">
        <v>23</v>
      </c>
      <c r="C12" s="16">
        <v>18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1924</v>
      </c>
      <c r="D13" s="14">
        <f>SUM(D10:D11)</f>
        <v>2637</v>
      </c>
      <c r="E13" s="14">
        <f>SUM(E10:E11)</f>
        <v>2779</v>
      </c>
      <c r="F13" s="14">
        <f>SUM(F10:F11)</f>
        <v>5416</v>
      </c>
      <c r="G13" s="9"/>
      <c r="H13" s="18"/>
      <c r="I13" s="15" t="s">
        <v>12</v>
      </c>
      <c r="J13" s="19">
        <f>SUM(J10:J12)</f>
        <v>2290</v>
      </c>
      <c r="K13" s="19">
        <f>SUM(K10:K11)</f>
        <v>3458</v>
      </c>
      <c r="L13" s="19">
        <f>SUM(L10:L11)</f>
        <v>3604</v>
      </c>
      <c r="M13" s="19">
        <f t="shared" si="0"/>
        <v>7062</v>
      </c>
    </row>
    <row r="14" spans="1:14" ht="18.75" customHeight="1">
      <c r="A14" s="10"/>
      <c r="B14" s="11" t="s">
        <v>8</v>
      </c>
      <c r="C14" s="16">
        <v>5717</v>
      </c>
      <c r="D14" s="16">
        <v>7599</v>
      </c>
      <c r="E14" s="16">
        <v>8070</v>
      </c>
      <c r="F14" s="14">
        <f>SUM(D14:E14)</f>
        <v>15669</v>
      </c>
      <c r="G14" s="9"/>
      <c r="H14" s="10"/>
      <c r="I14" s="15" t="s">
        <v>8</v>
      </c>
      <c r="J14" s="16">
        <v>1615</v>
      </c>
      <c r="K14" s="16">
        <v>2241</v>
      </c>
      <c r="L14" s="16">
        <v>2389</v>
      </c>
      <c r="M14" s="14">
        <f>SUM(K14:L14)</f>
        <v>4630</v>
      </c>
    </row>
    <row r="15" spans="1:14" ht="18.75" customHeight="1">
      <c r="A15" s="17" t="s">
        <v>15</v>
      </c>
      <c r="B15" s="11" t="s">
        <v>10</v>
      </c>
      <c r="C15" s="16">
        <v>205</v>
      </c>
      <c r="D15" s="16">
        <v>170</v>
      </c>
      <c r="E15" s="16">
        <v>174</v>
      </c>
      <c r="F15" s="14">
        <f>SUM(D15:E15)</f>
        <v>344</v>
      </c>
      <c r="G15" s="9"/>
      <c r="H15" s="17" t="s">
        <v>16</v>
      </c>
      <c r="I15" s="15" t="s">
        <v>10</v>
      </c>
      <c r="J15" s="16">
        <v>36</v>
      </c>
      <c r="K15" s="16">
        <v>20</v>
      </c>
      <c r="L15" s="16">
        <v>26</v>
      </c>
      <c r="M15" s="14">
        <f t="shared" si="0"/>
        <v>46</v>
      </c>
      <c r="N15" s="37"/>
    </row>
    <row r="16" spans="1:14" ht="18.75" customHeight="1">
      <c r="A16" s="17"/>
      <c r="B16" s="11" t="s">
        <v>23</v>
      </c>
      <c r="C16" s="16">
        <v>65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5987</v>
      </c>
      <c r="D17" s="14">
        <f>SUM(D14:D15)</f>
        <v>7769</v>
      </c>
      <c r="E17" s="14">
        <f>SUM(E14:E15)</f>
        <v>8244</v>
      </c>
      <c r="F17" s="14">
        <f>SUM(F14:F15)</f>
        <v>16013</v>
      </c>
      <c r="G17" s="9"/>
      <c r="H17" s="18"/>
      <c r="I17" s="15" t="s">
        <v>12</v>
      </c>
      <c r="J17" s="14">
        <f>SUM(J14:J16)</f>
        <v>1658</v>
      </c>
      <c r="K17" s="14">
        <f>SUM(K14:K15)</f>
        <v>2261</v>
      </c>
      <c r="L17" s="14">
        <f>SUM(L14:L15)</f>
        <v>2415</v>
      </c>
      <c r="M17" s="14">
        <f>SUM(K17:L17)</f>
        <v>4676</v>
      </c>
    </row>
    <row r="18" spans="1:13" ht="18.75" customHeight="1">
      <c r="A18" s="17"/>
      <c r="B18" s="11" t="s">
        <v>8</v>
      </c>
      <c r="C18" s="16">
        <v>1350</v>
      </c>
      <c r="D18" s="16">
        <v>2147</v>
      </c>
      <c r="E18" s="16">
        <v>2239</v>
      </c>
      <c r="F18" s="14">
        <f>SUM(D18:E18)</f>
        <v>4386</v>
      </c>
      <c r="G18" s="9"/>
      <c r="H18" s="10"/>
      <c r="I18" s="15" t="s">
        <v>8</v>
      </c>
      <c r="J18" s="20">
        <v>819</v>
      </c>
      <c r="K18" s="20">
        <v>1342</v>
      </c>
      <c r="L18" s="20">
        <v>1471</v>
      </c>
      <c r="M18" s="14">
        <f>SUM(K18:L18)</f>
        <v>2813</v>
      </c>
    </row>
    <row r="19" spans="1:13" ht="18.75" customHeight="1">
      <c r="A19" s="17" t="s">
        <v>17</v>
      </c>
      <c r="B19" s="11" t="s">
        <v>10</v>
      </c>
      <c r="C19" s="16">
        <v>19</v>
      </c>
      <c r="D19" s="16">
        <v>19</v>
      </c>
      <c r="E19" s="16">
        <v>21</v>
      </c>
      <c r="F19" s="14">
        <f>SUM(D19:E19)</f>
        <v>40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1385</v>
      </c>
      <c r="D21" s="14">
        <f>SUM(D18:D19)</f>
        <v>2166</v>
      </c>
      <c r="E21" s="14">
        <f>SUM(E18:E19)</f>
        <v>2260</v>
      </c>
      <c r="F21" s="14">
        <f>SUM(F18:F19)</f>
        <v>4426</v>
      </c>
      <c r="G21" s="9"/>
      <c r="H21" s="18"/>
      <c r="I21" s="15" t="s">
        <v>12</v>
      </c>
      <c r="J21" s="19">
        <f>SUM(J18:J20)</f>
        <v>831</v>
      </c>
      <c r="K21" s="19">
        <f>SUM(K18:K19)</f>
        <v>1347</v>
      </c>
      <c r="L21" s="19">
        <f>SUM(L18:L19)</f>
        <v>1479</v>
      </c>
      <c r="M21" s="19">
        <f>SUM(M18:M19)</f>
        <v>2826</v>
      </c>
    </row>
    <row r="22" spans="1:13" ht="18.75" customHeight="1">
      <c r="A22" s="10"/>
      <c r="B22" s="11" t="s">
        <v>8</v>
      </c>
      <c r="C22" s="16">
        <v>613</v>
      </c>
      <c r="D22" s="16">
        <v>972</v>
      </c>
      <c r="E22" s="16">
        <v>998</v>
      </c>
      <c r="F22" s="14">
        <f>SUM(D22:E22)</f>
        <v>1970</v>
      </c>
      <c r="G22" s="9"/>
      <c r="H22" s="10"/>
      <c r="I22" s="15" t="s">
        <v>8</v>
      </c>
      <c r="J22" s="16">
        <v>1314</v>
      </c>
      <c r="K22" s="16">
        <v>2004</v>
      </c>
      <c r="L22" s="16">
        <v>2027</v>
      </c>
      <c r="M22" s="14">
        <f>SUM(K22:L22)</f>
        <v>4031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15</v>
      </c>
      <c r="K23" s="16">
        <v>6</v>
      </c>
      <c r="L23" s="16">
        <v>20</v>
      </c>
      <c r="M23" s="14">
        <f>SUM(K23:L23)</f>
        <v>26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625</v>
      </c>
      <c r="D25" s="14">
        <f>SUM(D22:D23)</f>
        <v>977</v>
      </c>
      <c r="E25" s="14">
        <f>SUM(E22:E23)</f>
        <v>1005</v>
      </c>
      <c r="F25" s="14">
        <f>SUM(F22:F23)</f>
        <v>1982</v>
      </c>
      <c r="G25" s="9"/>
      <c r="H25" s="18"/>
      <c r="I25" s="15" t="s">
        <v>12</v>
      </c>
      <c r="J25" s="19">
        <f>SUM(J22:J24)</f>
        <v>1338</v>
      </c>
      <c r="K25" s="19">
        <f>SUM(K22:K23)</f>
        <v>2010</v>
      </c>
      <c r="L25" s="19">
        <f>SUM(L22:L23)</f>
        <v>2047</v>
      </c>
      <c r="M25" s="19">
        <f>SUM(M22:M23)</f>
        <v>4057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23719</v>
      </c>
      <c r="K26" s="19">
        <f t="shared" si="1"/>
        <v>33342</v>
      </c>
      <c r="L26" s="19">
        <f t="shared" si="1"/>
        <v>35004</v>
      </c>
      <c r="M26" s="19">
        <f>F6+F10+F14+F18+F22+M6+M10+M14+M18+M22</f>
        <v>68346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611</v>
      </c>
      <c r="K27" s="19">
        <f t="shared" si="1"/>
        <v>410</v>
      </c>
      <c r="L27" s="19">
        <f t="shared" si="1"/>
        <v>543</v>
      </c>
      <c r="M27" s="19">
        <f>F7+F11+F15+F19+F23+M7+M11+M15+M19+M23</f>
        <v>953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192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24522</v>
      </c>
      <c r="K29" s="19">
        <f>SUM(K26:K27)</f>
        <v>33752</v>
      </c>
      <c r="L29" s="19">
        <f>SUM(L26:L27)</f>
        <v>35547</v>
      </c>
      <c r="M29" s="19">
        <f>F9+F13+F17+F21+F25+M9+M13+M17+M21+M25</f>
        <v>69299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0"/>
      <c r="B2" s="41"/>
      <c r="C2" s="41"/>
      <c r="D2" s="41"/>
      <c r="E2" s="41"/>
      <c r="F2" s="41"/>
      <c r="G2" s="41"/>
      <c r="H2" s="41"/>
      <c r="I2" s="41"/>
      <c r="L2" s="3" t="s">
        <v>28</v>
      </c>
    </row>
    <row r="3" spans="1:14" s="4" customFormat="1" ht="18.75" customHeight="1">
      <c r="L3" s="5" t="s">
        <v>1</v>
      </c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4797</v>
      </c>
      <c r="D6" s="13">
        <v>6201</v>
      </c>
      <c r="E6" s="13">
        <v>6624</v>
      </c>
      <c r="F6" s="14">
        <f>SUM(D6:E6)</f>
        <v>12825</v>
      </c>
      <c r="G6" s="9"/>
      <c r="H6" s="10"/>
      <c r="I6" s="15" t="s">
        <v>8</v>
      </c>
      <c r="J6" s="16">
        <v>3400</v>
      </c>
      <c r="K6" s="16">
        <v>4795</v>
      </c>
      <c r="L6" s="16">
        <v>4900</v>
      </c>
      <c r="M6" s="14">
        <f>SUM(K6:L6)</f>
        <v>9695</v>
      </c>
    </row>
    <row r="7" spans="1:14" ht="18.75" customHeight="1">
      <c r="A7" s="17" t="s">
        <v>9</v>
      </c>
      <c r="B7" s="11" t="s">
        <v>10</v>
      </c>
      <c r="C7" s="16">
        <v>132</v>
      </c>
      <c r="D7" s="16">
        <v>65</v>
      </c>
      <c r="E7" s="16">
        <v>112</v>
      </c>
      <c r="F7" s="14">
        <f>SUM(D7:E7)</f>
        <v>177</v>
      </c>
      <c r="G7" s="9"/>
      <c r="H7" s="17" t="s">
        <v>11</v>
      </c>
      <c r="I7" s="15" t="s">
        <v>10</v>
      </c>
      <c r="J7" s="16">
        <v>101</v>
      </c>
      <c r="K7" s="16">
        <v>66</v>
      </c>
      <c r="L7" s="16">
        <v>91</v>
      </c>
      <c r="M7" s="14">
        <f t="shared" ref="M7:M15" si="0">SUM(K7:L7)</f>
        <v>157</v>
      </c>
    </row>
    <row r="8" spans="1:14" ht="18.75" customHeight="1">
      <c r="A8" s="17"/>
      <c r="B8" s="11" t="s">
        <v>23</v>
      </c>
      <c r="C8" s="16">
        <v>23</v>
      </c>
      <c r="D8" s="24"/>
      <c r="E8" s="24"/>
      <c r="F8" s="25"/>
      <c r="G8" s="9"/>
      <c r="H8" s="17"/>
      <c r="I8" s="15" t="s">
        <v>23</v>
      </c>
      <c r="J8" s="16">
        <v>33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4952</v>
      </c>
      <c r="D9" s="14">
        <f>SUM(D6:D7)</f>
        <v>6266</v>
      </c>
      <c r="E9" s="14">
        <f>SUM(E6:E7)</f>
        <v>6736</v>
      </c>
      <c r="F9" s="14">
        <f>SUM(F6:F7)</f>
        <v>13002</v>
      </c>
      <c r="G9" s="9"/>
      <c r="H9" s="18"/>
      <c r="I9" s="15" t="s">
        <v>12</v>
      </c>
      <c r="J9" s="14">
        <f>SUM(J6:J8)</f>
        <v>3534</v>
      </c>
      <c r="K9" s="14">
        <f>SUM(K6:K7)</f>
        <v>4861</v>
      </c>
      <c r="L9" s="14">
        <f>SUM(L6:L7)</f>
        <v>4991</v>
      </c>
      <c r="M9" s="14">
        <f t="shared" si="0"/>
        <v>9852</v>
      </c>
    </row>
    <row r="10" spans="1:14" ht="18.75" customHeight="1">
      <c r="A10" s="10"/>
      <c r="B10" s="11" t="s">
        <v>8</v>
      </c>
      <c r="C10" s="16">
        <v>1848</v>
      </c>
      <c r="D10" s="16">
        <v>2599</v>
      </c>
      <c r="E10" s="16">
        <v>2725</v>
      </c>
      <c r="F10" s="14">
        <f>SUM(D10:E10)</f>
        <v>5324</v>
      </c>
      <c r="G10" s="9"/>
      <c r="H10" s="10"/>
      <c r="I10" s="15" t="s">
        <v>8</v>
      </c>
      <c r="J10" s="16">
        <v>2237</v>
      </c>
      <c r="K10" s="16">
        <v>3441</v>
      </c>
      <c r="L10" s="16">
        <v>3554</v>
      </c>
      <c r="M10" s="14">
        <f t="shared" si="0"/>
        <v>6995</v>
      </c>
    </row>
    <row r="11" spans="1:14" ht="18.75" customHeight="1">
      <c r="A11" s="17" t="s">
        <v>13</v>
      </c>
      <c r="B11" s="11" t="s">
        <v>10</v>
      </c>
      <c r="C11" s="16">
        <v>59</v>
      </c>
      <c r="D11" s="16">
        <v>42</v>
      </c>
      <c r="E11" s="16">
        <v>54</v>
      </c>
      <c r="F11" s="14">
        <f>SUM(D11:E11)</f>
        <v>96</v>
      </c>
      <c r="G11" s="9"/>
      <c r="H11" s="17" t="s">
        <v>14</v>
      </c>
      <c r="I11" s="15" t="s">
        <v>10</v>
      </c>
      <c r="J11" s="16">
        <v>35</v>
      </c>
      <c r="K11" s="16">
        <v>12</v>
      </c>
      <c r="L11" s="16">
        <v>34</v>
      </c>
      <c r="M11" s="14">
        <f t="shared" si="0"/>
        <v>46</v>
      </c>
    </row>
    <row r="12" spans="1:14" ht="18.75" customHeight="1">
      <c r="A12" s="17"/>
      <c r="B12" s="11" t="s">
        <v>23</v>
      </c>
      <c r="C12" s="16">
        <v>19</v>
      </c>
      <c r="D12" s="24"/>
      <c r="E12" s="24"/>
      <c r="F12" s="25"/>
      <c r="G12" s="9"/>
      <c r="H12" s="17"/>
      <c r="I12" s="15" t="s">
        <v>23</v>
      </c>
      <c r="J12" s="16">
        <v>9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1926</v>
      </c>
      <c r="D13" s="14">
        <f>SUM(D10:D11)</f>
        <v>2641</v>
      </c>
      <c r="E13" s="14">
        <f>SUM(E10:E11)</f>
        <v>2779</v>
      </c>
      <c r="F13" s="14">
        <f>SUM(F10:F11)</f>
        <v>5420</v>
      </c>
      <c r="G13" s="9"/>
      <c r="H13" s="18"/>
      <c r="I13" s="15" t="s">
        <v>12</v>
      </c>
      <c r="J13" s="19">
        <f>SUM(J10:J12)</f>
        <v>2281</v>
      </c>
      <c r="K13" s="19">
        <f>SUM(K10:K11)</f>
        <v>3453</v>
      </c>
      <c r="L13" s="19">
        <f>SUM(L10:L11)</f>
        <v>3588</v>
      </c>
      <c r="M13" s="19">
        <f t="shared" si="0"/>
        <v>7041</v>
      </c>
    </row>
    <row r="14" spans="1:14" ht="18.75" customHeight="1">
      <c r="A14" s="10"/>
      <c r="B14" s="11" t="s">
        <v>8</v>
      </c>
      <c r="C14" s="16">
        <v>5718</v>
      </c>
      <c r="D14" s="16">
        <v>7592</v>
      </c>
      <c r="E14" s="16">
        <v>8062</v>
      </c>
      <c r="F14" s="14">
        <f>SUM(D14:E14)</f>
        <v>15654</v>
      </c>
      <c r="G14" s="9"/>
      <c r="H14" s="10"/>
      <c r="I14" s="15" t="s">
        <v>8</v>
      </c>
      <c r="J14" s="16">
        <v>1615</v>
      </c>
      <c r="K14" s="16">
        <v>2243</v>
      </c>
      <c r="L14" s="16">
        <v>2396</v>
      </c>
      <c r="M14" s="14">
        <f>SUM(K14:L14)</f>
        <v>4639</v>
      </c>
    </row>
    <row r="15" spans="1:14" ht="18.75" customHeight="1">
      <c r="A15" s="17" t="s">
        <v>15</v>
      </c>
      <c r="B15" s="11" t="s">
        <v>10</v>
      </c>
      <c r="C15" s="16">
        <v>209</v>
      </c>
      <c r="D15" s="16">
        <v>168</v>
      </c>
      <c r="E15" s="16">
        <v>180</v>
      </c>
      <c r="F15" s="14">
        <f>SUM(D15:E15)</f>
        <v>348</v>
      </c>
      <c r="G15" s="9"/>
      <c r="H15" s="17" t="s">
        <v>16</v>
      </c>
      <c r="I15" s="15" t="s">
        <v>10</v>
      </c>
      <c r="J15" s="16">
        <v>37</v>
      </c>
      <c r="K15" s="16">
        <v>21</v>
      </c>
      <c r="L15" s="16">
        <v>26</v>
      </c>
      <c r="M15" s="14">
        <f t="shared" si="0"/>
        <v>47</v>
      </c>
      <c r="N15" s="37"/>
    </row>
    <row r="16" spans="1:14" ht="18.75" customHeight="1">
      <c r="A16" s="17"/>
      <c r="B16" s="11" t="s">
        <v>23</v>
      </c>
      <c r="C16" s="16">
        <v>64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5991</v>
      </c>
      <c r="D17" s="14">
        <f>SUM(D14:D15)</f>
        <v>7760</v>
      </c>
      <c r="E17" s="14">
        <f>SUM(E14:E15)</f>
        <v>8242</v>
      </c>
      <c r="F17" s="14">
        <f>SUM(F14:F15)</f>
        <v>16002</v>
      </c>
      <c r="G17" s="9"/>
      <c r="H17" s="18"/>
      <c r="I17" s="15" t="s">
        <v>12</v>
      </c>
      <c r="J17" s="14">
        <f>SUM(J14:J16)</f>
        <v>1659</v>
      </c>
      <c r="K17" s="14">
        <f>SUM(K14:K15)</f>
        <v>2264</v>
      </c>
      <c r="L17" s="14">
        <f>SUM(L14:L15)</f>
        <v>2422</v>
      </c>
      <c r="M17" s="14">
        <f>SUM(K17:L17)</f>
        <v>4686</v>
      </c>
    </row>
    <row r="18" spans="1:13" ht="18.75" customHeight="1">
      <c r="A18" s="17"/>
      <c r="B18" s="11" t="s">
        <v>8</v>
      </c>
      <c r="C18" s="16">
        <v>1346</v>
      </c>
      <c r="D18" s="16">
        <v>2140</v>
      </c>
      <c r="E18" s="16">
        <v>2238</v>
      </c>
      <c r="F18" s="14">
        <f>SUM(D18:E18)</f>
        <v>4378</v>
      </c>
      <c r="G18" s="9"/>
      <c r="H18" s="10"/>
      <c r="I18" s="15" t="s">
        <v>8</v>
      </c>
      <c r="J18" s="20">
        <v>820</v>
      </c>
      <c r="K18" s="20">
        <v>1345</v>
      </c>
      <c r="L18" s="20">
        <v>1476</v>
      </c>
      <c r="M18" s="14">
        <f>SUM(K18:L18)</f>
        <v>2821</v>
      </c>
    </row>
    <row r="19" spans="1:13" ht="18.75" customHeight="1">
      <c r="A19" s="17" t="s">
        <v>17</v>
      </c>
      <c r="B19" s="11" t="s">
        <v>10</v>
      </c>
      <c r="C19" s="16">
        <v>20</v>
      </c>
      <c r="D19" s="16">
        <v>20</v>
      </c>
      <c r="E19" s="16">
        <v>22</v>
      </c>
      <c r="F19" s="14">
        <f>SUM(D19:E19)</f>
        <v>42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7</v>
      </c>
      <c r="M19" s="14">
        <f>SUM(K19:L19)</f>
        <v>12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5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1382</v>
      </c>
      <c r="D21" s="14">
        <f>SUM(D18:D19)</f>
        <v>2160</v>
      </c>
      <c r="E21" s="14">
        <f>SUM(E18:E19)</f>
        <v>2260</v>
      </c>
      <c r="F21" s="14">
        <f>SUM(F18:F19)</f>
        <v>4420</v>
      </c>
      <c r="G21" s="9"/>
      <c r="H21" s="18"/>
      <c r="I21" s="15" t="s">
        <v>12</v>
      </c>
      <c r="J21" s="19">
        <f>SUM(J18:J20)</f>
        <v>831</v>
      </c>
      <c r="K21" s="19">
        <f>SUM(K18:K19)</f>
        <v>1350</v>
      </c>
      <c r="L21" s="19">
        <f>SUM(L18:L19)</f>
        <v>1483</v>
      </c>
      <c r="M21" s="19">
        <f>SUM(M18:M19)</f>
        <v>2833</v>
      </c>
    </row>
    <row r="22" spans="1:13" ht="18.75" customHeight="1">
      <c r="A22" s="10"/>
      <c r="B22" s="11" t="s">
        <v>8</v>
      </c>
      <c r="C22" s="16">
        <v>614</v>
      </c>
      <c r="D22" s="16">
        <v>972</v>
      </c>
      <c r="E22" s="16">
        <v>999</v>
      </c>
      <c r="F22" s="14">
        <f>SUM(D22:E22)</f>
        <v>1971</v>
      </c>
      <c r="G22" s="9"/>
      <c r="H22" s="10"/>
      <c r="I22" s="15" t="s">
        <v>8</v>
      </c>
      <c r="J22" s="16">
        <v>1314</v>
      </c>
      <c r="K22" s="16">
        <v>2004</v>
      </c>
      <c r="L22" s="16">
        <v>2027</v>
      </c>
      <c r="M22" s="14">
        <f>SUM(K22:L22)</f>
        <v>4031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15</v>
      </c>
      <c r="K23" s="16">
        <v>6</v>
      </c>
      <c r="L23" s="16">
        <v>20</v>
      </c>
      <c r="M23" s="14">
        <f>SUM(K23:L23)</f>
        <v>26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626</v>
      </c>
      <c r="D25" s="14">
        <f>SUM(D22:D23)</f>
        <v>977</v>
      </c>
      <c r="E25" s="14">
        <f>SUM(E22:E23)</f>
        <v>1006</v>
      </c>
      <c r="F25" s="14">
        <f>SUM(F22:F23)</f>
        <v>1983</v>
      </c>
      <c r="G25" s="9"/>
      <c r="H25" s="18"/>
      <c r="I25" s="15" t="s">
        <v>12</v>
      </c>
      <c r="J25" s="19">
        <f>SUM(J22:J24)</f>
        <v>1338</v>
      </c>
      <c r="K25" s="19">
        <f>SUM(K22:K23)</f>
        <v>2010</v>
      </c>
      <c r="L25" s="19">
        <f>SUM(L22:L23)</f>
        <v>2047</v>
      </c>
      <c r="M25" s="19">
        <f>SUM(M22:M23)</f>
        <v>4057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23709</v>
      </c>
      <c r="K26" s="19">
        <f t="shared" si="1"/>
        <v>33332</v>
      </c>
      <c r="L26" s="19">
        <f t="shared" si="1"/>
        <v>35001</v>
      </c>
      <c r="M26" s="19">
        <f>F6+F10+F14+F18+F22+M6+M10+M14+M18+M22</f>
        <v>68333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619</v>
      </c>
      <c r="K27" s="19">
        <f t="shared" si="1"/>
        <v>410</v>
      </c>
      <c r="L27" s="19">
        <f t="shared" si="1"/>
        <v>553</v>
      </c>
      <c r="M27" s="19">
        <f>F7+F11+F15+F19+F23+M7+M11+M15+M19+M23</f>
        <v>963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192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24520</v>
      </c>
      <c r="K29" s="19">
        <f>SUM(K26:K27)</f>
        <v>33742</v>
      </c>
      <c r="L29" s="19">
        <f>SUM(L26:L27)</f>
        <v>35554</v>
      </c>
      <c r="M29" s="19">
        <f>F9+F13+F17+F21+F25+M9+M13+M17+M21+M25</f>
        <v>69296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40"/>
      <c r="B2" s="41"/>
      <c r="C2" s="41"/>
      <c r="D2" s="41"/>
      <c r="E2" s="41"/>
      <c r="F2" s="41"/>
      <c r="G2" s="41"/>
      <c r="H2" s="41"/>
      <c r="I2" s="41"/>
      <c r="L2" s="3" t="s">
        <v>29</v>
      </c>
    </row>
    <row r="3" spans="1:14" s="4" customFormat="1" ht="18.75" customHeight="1">
      <c r="L3" s="5" t="s">
        <v>1</v>
      </c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4787</v>
      </c>
      <c r="D6" s="13">
        <v>6200</v>
      </c>
      <c r="E6" s="13">
        <v>6609</v>
      </c>
      <c r="F6" s="14">
        <f>SUM(D6:E6)</f>
        <v>12809</v>
      </c>
      <c r="G6" s="9"/>
      <c r="H6" s="10"/>
      <c r="I6" s="15" t="s">
        <v>8</v>
      </c>
      <c r="J6" s="16">
        <v>3399</v>
      </c>
      <c r="K6" s="16">
        <v>4792</v>
      </c>
      <c r="L6" s="16">
        <v>4914</v>
      </c>
      <c r="M6" s="14">
        <f>SUM(K6:L6)</f>
        <v>9706</v>
      </c>
    </row>
    <row r="7" spans="1:14" ht="18.75" customHeight="1">
      <c r="A7" s="17" t="s">
        <v>9</v>
      </c>
      <c r="B7" s="11" t="s">
        <v>10</v>
      </c>
      <c r="C7" s="16">
        <v>129</v>
      </c>
      <c r="D7" s="16">
        <v>65</v>
      </c>
      <c r="E7" s="16">
        <v>110</v>
      </c>
      <c r="F7" s="14">
        <f>SUM(D7:E7)</f>
        <v>175</v>
      </c>
      <c r="G7" s="9"/>
      <c r="H7" s="17" t="s">
        <v>11</v>
      </c>
      <c r="I7" s="15" t="s">
        <v>10</v>
      </c>
      <c r="J7" s="16">
        <v>98</v>
      </c>
      <c r="K7" s="16">
        <v>67</v>
      </c>
      <c r="L7" s="16">
        <v>87</v>
      </c>
      <c r="M7" s="14">
        <f t="shared" ref="M7:M15" si="0">SUM(K7:L7)</f>
        <v>154</v>
      </c>
    </row>
    <row r="8" spans="1:14" ht="18.75" customHeight="1">
      <c r="A8" s="17"/>
      <c r="B8" s="11" t="s">
        <v>23</v>
      </c>
      <c r="C8" s="16">
        <v>24</v>
      </c>
      <c r="D8" s="24"/>
      <c r="E8" s="24"/>
      <c r="F8" s="25"/>
      <c r="G8" s="9"/>
      <c r="H8" s="17"/>
      <c r="I8" s="15" t="s">
        <v>23</v>
      </c>
      <c r="J8" s="16">
        <v>33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4940</v>
      </c>
      <c r="D9" s="14">
        <f>SUM(D6:D7)</f>
        <v>6265</v>
      </c>
      <c r="E9" s="14">
        <f>SUM(E6:E7)</f>
        <v>6719</v>
      </c>
      <c r="F9" s="14">
        <f>SUM(F6:F7)</f>
        <v>12984</v>
      </c>
      <c r="G9" s="9"/>
      <c r="H9" s="18"/>
      <c r="I9" s="15" t="s">
        <v>12</v>
      </c>
      <c r="J9" s="14">
        <f>SUM(J6:J8)</f>
        <v>3530</v>
      </c>
      <c r="K9" s="14">
        <f>SUM(K6:K7)</f>
        <v>4859</v>
      </c>
      <c r="L9" s="14">
        <f>SUM(L6:L7)</f>
        <v>5001</v>
      </c>
      <c r="M9" s="14">
        <f t="shared" si="0"/>
        <v>9860</v>
      </c>
    </row>
    <row r="10" spans="1:14" ht="18.75" customHeight="1">
      <c r="A10" s="10"/>
      <c r="B10" s="11" t="s">
        <v>8</v>
      </c>
      <c r="C10" s="16">
        <v>1840</v>
      </c>
      <c r="D10" s="16">
        <v>2583</v>
      </c>
      <c r="E10" s="16">
        <v>2719</v>
      </c>
      <c r="F10" s="14">
        <f>SUM(D10:E10)</f>
        <v>5302</v>
      </c>
      <c r="G10" s="9"/>
      <c r="H10" s="10"/>
      <c r="I10" s="15" t="s">
        <v>8</v>
      </c>
      <c r="J10" s="16">
        <v>2235</v>
      </c>
      <c r="K10" s="16">
        <v>3443</v>
      </c>
      <c r="L10" s="16">
        <v>3552</v>
      </c>
      <c r="M10" s="14">
        <f t="shared" si="0"/>
        <v>6995</v>
      </c>
    </row>
    <row r="11" spans="1:14" ht="18.75" customHeight="1">
      <c r="A11" s="17" t="s">
        <v>13</v>
      </c>
      <c r="B11" s="11" t="s">
        <v>10</v>
      </c>
      <c r="C11" s="16">
        <v>61</v>
      </c>
      <c r="D11" s="16">
        <v>44</v>
      </c>
      <c r="E11" s="16">
        <v>56</v>
      </c>
      <c r="F11" s="14">
        <f>SUM(D11:E11)</f>
        <v>100</v>
      </c>
      <c r="G11" s="9"/>
      <c r="H11" s="17" t="s">
        <v>14</v>
      </c>
      <c r="I11" s="15" t="s">
        <v>10</v>
      </c>
      <c r="J11" s="16">
        <v>31</v>
      </c>
      <c r="K11" s="16">
        <v>12</v>
      </c>
      <c r="L11" s="16">
        <v>31</v>
      </c>
      <c r="M11" s="14">
        <f t="shared" si="0"/>
        <v>43</v>
      </c>
    </row>
    <row r="12" spans="1:14" ht="18.75" customHeight="1">
      <c r="A12" s="17"/>
      <c r="B12" s="11" t="s">
        <v>23</v>
      </c>
      <c r="C12" s="16">
        <v>19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1920</v>
      </c>
      <c r="D13" s="14">
        <f>SUM(D10:D11)</f>
        <v>2627</v>
      </c>
      <c r="E13" s="14">
        <f>SUM(E10:E11)</f>
        <v>2775</v>
      </c>
      <c r="F13" s="14">
        <f>SUM(F10:F11)</f>
        <v>5402</v>
      </c>
      <c r="G13" s="9"/>
      <c r="H13" s="18"/>
      <c r="I13" s="15" t="s">
        <v>12</v>
      </c>
      <c r="J13" s="19">
        <f>SUM(J10:J12)</f>
        <v>2276</v>
      </c>
      <c r="K13" s="19">
        <f>SUM(K10:K11)</f>
        <v>3455</v>
      </c>
      <c r="L13" s="19">
        <f>SUM(L10:L11)</f>
        <v>3583</v>
      </c>
      <c r="M13" s="19">
        <f t="shared" si="0"/>
        <v>7038</v>
      </c>
    </row>
    <row r="14" spans="1:14" ht="18.75" customHeight="1">
      <c r="A14" s="10"/>
      <c r="B14" s="11" t="s">
        <v>8</v>
      </c>
      <c r="C14" s="16">
        <v>5719</v>
      </c>
      <c r="D14" s="16">
        <v>7596</v>
      </c>
      <c r="E14" s="16">
        <v>8080</v>
      </c>
      <c r="F14" s="14">
        <f>SUM(D14:E14)</f>
        <v>15676</v>
      </c>
      <c r="G14" s="9"/>
      <c r="H14" s="10"/>
      <c r="I14" s="15" t="s">
        <v>8</v>
      </c>
      <c r="J14" s="16">
        <v>1608</v>
      </c>
      <c r="K14" s="16">
        <v>2239</v>
      </c>
      <c r="L14" s="16">
        <v>2390</v>
      </c>
      <c r="M14" s="14">
        <f>SUM(K14:L14)</f>
        <v>4629</v>
      </c>
    </row>
    <row r="15" spans="1:14" ht="18.75" customHeight="1">
      <c r="A15" s="17" t="s">
        <v>15</v>
      </c>
      <c r="B15" s="11" t="s">
        <v>10</v>
      </c>
      <c r="C15" s="16">
        <v>203</v>
      </c>
      <c r="D15" s="16">
        <v>166</v>
      </c>
      <c r="E15" s="16">
        <v>173</v>
      </c>
      <c r="F15" s="14">
        <f>SUM(D15:E15)</f>
        <v>339</v>
      </c>
      <c r="G15" s="9"/>
      <c r="H15" s="17" t="s">
        <v>16</v>
      </c>
      <c r="I15" s="15" t="s">
        <v>10</v>
      </c>
      <c r="J15" s="16">
        <v>37</v>
      </c>
      <c r="K15" s="16">
        <v>21</v>
      </c>
      <c r="L15" s="16">
        <v>26</v>
      </c>
      <c r="M15" s="14">
        <f t="shared" si="0"/>
        <v>47</v>
      </c>
      <c r="N15" s="37"/>
    </row>
    <row r="16" spans="1:14" ht="18.75" customHeight="1">
      <c r="A16" s="17"/>
      <c r="B16" s="11" t="s">
        <v>23</v>
      </c>
      <c r="C16" s="16">
        <v>64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5986</v>
      </c>
      <c r="D17" s="14">
        <f>SUM(D14:D15)</f>
        <v>7762</v>
      </c>
      <c r="E17" s="14">
        <f>SUM(E14:E15)</f>
        <v>8253</v>
      </c>
      <c r="F17" s="14">
        <f>SUM(F14:F15)</f>
        <v>16015</v>
      </c>
      <c r="G17" s="9"/>
      <c r="H17" s="18"/>
      <c r="I17" s="15" t="s">
        <v>12</v>
      </c>
      <c r="J17" s="14">
        <f>SUM(J14:J16)</f>
        <v>1652</v>
      </c>
      <c r="K17" s="14">
        <f>SUM(K14:K15)</f>
        <v>2260</v>
      </c>
      <c r="L17" s="14">
        <f>SUM(L14:L15)</f>
        <v>2416</v>
      </c>
      <c r="M17" s="14">
        <f>SUM(K17:L17)</f>
        <v>4676</v>
      </c>
    </row>
    <row r="18" spans="1:13" ht="18.75" customHeight="1">
      <c r="A18" s="17"/>
      <c r="B18" s="11" t="s">
        <v>8</v>
      </c>
      <c r="C18" s="16">
        <v>1348</v>
      </c>
      <c r="D18" s="16">
        <v>2138</v>
      </c>
      <c r="E18" s="16">
        <v>2243</v>
      </c>
      <c r="F18" s="14">
        <f>SUM(D18:E18)</f>
        <v>4381</v>
      </c>
      <c r="G18" s="9"/>
      <c r="H18" s="10"/>
      <c r="I18" s="15" t="s">
        <v>8</v>
      </c>
      <c r="J18" s="20">
        <v>819</v>
      </c>
      <c r="K18" s="20">
        <v>1350</v>
      </c>
      <c r="L18" s="20">
        <v>1482</v>
      </c>
      <c r="M18" s="14">
        <f>SUM(K18:L18)</f>
        <v>2832</v>
      </c>
    </row>
    <row r="19" spans="1:13" ht="18.75" customHeight="1">
      <c r="A19" s="17" t="s">
        <v>17</v>
      </c>
      <c r="B19" s="11" t="s">
        <v>10</v>
      </c>
      <c r="C19" s="16">
        <v>19</v>
      </c>
      <c r="D19" s="16">
        <v>20</v>
      </c>
      <c r="E19" s="16">
        <v>21</v>
      </c>
      <c r="F19" s="14">
        <f>SUM(D19:E19)</f>
        <v>41</v>
      </c>
      <c r="G19" s="9"/>
      <c r="H19" s="17" t="s">
        <v>18</v>
      </c>
      <c r="I19" s="15" t="s">
        <v>10</v>
      </c>
      <c r="J19" s="16">
        <v>6</v>
      </c>
      <c r="K19" s="16">
        <v>5</v>
      </c>
      <c r="L19" s="16">
        <v>8</v>
      </c>
      <c r="M19" s="14">
        <f>SUM(K19:L19)</f>
        <v>13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1383</v>
      </c>
      <c r="D21" s="14">
        <f>SUM(D18:D19)</f>
        <v>2158</v>
      </c>
      <c r="E21" s="14">
        <f>SUM(E18:E19)</f>
        <v>2264</v>
      </c>
      <c r="F21" s="14">
        <f>SUM(F18:F19)</f>
        <v>4422</v>
      </c>
      <c r="G21" s="9"/>
      <c r="H21" s="18"/>
      <c r="I21" s="15" t="s">
        <v>12</v>
      </c>
      <c r="J21" s="19">
        <f>SUM(J18:J20)</f>
        <v>831</v>
      </c>
      <c r="K21" s="19">
        <f>SUM(K18:K19)</f>
        <v>1355</v>
      </c>
      <c r="L21" s="19">
        <f>SUM(L18:L19)</f>
        <v>1490</v>
      </c>
      <c r="M21" s="19">
        <f>SUM(M18:M19)</f>
        <v>2845</v>
      </c>
    </row>
    <row r="22" spans="1:13" ht="18.75" customHeight="1">
      <c r="A22" s="10"/>
      <c r="B22" s="11" t="s">
        <v>8</v>
      </c>
      <c r="C22" s="16">
        <v>617</v>
      </c>
      <c r="D22" s="16">
        <v>978</v>
      </c>
      <c r="E22" s="16">
        <v>1002</v>
      </c>
      <c r="F22" s="14">
        <f>SUM(D22:E22)</f>
        <v>1980</v>
      </c>
      <c r="G22" s="9"/>
      <c r="H22" s="10"/>
      <c r="I22" s="15" t="s">
        <v>8</v>
      </c>
      <c r="J22" s="16">
        <v>1316</v>
      </c>
      <c r="K22" s="16">
        <v>2007</v>
      </c>
      <c r="L22" s="16">
        <v>2034</v>
      </c>
      <c r="M22" s="14">
        <f>SUM(K22:L22)</f>
        <v>4041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17</v>
      </c>
      <c r="K23" s="16">
        <v>6</v>
      </c>
      <c r="L23" s="16">
        <v>22</v>
      </c>
      <c r="M23" s="14">
        <f>SUM(K23:L23)</f>
        <v>28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629</v>
      </c>
      <c r="D25" s="14">
        <f>SUM(D22:D23)</f>
        <v>983</v>
      </c>
      <c r="E25" s="14">
        <f>SUM(E22:E23)</f>
        <v>1009</v>
      </c>
      <c r="F25" s="14">
        <f>SUM(F22:F23)</f>
        <v>1992</v>
      </c>
      <c r="G25" s="9"/>
      <c r="H25" s="18"/>
      <c r="I25" s="15" t="s">
        <v>12</v>
      </c>
      <c r="J25" s="19">
        <f>SUM(J22:J24)</f>
        <v>1342</v>
      </c>
      <c r="K25" s="19">
        <f>SUM(K22:K23)</f>
        <v>2013</v>
      </c>
      <c r="L25" s="19">
        <f>SUM(L22:L23)</f>
        <v>2056</v>
      </c>
      <c r="M25" s="19">
        <f>SUM(M22:M23)</f>
        <v>4069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23688</v>
      </c>
      <c r="K26" s="19">
        <f t="shared" si="1"/>
        <v>33326</v>
      </c>
      <c r="L26" s="19">
        <f t="shared" si="1"/>
        <v>35025</v>
      </c>
      <c r="M26" s="19">
        <f>F6+F10+F14+F18+F22+M6+M10+M14+M18+M22</f>
        <v>68351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606</v>
      </c>
      <c r="K27" s="19">
        <f t="shared" si="1"/>
        <v>411</v>
      </c>
      <c r="L27" s="19">
        <f t="shared" si="1"/>
        <v>541</v>
      </c>
      <c r="M27" s="19">
        <f>F7+F11+F15+F19+F23+M7+M11+M15+M19+M23</f>
        <v>952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195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24489</v>
      </c>
      <c r="K29" s="19">
        <f>SUM(K26:K27)</f>
        <v>33737</v>
      </c>
      <c r="L29" s="19">
        <f>SUM(L26:L27)</f>
        <v>35566</v>
      </c>
      <c r="M29" s="19">
        <f>F9+F13+F17+F21+F25+M9+M13+M17+M21+M25</f>
        <v>69303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selection activeCell="A5" sqref="A5:M29"/>
    </sheetView>
  </sheetViews>
  <sheetFormatPr defaultRowHeight="13.5"/>
  <cols>
    <col min="1" max="4" width="9" style="36"/>
    <col min="5" max="5" width="9.25" style="36" customWidth="1"/>
    <col min="6" max="260" width="9" style="36"/>
    <col min="261" max="261" width="9.25" style="36" customWidth="1"/>
    <col min="262" max="516" width="9" style="36"/>
    <col min="517" max="517" width="9.25" style="36" customWidth="1"/>
    <col min="518" max="772" width="9" style="36"/>
    <col min="773" max="773" width="9.25" style="36" customWidth="1"/>
    <col min="774" max="1028" width="9" style="36"/>
    <col min="1029" max="1029" width="9.25" style="36" customWidth="1"/>
    <col min="1030" max="1284" width="9" style="36"/>
    <col min="1285" max="1285" width="9.25" style="36" customWidth="1"/>
    <col min="1286" max="1540" width="9" style="36"/>
    <col min="1541" max="1541" width="9.25" style="36" customWidth="1"/>
    <col min="1542" max="1796" width="9" style="36"/>
    <col min="1797" max="1797" width="9.25" style="36" customWidth="1"/>
    <col min="1798" max="2052" width="9" style="36"/>
    <col min="2053" max="2053" width="9.25" style="36" customWidth="1"/>
    <col min="2054" max="2308" width="9" style="36"/>
    <col min="2309" max="2309" width="9.25" style="36" customWidth="1"/>
    <col min="2310" max="2564" width="9" style="36"/>
    <col min="2565" max="2565" width="9.25" style="36" customWidth="1"/>
    <col min="2566" max="2820" width="9" style="36"/>
    <col min="2821" max="2821" width="9.25" style="36" customWidth="1"/>
    <col min="2822" max="3076" width="9" style="36"/>
    <col min="3077" max="3077" width="9.25" style="36" customWidth="1"/>
    <col min="3078" max="3332" width="9" style="36"/>
    <col min="3333" max="3333" width="9.25" style="36" customWidth="1"/>
    <col min="3334" max="3588" width="9" style="36"/>
    <col min="3589" max="3589" width="9.25" style="36" customWidth="1"/>
    <col min="3590" max="3844" width="9" style="36"/>
    <col min="3845" max="3845" width="9.25" style="36" customWidth="1"/>
    <col min="3846" max="4100" width="9" style="36"/>
    <col min="4101" max="4101" width="9.25" style="36" customWidth="1"/>
    <col min="4102" max="4356" width="9" style="36"/>
    <col min="4357" max="4357" width="9.25" style="36" customWidth="1"/>
    <col min="4358" max="4612" width="9" style="36"/>
    <col min="4613" max="4613" width="9.25" style="36" customWidth="1"/>
    <col min="4614" max="4868" width="9" style="36"/>
    <col min="4869" max="4869" width="9.25" style="36" customWidth="1"/>
    <col min="4870" max="5124" width="9" style="36"/>
    <col min="5125" max="5125" width="9.25" style="36" customWidth="1"/>
    <col min="5126" max="5380" width="9" style="36"/>
    <col min="5381" max="5381" width="9.25" style="36" customWidth="1"/>
    <col min="5382" max="5636" width="9" style="36"/>
    <col min="5637" max="5637" width="9.25" style="36" customWidth="1"/>
    <col min="5638" max="5892" width="9" style="36"/>
    <col min="5893" max="5893" width="9.25" style="36" customWidth="1"/>
    <col min="5894" max="6148" width="9" style="36"/>
    <col min="6149" max="6149" width="9.25" style="36" customWidth="1"/>
    <col min="6150" max="6404" width="9" style="36"/>
    <col min="6405" max="6405" width="9.25" style="36" customWidth="1"/>
    <col min="6406" max="6660" width="9" style="36"/>
    <col min="6661" max="6661" width="9.25" style="36" customWidth="1"/>
    <col min="6662" max="6916" width="9" style="36"/>
    <col min="6917" max="6917" width="9.25" style="36" customWidth="1"/>
    <col min="6918" max="7172" width="9" style="36"/>
    <col min="7173" max="7173" width="9.25" style="36" customWidth="1"/>
    <col min="7174" max="7428" width="9" style="36"/>
    <col min="7429" max="7429" width="9.25" style="36" customWidth="1"/>
    <col min="7430" max="7684" width="9" style="36"/>
    <col min="7685" max="7685" width="9.25" style="36" customWidth="1"/>
    <col min="7686" max="7940" width="9" style="36"/>
    <col min="7941" max="7941" width="9.25" style="36" customWidth="1"/>
    <col min="7942" max="8196" width="9" style="36"/>
    <col min="8197" max="8197" width="9.25" style="36" customWidth="1"/>
    <col min="8198" max="8452" width="9" style="36"/>
    <col min="8453" max="8453" width="9.25" style="36" customWidth="1"/>
    <col min="8454" max="8708" width="9" style="36"/>
    <col min="8709" max="8709" width="9.25" style="36" customWidth="1"/>
    <col min="8710" max="8964" width="9" style="36"/>
    <col min="8965" max="8965" width="9.25" style="36" customWidth="1"/>
    <col min="8966" max="9220" width="9" style="36"/>
    <col min="9221" max="9221" width="9.25" style="36" customWidth="1"/>
    <col min="9222" max="9476" width="9" style="36"/>
    <col min="9477" max="9477" width="9.25" style="36" customWidth="1"/>
    <col min="9478" max="9732" width="9" style="36"/>
    <col min="9733" max="9733" width="9.25" style="36" customWidth="1"/>
    <col min="9734" max="9988" width="9" style="36"/>
    <col min="9989" max="9989" width="9.25" style="36" customWidth="1"/>
    <col min="9990" max="10244" width="9" style="36"/>
    <col min="10245" max="10245" width="9.25" style="36" customWidth="1"/>
    <col min="10246" max="10500" width="9" style="36"/>
    <col min="10501" max="10501" width="9.25" style="36" customWidth="1"/>
    <col min="10502" max="10756" width="9" style="36"/>
    <col min="10757" max="10757" width="9.25" style="36" customWidth="1"/>
    <col min="10758" max="11012" width="9" style="36"/>
    <col min="11013" max="11013" width="9.25" style="36" customWidth="1"/>
    <col min="11014" max="11268" width="9" style="36"/>
    <col min="11269" max="11269" width="9.25" style="36" customWidth="1"/>
    <col min="11270" max="11524" width="9" style="36"/>
    <col min="11525" max="11525" width="9.25" style="36" customWidth="1"/>
    <col min="11526" max="11780" width="9" style="36"/>
    <col min="11781" max="11781" width="9.25" style="36" customWidth="1"/>
    <col min="11782" max="12036" width="9" style="36"/>
    <col min="12037" max="12037" width="9.25" style="36" customWidth="1"/>
    <col min="12038" max="12292" width="9" style="36"/>
    <col min="12293" max="12293" width="9.25" style="36" customWidth="1"/>
    <col min="12294" max="12548" width="9" style="36"/>
    <col min="12549" max="12549" width="9.25" style="36" customWidth="1"/>
    <col min="12550" max="12804" width="9" style="36"/>
    <col min="12805" max="12805" width="9.25" style="36" customWidth="1"/>
    <col min="12806" max="13060" width="9" style="36"/>
    <col min="13061" max="13061" width="9.25" style="36" customWidth="1"/>
    <col min="13062" max="13316" width="9" style="36"/>
    <col min="13317" max="13317" width="9.25" style="36" customWidth="1"/>
    <col min="13318" max="13572" width="9" style="36"/>
    <col min="13573" max="13573" width="9.25" style="36" customWidth="1"/>
    <col min="13574" max="13828" width="9" style="36"/>
    <col min="13829" max="13829" width="9.25" style="36" customWidth="1"/>
    <col min="13830" max="14084" width="9" style="36"/>
    <col min="14085" max="14085" width="9.25" style="36" customWidth="1"/>
    <col min="14086" max="14340" width="9" style="36"/>
    <col min="14341" max="14341" width="9.25" style="36" customWidth="1"/>
    <col min="14342" max="14596" width="9" style="36"/>
    <col min="14597" max="14597" width="9.25" style="36" customWidth="1"/>
    <col min="14598" max="14852" width="9" style="36"/>
    <col min="14853" max="14853" width="9.25" style="36" customWidth="1"/>
    <col min="14854" max="15108" width="9" style="36"/>
    <col min="15109" max="15109" width="9.25" style="36" customWidth="1"/>
    <col min="15110" max="15364" width="9" style="36"/>
    <col min="15365" max="15365" width="9.25" style="36" customWidth="1"/>
    <col min="15366" max="15620" width="9" style="36"/>
    <col min="15621" max="15621" width="9.25" style="36" customWidth="1"/>
    <col min="15622" max="15876" width="9" style="36"/>
    <col min="15877" max="15877" width="9.25" style="36" customWidth="1"/>
    <col min="15878" max="16132" width="9" style="36"/>
    <col min="16133" max="16133" width="9.25" style="36" customWidth="1"/>
    <col min="16134" max="16384" width="9" style="36"/>
  </cols>
  <sheetData>
    <row r="1" spans="1:14" s="4" customFormat="1" ht="30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4" customFormat="1" ht="19.5" customHeight="1">
      <c r="A2" s="34"/>
      <c r="B2" s="35"/>
      <c r="C2" s="35"/>
      <c r="D2" s="35"/>
      <c r="E2" s="35"/>
      <c r="F2" s="35"/>
      <c r="G2" s="35"/>
      <c r="H2" s="35"/>
      <c r="I2" s="35"/>
      <c r="L2" s="3" t="s">
        <v>27</v>
      </c>
    </row>
    <row r="3" spans="1:14" s="4" customFormat="1" ht="18.75" customHeight="1">
      <c r="L3" s="5" t="s">
        <v>1</v>
      </c>
      <c r="M3" s="6"/>
    </row>
    <row r="4" spans="1:14" s="4" customFormat="1" ht="18.75" customHeight="1"/>
    <row r="5" spans="1:14" ht="18.75" customHeight="1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/>
      <c r="H5" s="8" t="s">
        <v>2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</row>
    <row r="6" spans="1:14" ht="18.75" customHeight="1">
      <c r="A6" s="10"/>
      <c r="B6" s="11" t="s">
        <v>8</v>
      </c>
      <c r="C6" s="12">
        <v>4793</v>
      </c>
      <c r="D6" s="13">
        <v>6210</v>
      </c>
      <c r="E6" s="13">
        <v>6612</v>
      </c>
      <c r="F6" s="14">
        <f>SUM(D6:E6)</f>
        <v>12822</v>
      </c>
      <c r="G6" s="9"/>
      <c r="H6" s="10"/>
      <c r="I6" s="15" t="s">
        <v>8</v>
      </c>
      <c r="J6" s="16">
        <v>3402</v>
      </c>
      <c r="K6" s="16">
        <v>4783</v>
      </c>
      <c r="L6" s="16">
        <v>4921</v>
      </c>
      <c r="M6" s="14">
        <f>SUM(K6:L6)</f>
        <v>9704</v>
      </c>
    </row>
    <row r="7" spans="1:14" ht="18.75" customHeight="1">
      <c r="A7" s="17" t="s">
        <v>9</v>
      </c>
      <c r="B7" s="11" t="s">
        <v>10</v>
      </c>
      <c r="C7" s="16">
        <v>131</v>
      </c>
      <c r="D7" s="16">
        <v>64</v>
      </c>
      <c r="E7" s="16">
        <v>113</v>
      </c>
      <c r="F7" s="14">
        <f>SUM(D7:E7)</f>
        <v>177</v>
      </c>
      <c r="G7" s="9"/>
      <c r="H7" s="17" t="s">
        <v>11</v>
      </c>
      <c r="I7" s="15" t="s">
        <v>10</v>
      </c>
      <c r="J7" s="16">
        <v>105</v>
      </c>
      <c r="K7" s="16">
        <v>67</v>
      </c>
      <c r="L7" s="16">
        <v>94</v>
      </c>
      <c r="M7" s="14">
        <f t="shared" ref="M7:M15" si="0">SUM(K7:L7)</f>
        <v>161</v>
      </c>
    </row>
    <row r="8" spans="1:14" ht="18.75" customHeight="1">
      <c r="A8" s="17"/>
      <c r="B8" s="11" t="s">
        <v>23</v>
      </c>
      <c r="C8" s="16">
        <v>24</v>
      </c>
      <c r="D8" s="24"/>
      <c r="E8" s="24"/>
      <c r="F8" s="25"/>
      <c r="G8" s="9"/>
      <c r="H8" s="17"/>
      <c r="I8" s="15" t="s">
        <v>23</v>
      </c>
      <c r="J8" s="16">
        <v>33</v>
      </c>
      <c r="K8" s="24"/>
      <c r="L8" s="24"/>
      <c r="M8" s="25"/>
    </row>
    <row r="9" spans="1:14" ht="18.75" customHeight="1">
      <c r="A9" s="17"/>
      <c r="B9" s="11" t="s">
        <v>12</v>
      </c>
      <c r="C9" s="14">
        <f>SUM(C6:C8)</f>
        <v>4948</v>
      </c>
      <c r="D9" s="14">
        <f>SUM(D6:D7)</f>
        <v>6274</v>
      </c>
      <c r="E9" s="14">
        <f>SUM(E6:E7)</f>
        <v>6725</v>
      </c>
      <c r="F9" s="14">
        <f>SUM(F6:F7)</f>
        <v>12999</v>
      </c>
      <c r="G9" s="9"/>
      <c r="H9" s="18"/>
      <c r="I9" s="15" t="s">
        <v>12</v>
      </c>
      <c r="J9" s="14">
        <f>SUM(J6:J8)</f>
        <v>3540</v>
      </c>
      <c r="K9" s="14">
        <f>SUM(K6:K7)</f>
        <v>4850</v>
      </c>
      <c r="L9" s="14">
        <f>SUM(L6:L7)</f>
        <v>5015</v>
      </c>
      <c r="M9" s="14">
        <f t="shared" si="0"/>
        <v>9865</v>
      </c>
    </row>
    <row r="10" spans="1:14" ht="18.75" customHeight="1">
      <c r="A10" s="10"/>
      <c r="B10" s="11" t="s">
        <v>8</v>
      </c>
      <c r="C10" s="16">
        <v>1844</v>
      </c>
      <c r="D10" s="16">
        <v>2586</v>
      </c>
      <c r="E10" s="16">
        <v>2718</v>
      </c>
      <c r="F10" s="14">
        <f>SUM(D10:E10)</f>
        <v>5304</v>
      </c>
      <c r="G10" s="9"/>
      <c r="H10" s="10"/>
      <c r="I10" s="15" t="s">
        <v>8</v>
      </c>
      <c r="J10" s="16">
        <v>2231</v>
      </c>
      <c r="K10" s="16">
        <v>3441</v>
      </c>
      <c r="L10" s="16">
        <v>3545</v>
      </c>
      <c r="M10" s="14">
        <f t="shared" si="0"/>
        <v>6986</v>
      </c>
    </row>
    <row r="11" spans="1:14" ht="18.75" customHeight="1">
      <c r="A11" s="17" t="s">
        <v>13</v>
      </c>
      <c r="B11" s="11" t="s">
        <v>10</v>
      </c>
      <c r="C11" s="16">
        <v>75</v>
      </c>
      <c r="D11" s="16">
        <v>50</v>
      </c>
      <c r="E11" s="16">
        <v>68</v>
      </c>
      <c r="F11" s="14">
        <f>SUM(D11:E11)</f>
        <v>118</v>
      </c>
      <c r="G11" s="9"/>
      <c r="H11" s="17" t="s">
        <v>14</v>
      </c>
      <c r="I11" s="15" t="s">
        <v>10</v>
      </c>
      <c r="J11" s="16">
        <v>30</v>
      </c>
      <c r="K11" s="16">
        <v>9</v>
      </c>
      <c r="L11" s="16">
        <v>33</v>
      </c>
      <c r="M11" s="14">
        <f t="shared" si="0"/>
        <v>42</v>
      </c>
    </row>
    <row r="12" spans="1:14" ht="18.75" customHeight="1">
      <c r="A12" s="17"/>
      <c r="B12" s="11" t="s">
        <v>23</v>
      </c>
      <c r="C12" s="16">
        <v>19</v>
      </c>
      <c r="D12" s="24"/>
      <c r="E12" s="24"/>
      <c r="F12" s="25"/>
      <c r="G12" s="9"/>
      <c r="H12" s="17"/>
      <c r="I12" s="15" t="s">
        <v>23</v>
      </c>
      <c r="J12" s="16">
        <v>10</v>
      </c>
      <c r="K12" s="24"/>
      <c r="L12" s="24"/>
      <c r="M12" s="25"/>
    </row>
    <row r="13" spans="1:14" ht="18.75" customHeight="1">
      <c r="A13" s="17"/>
      <c r="B13" s="11" t="s">
        <v>12</v>
      </c>
      <c r="C13" s="14">
        <f>SUM(C10:C12)</f>
        <v>1938</v>
      </c>
      <c r="D13" s="14">
        <f>SUM(D10:D11)</f>
        <v>2636</v>
      </c>
      <c r="E13" s="14">
        <f>SUM(E10:E11)</f>
        <v>2786</v>
      </c>
      <c r="F13" s="14">
        <f>SUM(F10:F11)</f>
        <v>5422</v>
      </c>
      <c r="G13" s="9"/>
      <c r="H13" s="18"/>
      <c r="I13" s="15" t="s">
        <v>12</v>
      </c>
      <c r="J13" s="19">
        <f>SUM(J10:J12)</f>
        <v>2271</v>
      </c>
      <c r="K13" s="19">
        <f>SUM(K10:K11)</f>
        <v>3450</v>
      </c>
      <c r="L13" s="19">
        <f>SUM(L10:L11)</f>
        <v>3578</v>
      </c>
      <c r="M13" s="19">
        <f t="shared" si="0"/>
        <v>7028</v>
      </c>
    </row>
    <row r="14" spans="1:14" ht="18.75" customHeight="1">
      <c r="A14" s="10"/>
      <c r="B14" s="11" t="s">
        <v>8</v>
      </c>
      <c r="C14" s="16">
        <v>5719</v>
      </c>
      <c r="D14" s="16">
        <v>7594</v>
      </c>
      <c r="E14" s="16">
        <v>8083</v>
      </c>
      <c r="F14" s="14">
        <f>SUM(D14:E14)</f>
        <v>15677</v>
      </c>
      <c r="G14" s="9"/>
      <c r="H14" s="10"/>
      <c r="I14" s="15" t="s">
        <v>8</v>
      </c>
      <c r="J14" s="16">
        <v>1612</v>
      </c>
      <c r="K14" s="16">
        <v>2245</v>
      </c>
      <c r="L14" s="16">
        <v>2392</v>
      </c>
      <c r="M14" s="14">
        <f>SUM(K14:L14)</f>
        <v>4637</v>
      </c>
    </row>
    <row r="15" spans="1:14" ht="18.75" customHeight="1">
      <c r="A15" s="17" t="s">
        <v>15</v>
      </c>
      <c r="B15" s="11" t="s">
        <v>10</v>
      </c>
      <c r="C15" s="16">
        <v>197</v>
      </c>
      <c r="D15" s="16">
        <v>162</v>
      </c>
      <c r="E15" s="16">
        <v>172</v>
      </c>
      <c r="F15" s="14">
        <f>SUM(D15:E15)</f>
        <v>334</v>
      </c>
      <c r="G15" s="9"/>
      <c r="H15" s="17" t="s">
        <v>16</v>
      </c>
      <c r="I15" s="15" t="s">
        <v>10</v>
      </c>
      <c r="J15" s="16">
        <v>42</v>
      </c>
      <c r="K15" s="16">
        <v>20</v>
      </c>
      <c r="L15" s="16">
        <v>32</v>
      </c>
      <c r="M15" s="14">
        <f t="shared" si="0"/>
        <v>52</v>
      </c>
      <c r="N15" s="37"/>
    </row>
    <row r="16" spans="1:14" ht="18.75" customHeight="1">
      <c r="A16" s="17"/>
      <c r="B16" s="11" t="s">
        <v>23</v>
      </c>
      <c r="C16" s="16">
        <v>64</v>
      </c>
      <c r="D16" s="24"/>
      <c r="E16" s="24"/>
      <c r="F16" s="25"/>
      <c r="G16" s="9"/>
      <c r="H16" s="17"/>
      <c r="I16" s="15" t="s">
        <v>23</v>
      </c>
      <c r="J16" s="16">
        <v>7</v>
      </c>
      <c r="K16" s="24"/>
      <c r="L16" s="24"/>
      <c r="M16" s="25"/>
      <c r="N16" s="37"/>
    </row>
    <row r="17" spans="1:13" ht="18.75" customHeight="1">
      <c r="A17" s="18"/>
      <c r="B17" s="11" t="s">
        <v>12</v>
      </c>
      <c r="C17" s="14">
        <f>SUM(C14:C16)</f>
        <v>5980</v>
      </c>
      <c r="D17" s="14">
        <f>SUM(D14:D15)</f>
        <v>7756</v>
      </c>
      <c r="E17" s="14">
        <f>SUM(E14:E15)</f>
        <v>8255</v>
      </c>
      <c r="F17" s="14">
        <f>SUM(F14:F15)</f>
        <v>16011</v>
      </c>
      <c r="G17" s="9"/>
      <c r="H17" s="18"/>
      <c r="I17" s="15" t="s">
        <v>12</v>
      </c>
      <c r="J17" s="14">
        <f>SUM(J14:J16)</f>
        <v>1661</v>
      </c>
      <c r="K17" s="14">
        <f>SUM(K14:K15)</f>
        <v>2265</v>
      </c>
      <c r="L17" s="14">
        <f>SUM(L14:L15)</f>
        <v>2424</v>
      </c>
      <c r="M17" s="14">
        <f>SUM(K17:L17)</f>
        <v>4689</v>
      </c>
    </row>
    <row r="18" spans="1:13" ht="18.75" customHeight="1">
      <c r="A18" s="17"/>
      <c r="B18" s="11" t="s">
        <v>8</v>
      </c>
      <c r="C18" s="16">
        <v>1346</v>
      </c>
      <c r="D18" s="16">
        <v>2138</v>
      </c>
      <c r="E18" s="16">
        <v>2233</v>
      </c>
      <c r="F18" s="14">
        <f>SUM(D18:E18)</f>
        <v>4371</v>
      </c>
      <c r="G18" s="9"/>
      <c r="H18" s="10"/>
      <c r="I18" s="15" t="s">
        <v>8</v>
      </c>
      <c r="J18" s="20">
        <v>818</v>
      </c>
      <c r="K18" s="20">
        <v>1348</v>
      </c>
      <c r="L18" s="20">
        <v>1481</v>
      </c>
      <c r="M18" s="14">
        <f>SUM(K18:L18)</f>
        <v>2829</v>
      </c>
    </row>
    <row r="19" spans="1:13" ht="18.75" customHeight="1">
      <c r="A19" s="17" t="s">
        <v>17</v>
      </c>
      <c r="B19" s="11" t="s">
        <v>10</v>
      </c>
      <c r="C19" s="16">
        <v>19</v>
      </c>
      <c r="D19" s="16">
        <v>20</v>
      </c>
      <c r="E19" s="16">
        <v>21</v>
      </c>
      <c r="F19" s="14">
        <f>SUM(D19:E19)</f>
        <v>41</v>
      </c>
      <c r="G19" s="9"/>
      <c r="H19" s="17" t="s">
        <v>18</v>
      </c>
      <c r="I19" s="15" t="s">
        <v>10</v>
      </c>
      <c r="J19" s="16">
        <v>7</v>
      </c>
      <c r="K19" s="16">
        <v>6</v>
      </c>
      <c r="L19" s="16">
        <v>8</v>
      </c>
      <c r="M19" s="14">
        <f>SUM(K19:L19)</f>
        <v>14</v>
      </c>
    </row>
    <row r="20" spans="1:13" ht="18.75" customHeight="1">
      <c r="A20" s="17"/>
      <c r="B20" s="11" t="s">
        <v>23</v>
      </c>
      <c r="C20" s="16">
        <v>16</v>
      </c>
      <c r="D20" s="24"/>
      <c r="E20" s="24"/>
      <c r="F20" s="25"/>
      <c r="G20" s="9"/>
      <c r="H20" s="17"/>
      <c r="I20" s="15" t="s">
        <v>23</v>
      </c>
      <c r="J20" s="16">
        <v>6</v>
      </c>
      <c r="K20" s="24"/>
      <c r="L20" s="24"/>
      <c r="M20" s="25"/>
    </row>
    <row r="21" spans="1:13" ht="18.75" customHeight="1">
      <c r="A21" s="17"/>
      <c r="B21" s="11" t="s">
        <v>12</v>
      </c>
      <c r="C21" s="14">
        <f>SUM(C18:C20)</f>
        <v>1381</v>
      </c>
      <c r="D21" s="14">
        <f>SUM(D18:D19)</f>
        <v>2158</v>
      </c>
      <c r="E21" s="14">
        <f>SUM(E18:E19)</f>
        <v>2254</v>
      </c>
      <c r="F21" s="14">
        <f>SUM(F18:F19)</f>
        <v>4412</v>
      </c>
      <c r="G21" s="9"/>
      <c r="H21" s="18"/>
      <c r="I21" s="15" t="s">
        <v>12</v>
      </c>
      <c r="J21" s="19">
        <f>SUM(J18:J20)</f>
        <v>831</v>
      </c>
      <c r="K21" s="19">
        <f>SUM(K18:K19)</f>
        <v>1354</v>
      </c>
      <c r="L21" s="19">
        <f>SUM(L18:L19)</f>
        <v>1489</v>
      </c>
      <c r="M21" s="19">
        <f>SUM(M18:M19)</f>
        <v>2843</v>
      </c>
    </row>
    <row r="22" spans="1:13" ht="18.75" customHeight="1">
      <c r="A22" s="10"/>
      <c r="B22" s="11" t="s">
        <v>8</v>
      </c>
      <c r="C22" s="16">
        <v>616</v>
      </c>
      <c r="D22" s="16">
        <v>977</v>
      </c>
      <c r="E22" s="16">
        <v>1001</v>
      </c>
      <c r="F22" s="14">
        <f>SUM(D22:E22)</f>
        <v>1978</v>
      </c>
      <c r="G22" s="9"/>
      <c r="H22" s="10"/>
      <c r="I22" s="15" t="s">
        <v>8</v>
      </c>
      <c r="J22" s="16">
        <v>1317</v>
      </c>
      <c r="K22" s="16">
        <v>2009</v>
      </c>
      <c r="L22" s="16">
        <v>2040</v>
      </c>
      <c r="M22" s="14">
        <f>SUM(K22:L22)</f>
        <v>4049</v>
      </c>
    </row>
    <row r="23" spans="1:13" ht="18.75" customHeight="1">
      <c r="A23" s="17" t="s">
        <v>19</v>
      </c>
      <c r="B23" s="11" t="s">
        <v>10</v>
      </c>
      <c r="C23" s="16">
        <v>5</v>
      </c>
      <c r="D23" s="16">
        <v>5</v>
      </c>
      <c r="E23" s="16">
        <v>7</v>
      </c>
      <c r="F23" s="14">
        <f>SUM(D23:E23)</f>
        <v>12</v>
      </c>
      <c r="G23" s="9"/>
      <c r="H23" s="17" t="s">
        <v>20</v>
      </c>
      <c r="I23" s="15" t="s">
        <v>10</v>
      </c>
      <c r="J23" s="16">
        <v>13</v>
      </c>
      <c r="K23" s="16">
        <v>6</v>
      </c>
      <c r="L23" s="16">
        <v>18</v>
      </c>
      <c r="M23" s="14">
        <f>SUM(K23:L23)</f>
        <v>24</v>
      </c>
    </row>
    <row r="24" spans="1:13" ht="18.75" customHeight="1">
      <c r="A24" s="17"/>
      <c r="B24" s="11" t="s">
        <v>23</v>
      </c>
      <c r="C24" s="16">
        <v>7</v>
      </c>
      <c r="D24" s="24"/>
      <c r="E24" s="24"/>
      <c r="F24" s="25"/>
      <c r="G24" s="9"/>
      <c r="H24" s="17"/>
      <c r="I24" s="15" t="s">
        <v>23</v>
      </c>
      <c r="J24" s="16">
        <v>9</v>
      </c>
      <c r="K24" s="24"/>
      <c r="L24" s="24"/>
      <c r="M24" s="25"/>
    </row>
    <row r="25" spans="1:13" ht="18.75" customHeight="1">
      <c r="A25" s="18"/>
      <c r="B25" s="11" t="s">
        <v>12</v>
      </c>
      <c r="C25" s="14">
        <f>SUM(C22:C24)</f>
        <v>628</v>
      </c>
      <c r="D25" s="14">
        <f>SUM(D22:D23)</f>
        <v>982</v>
      </c>
      <c r="E25" s="14">
        <f>SUM(E22:E23)</f>
        <v>1008</v>
      </c>
      <c r="F25" s="14">
        <f>SUM(F22:F23)</f>
        <v>1990</v>
      </c>
      <c r="G25" s="9"/>
      <c r="H25" s="18"/>
      <c r="I25" s="15" t="s">
        <v>12</v>
      </c>
      <c r="J25" s="19">
        <f>SUM(J22:J24)</f>
        <v>1339</v>
      </c>
      <c r="K25" s="19">
        <f>SUM(K22:K23)</f>
        <v>2015</v>
      </c>
      <c r="L25" s="19">
        <f>SUM(L22:L23)</f>
        <v>2058</v>
      </c>
      <c r="M25" s="19">
        <f>SUM(M22:M23)</f>
        <v>4073</v>
      </c>
    </row>
    <row r="26" spans="1:13" ht="18.75" customHeight="1">
      <c r="A26" s="9"/>
      <c r="B26" s="9"/>
      <c r="C26" s="9"/>
      <c r="D26" s="9"/>
      <c r="E26" s="9"/>
      <c r="F26" s="9"/>
      <c r="G26" s="9"/>
      <c r="H26" s="10"/>
      <c r="I26" s="15" t="s">
        <v>8</v>
      </c>
      <c r="J26" s="19">
        <f t="shared" ref="J26:L27" si="1">SUM(C6,C10,C14,C18,C22,J6,J10,J14,J18,J22)</f>
        <v>23698</v>
      </c>
      <c r="K26" s="19">
        <f t="shared" si="1"/>
        <v>33331</v>
      </c>
      <c r="L26" s="19">
        <f t="shared" si="1"/>
        <v>35026</v>
      </c>
      <c r="M26" s="19">
        <f>F6+F10+F14+F18+F22+M6+M10+M14+M18+M22</f>
        <v>68357</v>
      </c>
    </row>
    <row r="27" spans="1:13" ht="18.75" customHeight="1">
      <c r="A27" s="21" t="s">
        <v>24</v>
      </c>
      <c r="B27" s="9"/>
      <c r="C27" s="9"/>
      <c r="D27" s="9"/>
      <c r="E27" s="9"/>
      <c r="F27" s="9"/>
      <c r="G27" s="9"/>
      <c r="H27" s="17" t="s">
        <v>7</v>
      </c>
      <c r="I27" s="15" t="s">
        <v>10</v>
      </c>
      <c r="J27" s="19">
        <f t="shared" si="1"/>
        <v>624</v>
      </c>
      <c r="K27" s="19">
        <f t="shared" si="1"/>
        <v>409</v>
      </c>
      <c r="L27" s="19">
        <f t="shared" si="1"/>
        <v>566</v>
      </c>
      <c r="M27" s="19">
        <f>F7+F11+F15+F19+F23+M7+M11+M15+M19+M23</f>
        <v>975</v>
      </c>
    </row>
    <row r="28" spans="1:13" s="38" customFormat="1" ht="18.75" customHeight="1">
      <c r="A28" s="22" t="s">
        <v>25</v>
      </c>
      <c r="B28" s="26"/>
      <c r="C28" s="26"/>
      <c r="D28" s="26"/>
      <c r="E28" s="26"/>
      <c r="F28" s="26"/>
      <c r="G28" s="26"/>
      <c r="H28" s="27"/>
      <c r="I28" s="28" t="s">
        <v>23</v>
      </c>
      <c r="J28" s="19">
        <f>SUM(C8,C12,C16,C20,C24,J8,J12,J16,J20,J24)</f>
        <v>195</v>
      </c>
      <c r="K28" s="29"/>
      <c r="L28" s="29"/>
      <c r="M28" s="29"/>
    </row>
    <row r="29" spans="1:13" ht="18.75" customHeight="1">
      <c r="A29" s="9"/>
      <c r="B29" s="9"/>
      <c r="C29" s="9"/>
      <c r="D29" s="9"/>
      <c r="E29" s="9"/>
      <c r="F29" s="9"/>
      <c r="G29" s="9"/>
      <c r="H29" s="18"/>
      <c r="I29" s="15" t="s">
        <v>12</v>
      </c>
      <c r="J29" s="19">
        <f>SUM(J26:J28)</f>
        <v>24517</v>
      </c>
      <c r="K29" s="19">
        <f>SUM(K26:K27)</f>
        <v>33740</v>
      </c>
      <c r="L29" s="19">
        <f>SUM(L26:L27)</f>
        <v>35592</v>
      </c>
      <c r="M29" s="19">
        <f>F9+F13+F17+F21+F25+M9+M13+M17+M21+M25</f>
        <v>69332</v>
      </c>
    </row>
    <row r="30" spans="1:13" ht="18.75" customHeight="1">
      <c r="D30" s="39"/>
      <c r="E30" s="39"/>
      <c r="F30" s="39"/>
    </row>
    <row r="31" spans="1:13" ht="18.75" customHeight="1"/>
  </sheetData>
  <mergeCells count="1">
    <mergeCell ref="A1:M1"/>
  </mergeCells>
  <phoneticPr fontId="2"/>
  <pageMargins left="1.4173228346456694" right="0.74803149606299213" top="0.78740157480314965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R2.３.1</vt:lpstr>
      <vt:lpstr>R2.2.1</vt:lpstr>
      <vt:lpstr>R2.1.1</vt:lpstr>
      <vt:lpstr>R1.12.1</vt:lpstr>
      <vt:lpstr>R1.11.1</vt:lpstr>
      <vt:lpstr>R1.10.1</vt:lpstr>
      <vt:lpstr>R1.9.1</vt:lpstr>
      <vt:lpstr>R1.8.1</vt:lpstr>
      <vt:lpstr>R1.7.1</vt:lpstr>
      <vt:lpstr>R1.6.1</vt:lpstr>
      <vt:lpstr>R1.5.1</vt:lpstr>
      <vt:lpstr>H31.4.1</vt:lpstr>
    </vt:vector>
  </TitlesOfParts>
  <Company>SABAE City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Wakatake.Nao</dc:creator>
  <cp:lastModifiedBy>sabae</cp:lastModifiedBy>
  <cp:lastPrinted>2019-02-18T04:32:59Z</cp:lastPrinted>
  <dcterms:created xsi:type="dcterms:W3CDTF">2012-04-13T05:58:03Z</dcterms:created>
  <dcterms:modified xsi:type="dcterms:W3CDTF">2020-04-08T04:20:01Z</dcterms:modified>
</cp:coreProperties>
</file>