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fs01\Docs_2020\JohoTokei\05_統計\00_庶務\06_統計庶務\通年使用\人口ＨＰ用\"/>
    </mc:Choice>
  </mc:AlternateContent>
  <bookViews>
    <workbookView xWindow="930" yWindow="0" windowWidth="21570" windowHeight="8610"/>
  </bookViews>
  <sheets>
    <sheet name="R3.3.1" sheetId="12" r:id="rId1"/>
    <sheet name="R3.2.1" sheetId="10" r:id="rId2"/>
    <sheet name="R3.1.1" sheetId="11" r:id="rId3"/>
    <sheet name="R2.12.1" sheetId="9" r:id="rId4"/>
    <sheet name="R2.11.1" sheetId="8" r:id="rId5"/>
    <sheet name="R2.10.1" sheetId="7" r:id="rId6"/>
    <sheet name="R2.9.1" sheetId="6" r:id="rId7"/>
    <sheet name="R2.8.1" sheetId="5" r:id="rId8"/>
    <sheet name="R2.7.1" sheetId="4" r:id="rId9"/>
    <sheet name="R2.6.1" sheetId="3" r:id="rId10"/>
    <sheet name="R2.5.1" sheetId="2" r:id="rId11"/>
    <sheet name="R2.4.1" sheetId="1" r:id="rId1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8" i="12" l="1"/>
  <c r="L27" i="12"/>
  <c r="K27" i="12"/>
  <c r="J27" i="12"/>
  <c r="L26" i="12"/>
  <c r="L29" i="12" s="1"/>
  <c r="K26" i="12"/>
  <c r="K29" i="12" s="1"/>
  <c r="J26" i="12"/>
  <c r="J29" i="12" s="1"/>
  <c r="L25" i="12"/>
  <c r="K25" i="12"/>
  <c r="J25" i="12"/>
  <c r="E25" i="12"/>
  <c r="D25" i="12"/>
  <c r="C25" i="12"/>
  <c r="M23" i="12"/>
  <c r="F23" i="12"/>
  <c r="M22" i="12"/>
  <c r="M25" i="12" s="1"/>
  <c r="F22" i="12"/>
  <c r="F25" i="12" s="1"/>
  <c r="L21" i="12"/>
  <c r="K21" i="12"/>
  <c r="J21" i="12"/>
  <c r="E21" i="12"/>
  <c r="D21" i="12"/>
  <c r="C21" i="12"/>
  <c r="M19" i="12"/>
  <c r="F19" i="12"/>
  <c r="M18" i="12"/>
  <c r="M21" i="12" s="1"/>
  <c r="F18" i="12"/>
  <c r="F21" i="12" s="1"/>
  <c r="L17" i="12"/>
  <c r="K17" i="12"/>
  <c r="M17" i="12" s="1"/>
  <c r="J17" i="12"/>
  <c r="E17" i="12"/>
  <c r="D17" i="12"/>
  <c r="C17" i="12"/>
  <c r="M15" i="12"/>
  <c r="F15" i="12"/>
  <c r="M14" i="12"/>
  <c r="F14" i="12"/>
  <c r="F17" i="12" s="1"/>
  <c r="L13" i="12"/>
  <c r="K13" i="12"/>
  <c r="M13" i="12" s="1"/>
  <c r="J13" i="12"/>
  <c r="E13" i="12"/>
  <c r="D13" i="12"/>
  <c r="C13" i="12"/>
  <c r="M11" i="12"/>
  <c r="F11" i="12"/>
  <c r="M10" i="12"/>
  <c r="F10" i="12"/>
  <c r="F13" i="12" s="1"/>
  <c r="L9" i="12"/>
  <c r="K9" i="12"/>
  <c r="M9" i="12" s="1"/>
  <c r="J9" i="12"/>
  <c r="E9" i="12"/>
  <c r="D9" i="12"/>
  <c r="C9" i="12"/>
  <c r="M7" i="12"/>
  <c r="F7" i="12"/>
  <c r="M27" i="12" s="1"/>
  <c r="M6" i="12"/>
  <c r="F6" i="12"/>
  <c r="M26" i="12" s="1"/>
  <c r="J29" i="10"/>
  <c r="J28" i="10"/>
  <c r="L27" i="10"/>
  <c r="K27" i="10"/>
  <c r="J27" i="10"/>
  <c r="L26" i="10"/>
  <c r="L29" i="10" s="1"/>
  <c r="K26" i="10"/>
  <c r="K29" i="10" s="1"/>
  <c r="J26" i="10"/>
  <c r="L25" i="10"/>
  <c r="K25" i="10"/>
  <c r="J25" i="10"/>
  <c r="E25" i="10"/>
  <c r="D25" i="10"/>
  <c r="C25" i="10"/>
  <c r="M23" i="10"/>
  <c r="F23" i="10"/>
  <c r="M22" i="10"/>
  <c r="M25" i="10" s="1"/>
  <c r="F22" i="10"/>
  <c r="F25" i="10" s="1"/>
  <c r="L21" i="10"/>
  <c r="K21" i="10"/>
  <c r="J21" i="10"/>
  <c r="E21" i="10"/>
  <c r="D21" i="10"/>
  <c r="C21" i="10"/>
  <c r="M19" i="10"/>
  <c r="F19" i="10"/>
  <c r="M18" i="10"/>
  <c r="M21" i="10" s="1"/>
  <c r="F18" i="10"/>
  <c r="F21" i="10" s="1"/>
  <c r="L17" i="10"/>
  <c r="K17" i="10"/>
  <c r="M17" i="10" s="1"/>
  <c r="J17" i="10"/>
  <c r="E17" i="10"/>
  <c r="D17" i="10"/>
  <c r="C17" i="10"/>
  <c r="M15" i="10"/>
  <c r="F15" i="10"/>
  <c r="M14" i="10"/>
  <c r="F14" i="10"/>
  <c r="F17" i="10" s="1"/>
  <c r="L13" i="10"/>
  <c r="K13" i="10"/>
  <c r="M13" i="10" s="1"/>
  <c r="J13" i="10"/>
  <c r="E13" i="10"/>
  <c r="D13" i="10"/>
  <c r="C13" i="10"/>
  <c r="M11" i="10"/>
  <c r="F11" i="10"/>
  <c r="M10" i="10"/>
  <c r="F10" i="10"/>
  <c r="F13" i="10" s="1"/>
  <c r="L9" i="10"/>
  <c r="K9" i="10"/>
  <c r="M9" i="10" s="1"/>
  <c r="J9" i="10"/>
  <c r="E9" i="10"/>
  <c r="D9" i="10"/>
  <c r="C9" i="10"/>
  <c r="M7" i="10"/>
  <c r="F7" i="10"/>
  <c r="M27" i="10" s="1"/>
  <c r="M6" i="10"/>
  <c r="F6" i="10"/>
  <c r="M26" i="10" s="1"/>
  <c r="J29" i="11"/>
  <c r="J28" i="11"/>
  <c r="L27" i="11"/>
  <c r="K27" i="11"/>
  <c r="J27" i="11"/>
  <c r="L26" i="11"/>
  <c r="L29" i="11" s="1"/>
  <c r="K26" i="11"/>
  <c r="K29" i="11" s="1"/>
  <c r="J26" i="11"/>
  <c r="L25" i="11"/>
  <c r="K25" i="11"/>
  <c r="J25" i="11"/>
  <c r="E25" i="11"/>
  <c r="D25" i="11"/>
  <c r="C25" i="11"/>
  <c r="M23" i="11"/>
  <c r="F23" i="11"/>
  <c r="M22" i="11"/>
  <c r="M25" i="11" s="1"/>
  <c r="F22" i="11"/>
  <c r="F25" i="11" s="1"/>
  <c r="L21" i="11"/>
  <c r="K21" i="11"/>
  <c r="J21" i="11"/>
  <c r="E21" i="11"/>
  <c r="D21" i="11"/>
  <c r="C21" i="11"/>
  <c r="M19" i="11"/>
  <c r="F19" i="11"/>
  <c r="M18" i="11"/>
  <c r="M21" i="11" s="1"/>
  <c r="F18" i="11"/>
  <c r="F21" i="11" s="1"/>
  <c r="L17" i="11"/>
  <c r="K17" i="11"/>
  <c r="M17" i="11" s="1"/>
  <c r="J17" i="11"/>
  <c r="E17" i="11"/>
  <c r="D17" i="11"/>
  <c r="C17" i="11"/>
  <c r="M15" i="11"/>
  <c r="F15" i="11"/>
  <c r="M14" i="11"/>
  <c r="F14" i="11"/>
  <c r="F17" i="11" s="1"/>
  <c r="L13" i="11"/>
  <c r="K13" i="11"/>
  <c r="M13" i="11" s="1"/>
  <c r="J13" i="11"/>
  <c r="E13" i="11"/>
  <c r="D13" i="11"/>
  <c r="C13" i="11"/>
  <c r="M11" i="11"/>
  <c r="F11" i="11"/>
  <c r="M10" i="11"/>
  <c r="F10" i="11"/>
  <c r="F13" i="11" s="1"/>
  <c r="L9" i="11"/>
  <c r="K9" i="11"/>
  <c r="M9" i="11" s="1"/>
  <c r="J9" i="11"/>
  <c r="E9" i="11"/>
  <c r="D9" i="11"/>
  <c r="C9" i="11"/>
  <c r="M7" i="11"/>
  <c r="F7" i="11"/>
  <c r="M27" i="11" s="1"/>
  <c r="M6" i="11"/>
  <c r="F6" i="11"/>
  <c r="M26" i="11" s="1"/>
  <c r="J28" i="9"/>
  <c r="L27" i="9"/>
  <c r="K27" i="9"/>
  <c r="J27" i="9"/>
  <c r="L26" i="9"/>
  <c r="L29" i="9" s="1"/>
  <c r="K26" i="9"/>
  <c r="K29" i="9" s="1"/>
  <c r="J26" i="9"/>
  <c r="J29" i="9" s="1"/>
  <c r="L25" i="9"/>
  <c r="K25" i="9"/>
  <c r="J25" i="9"/>
  <c r="E25" i="9"/>
  <c r="D25" i="9"/>
  <c r="C25" i="9"/>
  <c r="M23" i="9"/>
  <c r="F23" i="9"/>
  <c r="M22" i="9"/>
  <c r="M25" i="9" s="1"/>
  <c r="F22" i="9"/>
  <c r="F25" i="9" s="1"/>
  <c r="L21" i="9"/>
  <c r="K21" i="9"/>
  <c r="J21" i="9"/>
  <c r="E21" i="9"/>
  <c r="D21" i="9"/>
  <c r="C21" i="9"/>
  <c r="M19" i="9"/>
  <c r="F19" i="9"/>
  <c r="M18" i="9"/>
  <c r="M21" i="9" s="1"/>
  <c r="F18" i="9"/>
  <c r="F21" i="9" s="1"/>
  <c r="L17" i="9"/>
  <c r="K17" i="9"/>
  <c r="M17" i="9" s="1"/>
  <c r="J17" i="9"/>
  <c r="E17" i="9"/>
  <c r="D17" i="9"/>
  <c r="C17" i="9"/>
  <c r="M15" i="9"/>
  <c r="F15" i="9"/>
  <c r="M14" i="9"/>
  <c r="F14" i="9"/>
  <c r="F17" i="9" s="1"/>
  <c r="L13" i="9"/>
  <c r="K13" i="9"/>
  <c r="M13" i="9" s="1"/>
  <c r="J13" i="9"/>
  <c r="E13" i="9"/>
  <c r="D13" i="9"/>
  <c r="C13" i="9"/>
  <c r="M11" i="9"/>
  <c r="F11" i="9"/>
  <c r="M10" i="9"/>
  <c r="F10" i="9"/>
  <c r="F13" i="9" s="1"/>
  <c r="L9" i="9"/>
  <c r="K9" i="9"/>
  <c r="M9" i="9" s="1"/>
  <c r="J9" i="9"/>
  <c r="E9" i="9"/>
  <c r="D9" i="9"/>
  <c r="C9" i="9"/>
  <c r="M7" i="9"/>
  <c r="F7" i="9"/>
  <c r="M27" i="9" s="1"/>
  <c r="M6" i="9"/>
  <c r="F6" i="9"/>
  <c r="M26" i="9" s="1"/>
  <c r="F9" i="12" l="1"/>
  <c r="M29" i="12" s="1"/>
  <c r="F9" i="10"/>
  <c r="M29" i="10" s="1"/>
  <c r="F9" i="11"/>
  <c r="M29" i="11" s="1"/>
  <c r="F9" i="9"/>
  <c r="M29" i="9" s="1"/>
  <c r="J29" i="8"/>
  <c r="J28" i="8"/>
  <c r="L27" i="8"/>
  <c r="K27" i="8"/>
  <c r="J27" i="8"/>
  <c r="L26" i="8"/>
  <c r="L29" i="8" s="1"/>
  <c r="K26" i="8"/>
  <c r="K29" i="8" s="1"/>
  <c r="J26" i="8"/>
  <c r="L25" i="8"/>
  <c r="K25" i="8"/>
  <c r="J25" i="8"/>
  <c r="E25" i="8"/>
  <c r="D25" i="8"/>
  <c r="C25" i="8"/>
  <c r="M23" i="8"/>
  <c r="F23" i="8"/>
  <c r="M22" i="8"/>
  <c r="M25" i="8" s="1"/>
  <c r="F22" i="8"/>
  <c r="F25" i="8" s="1"/>
  <c r="L21" i="8"/>
  <c r="K21" i="8"/>
  <c r="J21" i="8"/>
  <c r="E21" i="8"/>
  <c r="D21" i="8"/>
  <c r="C21" i="8"/>
  <c r="M19" i="8"/>
  <c r="F19" i="8"/>
  <c r="M18" i="8"/>
  <c r="M21" i="8" s="1"/>
  <c r="F18" i="8"/>
  <c r="F21" i="8" s="1"/>
  <c r="L17" i="8"/>
  <c r="K17" i="8"/>
  <c r="M17" i="8" s="1"/>
  <c r="E17" i="8"/>
  <c r="D17" i="8"/>
  <c r="C17" i="8"/>
  <c r="M15" i="8"/>
  <c r="F15" i="8"/>
  <c r="M14" i="8"/>
  <c r="F14" i="8"/>
  <c r="F17" i="8" s="1"/>
  <c r="M13" i="8"/>
  <c r="L13" i="8"/>
  <c r="K13" i="8"/>
  <c r="J13" i="8"/>
  <c r="E13" i="8"/>
  <c r="D13" i="8"/>
  <c r="C13" i="8"/>
  <c r="M11" i="8"/>
  <c r="F11" i="8"/>
  <c r="M10" i="8"/>
  <c r="F10" i="8"/>
  <c r="F13" i="8" s="1"/>
  <c r="M9" i="8"/>
  <c r="L9" i="8"/>
  <c r="K9" i="8"/>
  <c r="J9" i="8"/>
  <c r="E9" i="8"/>
  <c r="D9" i="8"/>
  <c r="C9" i="8"/>
  <c r="M7" i="8"/>
  <c r="F7" i="8"/>
  <c r="M27" i="8" s="1"/>
  <c r="M6" i="8"/>
  <c r="F6" i="8"/>
  <c r="F9" i="8" s="1"/>
  <c r="J29" i="7"/>
  <c r="J28" i="7"/>
  <c r="L27" i="7"/>
  <c r="K27" i="7"/>
  <c r="J27" i="7"/>
  <c r="L26" i="7"/>
  <c r="L29" i="7" s="1"/>
  <c r="K26" i="7"/>
  <c r="K29" i="7" s="1"/>
  <c r="J26" i="7"/>
  <c r="L25" i="7"/>
  <c r="K25" i="7"/>
  <c r="J25" i="7"/>
  <c r="E25" i="7"/>
  <c r="D25" i="7"/>
  <c r="C25" i="7"/>
  <c r="M23" i="7"/>
  <c r="F23" i="7"/>
  <c r="M22" i="7"/>
  <c r="M25" i="7" s="1"/>
  <c r="F22" i="7"/>
  <c r="F25" i="7" s="1"/>
  <c r="L21" i="7"/>
  <c r="K21" i="7"/>
  <c r="J21" i="7"/>
  <c r="E21" i="7"/>
  <c r="D21" i="7"/>
  <c r="C21" i="7"/>
  <c r="M19" i="7"/>
  <c r="F19" i="7"/>
  <c r="M18" i="7"/>
  <c r="M21" i="7" s="1"/>
  <c r="F18" i="7"/>
  <c r="F21" i="7" s="1"/>
  <c r="L17" i="7"/>
  <c r="K17" i="7"/>
  <c r="M17" i="7" s="1"/>
  <c r="J17" i="7"/>
  <c r="E17" i="7"/>
  <c r="D17" i="7"/>
  <c r="C17" i="7"/>
  <c r="M15" i="7"/>
  <c r="F15" i="7"/>
  <c r="M14" i="7"/>
  <c r="F14" i="7"/>
  <c r="F17" i="7" s="1"/>
  <c r="L13" i="7"/>
  <c r="K13" i="7"/>
  <c r="M13" i="7" s="1"/>
  <c r="J13" i="7"/>
  <c r="E13" i="7"/>
  <c r="D13" i="7"/>
  <c r="C13" i="7"/>
  <c r="M11" i="7"/>
  <c r="F11" i="7"/>
  <c r="M10" i="7"/>
  <c r="F10" i="7"/>
  <c r="F13" i="7" s="1"/>
  <c r="L9" i="7"/>
  <c r="K9" i="7"/>
  <c r="M9" i="7" s="1"/>
  <c r="J9" i="7"/>
  <c r="E9" i="7"/>
  <c r="D9" i="7"/>
  <c r="C9" i="7"/>
  <c r="M7" i="7"/>
  <c r="F7" i="7"/>
  <c r="M27" i="7" s="1"/>
  <c r="M6" i="7"/>
  <c r="F6" i="7"/>
  <c r="M26" i="7" s="1"/>
  <c r="J29" i="6"/>
  <c r="J28" i="6"/>
  <c r="L27" i="6"/>
  <c r="K27" i="6"/>
  <c r="J27" i="6"/>
  <c r="L26" i="6"/>
  <c r="L29" i="6" s="1"/>
  <c r="K26" i="6"/>
  <c r="K29" i="6" s="1"/>
  <c r="J26" i="6"/>
  <c r="L25" i="6"/>
  <c r="K25" i="6"/>
  <c r="J25" i="6"/>
  <c r="E25" i="6"/>
  <c r="D25" i="6"/>
  <c r="C25" i="6"/>
  <c r="M23" i="6"/>
  <c r="F23" i="6"/>
  <c r="M22" i="6"/>
  <c r="M25" i="6" s="1"/>
  <c r="F22" i="6"/>
  <c r="F25" i="6" s="1"/>
  <c r="L21" i="6"/>
  <c r="K21" i="6"/>
  <c r="J21" i="6"/>
  <c r="E21" i="6"/>
  <c r="D21" i="6"/>
  <c r="C21" i="6"/>
  <c r="M19" i="6"/>
  <c r="F19" i="6"/>
  <c r="M18" i="6"/>
  <c r="M21" i="6" s="1"/>
  <c r="F18" i="6"/>
  <c r="F21" i="6" s="1"/>
  <c r="L17" i="6"/>
  <c r="K17" i="6"/>
  <c r="M17" i="6" s="1"/>
  <c r="J17" i="6"/>
  <c r="E17" i="6"/>
  <c r="D17" i="6"/>
  <c r="C17" i="6"/>
  <c r="M15" i="6"/>
  <c r="F15" i="6"/>
  <c r="M14" i="6"/>
  <c r="F14" i="6"/>
  <c r="F17" i="6" s="1"/>
  <c r="L13" i="6"/>
  <c r="K13" i="6"/>
  <c r="M13" i="6" s="1"/>
  <c r="J13" i="6"/>
  <c r="E13" i="6"/>
  <c r="D13" i="6"/>
  <c r="C13" i="6"/>
  <c r="M11" i="6"/>
  <c r="F11" i="6"/>
  <c r="M10" i="6"/>
  <c r="F10" i="6"/>
  <c r="F13" i="6" s="1"/>
  <c r="L9" i="6"/>
  <c r="K9" i="6"/>
  <c r="M9" i="6" s="1"/>
  <c r="J9" i="6"/>
  <c r="E9" i="6"/>
  <c r="D9" i="6"/>
  <c r="C9" i="6"/>
  <c r="M7" i="6"/>
  <c r="F7" i="6"/>
  <c r="M27" i="6" s="1"/>
  <c r="M6" i="6"/>
  <c r="F6" i="6"/>
  <c r="M26" i="6" s="1"/>
  <c r="J29" i="5"/>
  <c r="J28" i="5"/>
  <c r="L27" i="5"/>
  <c r="K27" i="5"/>
  <c r="J27" i="5"/>
  <c r="L26" i="5"/>
  <c r="L29" i="5" s="1"/>
  <c r="K26" i="5"/>
  <c r="K29" i="5" s="1"/>
  <c r="J26" i="5"/>
  <c r="L25" i="5"/>
  <c r="K25" i="5"/>
  <c r="J25" i="5"/>
  <c r="E25" i="5"/>
  <c r="D25" i="5"/>
  <c r="C25" i="5"/>
  <c r="M23" i="5"/>
  <c r="F23" i="5"/>
  <c r="M22" i="5"/>
  <c r="M25" i="5" s="1"/>
  <c r="F22" i="5"/>
  <c r="F25" i="5" s="1"/>
  <c r="L21" i="5"/>
  <c r="K21" i="5"/>
  <c r="J21" i="5"/>
  <c r="E21" i="5"/>
  <c r="D21" i="5"/>
  <c r="C21" i="5"/>
  <c r="M19" i="5"/>
  <c r="F19" i="5"/>
  <c r="M18" i="5"/>
  <c r="M21" i="5" s="1"/>
  <c r="F18" i="5"/>
  <c r="F21" i="5" s="1"/>
  <c r="L17" i="5"/>
  <c r="K17" i="5"/>
  <c r="M17" i="5" s="1"/>
  <c r="J17" i="5"/>
  <c r="E17" i="5"/>
  <c r="D17" i="5"/>
  <c r="C17" i="5"/>
  <c r="M15" i="5"/>
  <c r="F15" i="5"/>
  <c r="M14" i="5"/>
  <c r="F14" i="5"/>
  <c r="F17" i="5" s="1"/>
  <c r="L13" i="5"/>
  <c r="K13" i="5"/>
  <c r="M13" i="5" s="1"/>
  <c r="J13" i="5"/>
  <c r="E13" i="5"/>
  <c r="D13" i="5"/>
  <c r="C13" i="5"/>
  <c r="M11" i="5"/>
  <c r="F11" i="5"/>
  <c r="M10" i="5"/>
  <c r="F10" i="5"/>
  <c r="F13" i="5" s="1"/>
  <c r="L9" i="5"/>
  <c r="K9" i="5"/>
  <c r="M9" i="5" s="1"/>
  <c r="J9" i="5"/>
  <c r="E9" i="5"/>
  <c r="D9" i="5"/>
  <c r="C9" i="5"/>
  <c r="M7" i="5"/>
  <c r="F7" i="5"/>
  <c r="M27" i="5" s="1"/>
  <c r="M6" i="5"/>
  <c r="F6" i="5"/>
  <c r="M26" i="5" s="1"/>
  <c r="M29" i="8" l="1"/>
  <c r="M26" i="8"/>
  <c r="F9" i="7"/>
  <c r="M29" i="7" s="1"/>
  <c r="F9" i="6"/>
  <c r="M29" i="6" s="1"/>
  <c r="F9" i="5"/>
  <c r="M29" i="5" s="1"/>
  <c r="J29" i="4"/>
  <c r="J28" i="4"/>
  <c r="L27" i="4"/>
  <c r="K27" i="4"/>
  <c r="J27" i="4"/>
  <c r="L26" i="4"/>
  <c r="L29" i="4" s="1"/>
  <c r="K26" i="4"/>
  <c r="K29" i="4" s="1"/>
  <c r="J26" i="4"/>
  <c r="L25" i="4"/>
  <c r="K25" i="4"/>
  <c r="J25" i="4"/>
  <c r="E25" i="4"/>
  <c r="D25" i="4"/>
  <c r="C25" i="4"/>
  <c r="M23" i="4"/>
  <c r="F23" i="4"/>
  <c r="M22" i="4"/>
  <c r="M25" i="4" s="1"/>
  <c r="F22" i="4"/>
  <c r="F25" i="4" s="1"/>
  <c r="L21" i="4"/>
  <c r="K21" i="4"/>
  <c r="J21" i="4"/>
  <c r="E21" i="4"/>
  <c r="D21" i="4"/>
  <c r="C21" i="4"/>
  <c r="M19" i="4"/>
  <c r="F19" i="4"/>
  <c r="M18" i="4"/>
  <c r="M21" i="4" s="1"/>
  <c r="F18" i="4"/>
  <c r="F21" i="4" s="1"/>
  <c r="L17" i="4"/>
  <c r="K17" i="4"/>
  <c r="M17" i="4" s="1"/>
  <c r="J17" i="4"/>
  <c r="E17" i="4"/>
  <c r="D17" i="4"/>
  <c r="C17" i="4"/>
  <c r="M15" i="4"/>
  <c r="F15" i="4"/>
  <c r="M14" i="4"/>
  <c r="F14" i="4"/>
  <c r="F17" i="4" s="1"/>
  <c r="L13" i="4"/>
  <c r="K13" i="4"/>
  <c r="M13" i="4" s="1"/>
  <c r="J13" i="4"/>
  <c r="E13" i="4"/>
  <c r="D13" i="4"/>
  <c r="C13" i="4"/>
  <c r="M11" i="4"/>
  <c r="F11" i="4"/>
  <c r="M10" i="4"/>
  <c r="F10" i="4"/>
  <c r="F13" i="4" s="1"/>
  <c r="L9" i="4"/>
  <c r="K9" i="4"/>
  <c r="M9" i="4" s="1"/>
  <c r="J9" i="4"/>
  <c r="E9" i="4"/>
  <c r="D9" i="4"/>
  <c r="C9" i="4"/>
  <c r="M7" i="4"/>
  <c r="F7" i="4"/>
  <c r="M27" i="4" s="1"/>
  <c r="M6" i="4"/>
  <c r="F6" i="4"/>
  <c r="M26" i="4" s="1"/>
  <c r="F9" i="4" l="1"/>
  <c r="M29" i="4" s="1"/>
  <c r="J29" i="3"/>
  <c r="J28" i="3"/>
  <c r="L27" i="3"/>
  <c r="K27" i="3"/>
  <c r="J27" i="3"/>
  <c r="L26" i="3"/>
  <c r="L29" i="3" s="1"/>
  <c r="K26" i="3"/>
  <c r="K29" i="3" s="1"/>
  <c r="J26" i="3"/>
  <c r="L25" i="3"/>
  <c r="K25" i="3"/>
  <c r="J25" i="3"/>
  <c r="E25" i="3"/>
  <c r="D25" i="3"/>
  <c r="C25" i="3"/>
  <c r="M23" i="3"/>
  <c r="F23" i="3"/>
  <c r="M22" i="3"/>
  <c r="M25" i="3" s="1"/>
  <c r="F22" i="3"/>
  <c r="F25" i="3" s="1"/>
  <c r="L21" i="3"/>
  <c r="K21" i="3"/>
  <c r="J21" i="3"/>
  <c r="E21" i="3"/>
  <c r="D21" i="3"/>
  <c r="C21" i="3"/>
  <c r="M19" i="3"/>
  <c r="F19" i="3"/>
  <c r="M18" i="3"/>
  <c r="M21" i="3" s="1"/>
  <c r="F18" i="3"/>
  <c r="F21" i="3" s="1"/>
  <c r="L17" i="3"/>
  <c r="K17" i="3"/>
  <c r="M17" i="3" s="1"/>
  <c r="J17" i="3"/>
  <c r="E17" i="3"/>
  <c r="D17" i="3"/>
  <c r="C17" i="3"/>
  <c r="M15" i="3"/>
  <c r="F15" i="3"/>
  <c r="M14" i="3"/>
  <c r="F14" i="3"/>
  <c r="F17" i="3" s="1"/>
  <c r="L13" i="3"/>
  <c r="K13" i="3"/>
  <c r="M13" i="3" s="1"/>
  <c r="J13" i="3"/>
  <c r="E13" i="3"/>
  <c r="D13" i="3"/>
  <c r="C13" i="3"/>
  <c r="M11" i="3"/>
  <c r="F11" i="3"/>
  <c r="M10" i="3"/>
  <c r="F10" i="3"/>
  <c r="F13" i="3" s="1"/>
  <c r="L9" i="3"/>
  <c r="K9" i="3"/>
  <c r="M9" i="3" s="1"/>
  <c r="J9" i="3"/>
  <c r="E9" i="3"/>
  <c r="D9" i="3"/>
  <c r="C9" i="3"/>
  <c r="M7" i="3"/>
  <c r="F7" i="3"/>
  <c r="M27" i="3" s="1"/>
  <c r="M6" i="3"/>
  <c r="F6" i="3"/>
  <c r="M26" i="3" s="1"/>
  <c r="F6" i="2"/>
  <c r="M6" i="2"/>
  <c r="F7" i="2"/>
  <c r="M7" i="2"/>
  <c r="C9" i="2"/>
  <c r="D9" i="2"/>
  <c r="E9" i="2"/>
  <c r="F9" i="2"/>
  <c r="M29" i="2" s="1"/>
  <c r="J9" i="2"/>
  <c r="K9" i="2"/>
  <c r="L9" i="2"/>
  <c r="M9" i="2"/>
  <c r="F10" i="2"/>
  <c r="M10" i="2"/>
  <c r="F11" i="2"/>
  <c r="M11" i="2"/>
  <c r="C13" i="2"/>
  <c r="D13" i="2"/>
  <c r="E13" i="2"/>
  <c r="F13" i="2"/>
  <c r="J13" i="2"/>
  <c r="K13" i="2"/>
  <c r="L13" i="2"/>
  <c r="M13" i="2"/>
  <c r="F14" i="2"/>
  <c r="M14" i="2"/>
  <c r="F15" i="2"/>
  <c r="M15" i="2"/>
  <c r="C17" i="2"/>
  <c r="D17" i="2"/>
  <c r="E17" i="2"/>
  <c r="F17" i="2"/>
  <c r="J17" i="2"/>
  <c r="K17" i="2"/>
  <c r="L17" i="2"/>
  <c r="M17" i="2"/>
  <c r="F18" i="2"/>
  <c r="M18" i="2"/>
  <c r="F19" i="2"/>
  <c r="M19" i="2"/>
  <c r="C21" i="2"/>
  <c r="D21" i="2"/>
  <c r="E21" i="2"/>
  <c r="F21" i="2"/>
  <c r="J21" i="2"/>
  <c r="K21" i="2"/>
  <c r="L21" i="2"/>
  <c r="M21" i="2"/>
  <c r="F22" i="2"/>
  <c r="M22" i="2"/>
  <c r="F23" i="2"/>
  <c r="M23" i="2"/>
  <c r="C25" i="2"/>
  <c r="D25" i="2"/>
  <c r="E25" i="2"/>
  <c r="F25" i="2"/>
  <c r="J25" i="2"/>
  <c r="K25" i="2"/>
  <c r="L25" i="2"/>
  <c r="M25" i="2"/>
  <c r="J26" i="2"/>
  <c r="K26" i="2"/>
  <c r="L26" i="2"/>
  <c r="M26" i="2"/>
  <c r="J27" i="2"/>
  <c r="K27" i="2"/>
  <c r="L27" i="2"/>
  <c r="M27" i="2"/>
  <c r="J28" i="2"/>
  <c r="J29" i="2" s="1"/>
  <c r="K29" i="2"/>
  <c r="L29" i="2"/>
  <c r="F9" i="3" l="1"/>
  <c r="M29" i="3" s="1"/>
  <c r="J29" i="1"/>
  <c r="J28" i="1"/>
  <c r="L27" i="1"/>
  <c r="K27" i="1"/>
  <c r="J27" i="1"/>
  <c r="L26" i="1"/>
  <c r="L29" i="1" s="1"/>
  <c r="K26" i="1"/>
  <c r="K29" i="1" s="1"/>
  <c r="J26" i="1"/>
  <c r="L25" i="1"/>
  <c r="K25" i="1"/>
  <c r="J25" i="1"/>
  <c r="E25" i="1"/>
  <c r="D25" i="1"/>
  <c r="C25" i="1"/>
  <c r="M23" i="1"/>
  <c r="F23" i="1"/>
  <c r="M22" i="1"/>
  <c r="M25" i="1" s="1"/>
  <c r="F22" i="1"/>
  <c r="F25" i="1" s="1"/>
  <c r="L21" i="1"/>
  <c r="K21" i="1"/>
  <c r="J21" i="1"/>
  <c r="E21" i="1"/>
  <c r="D21" i="1"/>
  <c r="C21" i="1"/>
  <c r="M19" i="1"/>
  <c r="F19" i="1"/>
  <c r="M18" i="1"/>
  <c r="M21" i="1" s="1"/>
  <c r="F18" i="1"/>
  <c r="F21" i="1" s="1"/>
  <c r="L17" i="1"/>
  <c r="K17" i="1"/>
  <c r="M17" i="1" s="1"/>
  <c r="J17" i="1"/>
  <c r="E17" i="1"/>
  <c r="D17" i="1"/>
  <c r="C17" i="1"/>
  <c r="M15" i="1"/>
  <c r="F15" i="1"/>
  <c r="M14" i="1"/>
  <c r="F14" i="1"/>
  <c r="F17" i="1" s="1"/>
  <c r="L13" i="1"/>
  <c r="K13" i="1"/>
  <c r="M13" i="1" s="1"/>
  <c r="J13" i="1"/>
  <c r="E13" i="1"/>
  <c r="D13" i="1"/>
  <c r="C13" i="1"/>
  <c r="M11" i="1"/>
  <c r="F11" i="1"/>
  <c r="M10" i="1"/>
  <c r="F10" i="1"/>
  <c r="F13" i="1" s="1"/>
  <c r="L9" i="1"/>
  <c r="K9" i="1"/>
  <c r="M9" i="1" s="1"/>
  <c r="J9" i="1"/>
  <c r="E9" i="1"/>
  <c r="D9" i="1"/>
  <c r="C9" i="1"/>
  <c r="M7" i="1"/>
  <c r="F7" i="1"/>
  <c r="M27" i="1" s="1"/>
  <c r="M6" i="1"/>
  <c r="F6" i="1"/>
  <c r="M26" i="1" s="1"/>
  <c r="F9" i="1" l="1"/>
  <c r="M29" i="1" s="1"/>
</calcChain>
</file>

<file path=xl/sharedStrings.xml><?xml version="1.0" encoding="utf-8"?>
<sst xmlns="http://schemas.openxmlformats.org/spreadsheetml/2006/main" count="864" uniqueCount="36">
  <si>
    <t>地　区　別　人　口　実　態　表</t>
  </si>
  <si>
    <t>資料：市民窓口課</t>
    <rPh sb="0" eb="2">
      <t>シリョウ</t>
    </rPh>
    <rPh sb="3" eb="5">
      <t>シミン</t>
    </rPh>
    <rPh sb="5" eb="7">
      <t>マドグチ</t>
    </rPh>
    <rPh sb="7" eb="8">
      <t>カ</t>
    </rPh>
    <phoneticPr fontId="3"/>
  </si>
  <si>
    <t>地区名</t>
  </si>
  <si>
    <t>区分</t>
  </si>
  <si>
    <t>世帯数</t>
  </si>
  <si>
    <t>男</t>
  </si>
  <si>
    <t>女</t>
  </si>
  <si>
    <t>合計</t>
  </si>
  <si>
    <t>日本人</t>
  </si>
  <si>
    <t>鯖江</t>
  </si>
  <si>
    <t>外国人</t>
  </si>
  <si>
    <t>立待</t>
  </si>
  <si>
    <t>複数国籍</t>
    <rPh sb="0" eb="2">
      <t>フクスウ</t>
    </rPh>
    <rPh sb="2" eb="4">
      <t>コクセキ</t>
    </rPh>
    <phoneticPr fontId="3"/>
  </si>
  <si>
    <t>計</t>
  </si>
  <si>
    <t>新横江</t>
  </si>
  <si>
    <t>吉川</t>
  </si>
  <si>
    <t>神明</t>
  </si>
  <si>
    <t>豊</t>
  </si>
  <si>
    <t>中河</t>
  </si>
  <si>
    <t>北中山</t>
  </si>
  <si>
    <t>片上</t>
  </si>
  <si>
    <t>河和田</t>
  </si>
  <si>
    <t xml:space="preserve">※「日本人世帯数」は日本人のみ世帯、「外国人世帯数」は外国人のみ世帯を
</t>
    <rPh sb="2" eb="5">
      <t>ニホンジン</t>
    </rPh>
    <rPh sb="5" eb="8">
      <t>セタイスウ</t>
    </rPh>
    <rPh sb="10" eb="13">
      <t>ニホンジン</t>
    </rPh>
    <rPh sb="15" eb="17">
      <t>セタイ</t>
    </rPh>
    <rPh sb="19" eb="21">
      <t>ガイコク</t>
    </rPh>
    <rPh sb="21" eb="22">
      <t>ジン</t>
    </rPh>
    <rPh sb="22" eb="25">
      <t>セタイスウ</t>
    </rPh>
    <rPh sb="27" eb="29">
      <t>ガイコク</t>
    </rPh>
    <rPh sb="29" eb="30">
      <t>ジン</t>
    </rPh>
    <rPh sb="32" eb="34">
      <t>セタイ</t>
    </rPh>
    <phoneticPr fontId="3"/>
  </si>
  <si>
    <t>集計しています。</t>
    <rPh sb="0" eb="2">
      <t>シュウケイ</t>
    </rPh>
    <phoneticPr fontId="3"/>
  </si>
  <si>
    <t>令和2年4月1日現在</t>
    <rPh sb="0" eb="2">
      <t>レイワ</t>
    </rPh>
    <rPh sb="3" eb="4">
      <t>ネン</t>
    </rPh>
    <rPh sb="5" eb="6">
      <t>ツキ</t>
    </rPh>
    <rPh sb="7" eb="8">
      <t>ニチ</t>
    </rPh>
    <rPh sb="8" eb="10">
      <t>ゲンザイ</t>
    </rPh>
    <phoneticPr fontId="3"/>
  </si>
  <si>
    <t>令和2年5月1日現在</t>
    <rPh sb="0" eb="2">
      <t>レイワ</t>
    </rPh>
    <rPh sb="3" eb="4">
      <t>ネン</t>
    </rPh>
    <rPh sb="5" eb="6">
      <t>ツキ</t>
    </rPh>
    <rPh sb="7" eb="8">
      <t>ニチ</t>
    </rPh>
    <rPh sb="8" eb="10">
      <t>ゲンザイ</t>
    </rPh>
    <phoneticPr fontId="3"/>
  </si>
  <si>
    <t>令和2年6月1日現在</t>
    <rPh sb="0" eb="2">
      <t>レイワ</t>
    </rPh>
    <rPh sb="3" eb="4">
      <t>ネン</t>
    </rPh>
    <rPh sb="5" eb="6">
      <t>ツキ</t>
    </rPh>
    <rPh sb="7" eb="8">
      <t>ニチ</t>
    </rPh>
    <rPh sb="8" eb="10">
      <t>ゲンザイ</t>
    </rPh>
    <phoneticPr fontId="3"/>
  </si>
  <si>
    <t>令和2年7月1日現在</t>
    <rPh sb="0" eb="2">
      <t>レイワ</t>
    </rPh>
    <rPh sb="3" eb="4">
      <t>ネン</t>
    </rPh>
    <rPh sb="5" eb="6">
      <t>ツキ</t>
    </rPh>
    <rPh sb="7" eb="8">
      <t>ニチ</t>
    </rPh>
    <rPh sb="8" eb="10">
      <t>ゲンザイ</t>
    </rPh>
    <phoneticPr fontId="3"/>
  </si>
  <si>
    <t>令和2年8月1日現在</t>
    <rPh sb="0" eb="2">
      <t>レイワ</t>
    </rPh>
    <rPh sb="3" eb="4">
      <t>ネン</t>
    </rPh>
    <rPh sb="5" eb="6">
      <t>ツキ</t>
    </rPh>
    <rPh sb="7" eb="8">
      <t>ニチ</t>
    </rPh>
    <rPh sb="8" eb="10">
      <t>ゲンザイ</t>
    </rPh>
    <phoneticPr fontId="3"/>
  </si>
  <si>
    <t>令和2年9月1日現在</t>
    <rPh sb="0" eb="2">
      <t>レイワ</t>
    </rPh>
    <rPh sb="3" eb="4">
      <t>ネン</t>
    </rPh>
    <rPh sb="5" eb="6">
      <t>ツキ</t>
    </rPh>
    <rPh sb="7" eb="8">
      <t>ニチ</t>
    </rPh>
    <rPh sb="8" eb="10">
      <t>ゲンザイ</t>
    </rPh>
    <phoneticPr fontId="3"/>
  </si>
  <si>
    <t>令和2年10月1日現在</t>
    <rPh sb="0" eb="2">
      <t>レイワ</t>
    </rPh>
    <rPh sb="3" eb="4">
      <t>ネン</t>
    </rPh>
    <rPh sb="6" eb="7">
      <t>ツキ</t>
    </rPh>
    <rPh sb="8" eb="9">
      <t>ニチ</t>
    </rPh>
    <rPh sb="9" eb="11">
      <t>ゲンザイ</t>
    </rPh>
    <phoneticPr fontId="3"/>
  </si>
  <si>
    <t>令和2年11月1日現在</t>
    <rPh sb="0" eb="2">
      <t>レイワ</t>
    </rPh>
    <rPh sb="3" eb="4">
      <t>ネン</t>
    </rPh>
    <rPh sb="6" eb="7">
      <t>ツキ</t>
    </rPh>
    <rPh sb="8" eb="9">
      <t>ニチ</t>
    </rPh>
    <rPh sb="9" eb="11">
      <t>ゲンザイ</t>
    </rPh>
    <phoneticPr fontId="3"/>
  </si>
  <si>
    <t>令和2年12月1日現在</t>
    <rPh sb="0" eb="2">
      <t>レイワ</t>
    </rPh>
    <rPh sb="3" eb="4">
      <t>ネン</t>
    </rPh>
    <rPh sb="6" eb="7">
      <t>ツキ</t>
    </rPh>
    <rPh sb="8" eb="9">
      <t>ニチ</t>
    </rPh>
    <rPh sb="9" eb="11">
      <t>ゲンザイ</t>
    </rPh>
    <phoneticPr fontId="3"/>
  </si>
  <si>
    <t>令和3年1月1日現在</t>
    <rPh sb="0" eb="2">
      <t>レイワ</t>
    </rPh>
    <rPh sb="3" eb="4">
      <t>ネン</t>
    </rPh>
    <rPh sb="5" eb="6">
      <t>ツキ</t>
    </rPh>
    <rPh sb="7" eb="8">
      <t>ニチ</t>
    </rPh>
    <rPh sb="8" eb="10">
      <t>ゲンザイ</t>
    </rPh>
    <phoneticPr fontId="3"/>
  </si>
  <si>
    <t>令和3年2月1日現在</t>
    <rPh sb="0" eb="2">
      <t>レイワ</t>
    </rPh>
    <rPh sb="3" eb="4">
      <t>ネン</t>
    </rPh>
    <rPh sb="5" eb="6">
      <t>ツキ</t>
    </rPh>
    <rPh sb="7" eb="8">
      <t>ニチ</t>
    </rPh>
    <rPh sb="8" eb="10">
      <t>ゲンザイ</t>
    </rPh>
    <phoneticPr fontId="3"/>
  </si>
  <si>
    <t>令和3年3月1日現在</t>
    <rPh sb="0" eb="2">
      <t>レイワ</t>
    </rPh>
    <rPh sb="3" eb="4">
      <t>ネン</t>
    </rPh>
    <rPh sb="5" eb="6">
      <t>ツキ</t>
    </rPh>
    <rPh sb="7" eb="8">
      <t>ニチ</t>
    </rPh>
    <rPh sb="8" eb="10">
      <t>ゲンザイ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</si>
</sst>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20"/>
      <name val="ＭＳ Ｐゴシック"/>
      <family val="3"/>
      <charset val="128"/>
    </font>
    <font>
      <sz val="6"/>
      <name val="ＭＳ Ｐゴシック"/>
      <family val="3"/>
      <charset val="128"/>
    </font>
    <font>
      <sz val="18"/>
      <name val="ＭＳ Ｐゴシック"/>
      <family val="3"/>
      <charset val="128"/>
    </font>
    <font>
      <b/>
      <sz val="11"/>
      <name val="ＦＡ ゴシック"/>
      <family val="3"/>
      <charset val="128"/>
    </font>
    <font>
      <sz val="11"/>
      <name val="ＦＡ ゴシック"/>
      <family val="3"/>
      <charset val="128"/>
    </font>
    <font>
      <sz val="11"/>
      <color indexed="8"/>
      <name val="ＦＡ ゴシック"/>
      <family val="3"/>
      <charset val="128"/>
    </font>
    <font>
      <sz val="9"/>
      <name val="ＦＡ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/>
  </cellStyleXfs>
  <cellXfs count="40">
    <xf numFmtId="0" fontId="0" fillId="0" borderId="0" xfId="0">
      <alignment vertical="center"/>
    </xf>
    <xf numFmtId="0" fontId="0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0" borderId="1" xfId="0" applyFont="1" applyBorder="1" applyAlignment="1">
      <alignment horizontal="right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38" fontId="6" fillId="0" borderId="0" xfId="1" applyFont="1" applyAlignment="1">
      <alignment horizontal="right" vertical="center"/>
    </xf>
    <xf numFmtId="38" fontId="6" fillId="0" borderId="3" xfId="1" applyFont="1" applyBorder="1" applyAlignment="1">
      <alignment horizontal="right" vertical="center"/>
    </xf>
    <xf numFmtId="38" fontId="7" fillId="2" borderId="3" xfId="1" applyFont="1" applyFill="1" applyBorder="1" applyAlignment="1">
      <alignment horizontal="right" vertical="center"/>
    </xf>
    <xf numFmtId="0" fontId="6" fillId="0" borderId="3" xfId="0" applyFont="1" applyBorder="1" applyAlignment="1">
      <alignment horizontal="center" vertical="center"/>
    </xf>
    <xf numFmtId="38" fontId="7" fillId="0" borderId="3" xfId="1" applyFont="1" applyBorder="1" applyAlignment="1">
      <alignment horizontal="right" vertical="center"/>
    </xf>
    <xf numFmtId="0" fontId="6" fillId="0" borderId="5" xfId="0" applyFont="1" applyBorder="1" applyAlignment="1">
      <alignment horizontal="center" vertical="center"/>
    </xf>
    <xf numFmtId="38" fontId="7" fillId="0" borderId="6" xfId="1" applyFont="1" applyBorder="1" applyAlignment="1">
      <alignment horizontal="right" vertical="center"/>
    </xf>
    <xf numFmtId="38" fontId="7" fillId="2" borderId="6" xfId="1" applyFont="1" applyFill="1" applyBorder="1" applyAlignment="1">
      <alignment horizontal="right" vertical="center"/>
    </xf>
    <xf numFmtId="0" fontId="6" fillId="0" borderId="7" xfId="0" applyFont="1" applyBorder="1" applyAlignment="1">
      <alignment horizontal="center" vertical="center"/>
    </xf>
    <xf numFmtId="38" fontId="6" fillId="2" borderId="3" xfId="1" applyFont="1" applyFill="1" applyBorder="1" applyAlignment="1">
      <alignment horizontal="right" vertical="center"/>
    </xf>
    <xf numFmtId="38" fontId="6" fillId="0" borderId="0" xfId="0" applyNumberFormat="1" applyFont="1" applyAlignment="1">
      <alignment horizontal="center" vertical="center"/>
    </xf>
    <xf numFmtId="38" fontId="7" fillId="0" borderId="3" xfId="1" applyFont="1" applyFill="1" applyBorder="1" applyAlignment="1">
      <alignment horizontal="right" vertical="center"/>
    </xf>
    <xf numFmtId="0" fontId="8" fillId="0" borderId="0" xfId="0" applyFont="1" applyAlignment="1"/>
    <xf numFmtId="0" fontId="8" fillId="0" borderId="0" xfId="0" applyFont="1" applyAlignment="1">
      <alignment vertical="top"/>
    </xf>
    <xf numFmtId="0" fontId="0" fillId="0" borderId="0" xfId="0" applyAlignment="1"/>
    <xf numFmtId="0" fontId="0" fillId="0" borderId="5" xfId="0" applyBorder="1" applyAlignment="1"/>
    <xf numFmtId="0" fontId="0" fillId="0" borderId="5" xfId="0" applyBorder="1" applyAlignment="1">
      <alignment horizontal="center" vertical="center"/>
    </xf>
    <xf numFmtId="38" fontId="6" fillId="2" borderId="6" xfId="1" applyFont="1" applyFill="1" applyBorder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2">
    <cellStyle name="桁区切り 2" xfId="1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tabSelected="1" zoomScaleNormal="100" workbookViewId="0">
      <selection activeCell="L3" sqref="L3"/>
    </sheetView>
  </sheetViews>
  <sheetFormatPr defaultRowHeight="13.5"/>
  <cols>
    <col min="1" max="16384" width="9" style="1"/>
  </cols>
  <sheetData>
    <row r="1" spans="1:14" ht="30" customHeight="1">
      <c r="A1" s="38" t="s">
        <v>0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</row>
    <row r="2" spans="1:14" ht="19.5" customHeight="1">
      <c r="A2" s="36"/>
      <c r="B2" s="37"/>
      <c r="C2" s="37"/>
      <c r="D2" s="37"/>
      <c r="E2" s="37"/>
      <c r="F2" s="37"/>
      <c r="G2" s="37"/>
      <c r="H2" s="37"/>
      <c r="I2" s="37"/>
      <c r="L2" s="4" t="s">
        <v>35</v>
      </c>
    </row>
    <row r="3" spans="1:14" ht="18.75" customHeight="1">
      <c r="L3" s="5" t="s">
        <v>1</v>
      </c>
      <c r="M3" s="6"/>
    </row>
    <row r="4" spans="1:14" ht="18.75" customHeight="1"/>
    <row r="5" spans="1:14" s="9" customFormat="1" ht="18.75" customHeight="1">
      <c r="A5" s="7" t="s">
        <v>2</v>
      </c>
      <c r="B5" s="8" t="s">
        <v>3</v>
      </c>
      <c r="C5" s="8" t="s">
        <v>4</v>
      </c>
      <c r="D5" s="8" t="s">
        <v>5</v>
      </c>
      <c r="E5" s="8" t="s">
        <v>6</v>
      </c>
      <c r="F5" s="8" t="s">
        <v>7</v>
      </c>
      <c r="H5" s="8" t="s">
        <v>2</v>
      </c>
      <c r="I5" s="8" t="s">
        <v>3</v>
      </c>
      <c r="J5" s="8" t="s">
        <v>4</v>
      </c>
      <c r="K5" s="8" t="s">
        <v>5</v>
      </c>
      <c r="L5" s="8" t="s">
        <v>6</v>
      </c>
      <c r="M5" s="8" t="s">
        <v>7</v>
      </c>
    </row>
    <row r="6" spans="1:14" s="9" customFormat="1" ht="18.75" customHeight="1">
      <c r="A6" s="10"/>
      <c r="B6" s="11" t="s">
        <v>8</v>
      </c>
      <c r="C6" s="12">
        <v>4901</v>
      </c>
      <c r="D6" s="13">
        <v>6220</v>
      </c>
      <c r="E6" s="13">
        <v>6608</v>
      </c>
      <c r="F6" s="14">
        <f>SUM(D6:E6)</f>
        <v>12828</v>
      </c>
      <c r="H6" s="10"/>
      <c r="I6" s="15" t="s">
        <v>8</v>
      </c>
      <c r="J6" s="16">
        <v>3479</v>
      </c>
      <c r="K6" s="16">
        <v>4811</v>
      </c>
      <c r="L6" s="16">
        <v>4948</v>
      </c>
      <c r="M6" s="14">
        <f>SUM(K6:L6)</f>
        <v>9759</v>
      </c>
    </row>
    <row r="7" spans="1:14" s="9" customFormat="1" ht="18.75" customHeight="1">
      <c r="A7" s="17" t="s">
        <v>9</v>
      </c>
      <c r="B7" s="11" t="s">
        <v>10</v>
      </c>
      <c r="C7" s="16">
        <v>182</v>
      </c>
      <c r="D7" s="16">
        <v>107</v>
      </c>
      <c r="E7" s="16">
        <v>141</v>
      </c>
      <c r="F7" s="14">
        <f>SUM(D7:E7)</f>
        <v>248</v>
      </c>
      <c r="H7" s="17" t="s">
        <v>11</v>
      </c>
      <c r="I7" s="15" t="s">
        <v>10</v>
      </c>
      <c r="J7" s="16">
        <v>116</v>
      </c>
      <c r="K7" s="16">
        <v>84</v>
      </c>
      <c r="L7" s="16">
        <v>87</v>
      </c>
      <c r="M7" s="14">
        <f t="shared" ref="M7:M15" si="0">SUM(K7:L7)</f>
        <v>171</v>
      </c>
    </row>
    <row r="8" spans="1:14" s="9" customFormat="1" ht="18.75" customHeight="1">
      <c r="A8" s="17"/>
      <c r="B8" s="11" t="s">
        <v>12</v>
      </c>
      <c r="C8" s="16">
        <v>25</v>
      </c>
      <c r="D8" s="18"/>
      <c r="E8" s="18"/>
      <c r="F8" s="19"/>
      <c r="H8" s="17"/>
      <c r="I8" s="15" t="s">
        <v>12</v>
      </c>
      <c r="J8" s="16">
        <v>34</v>
      </c>
      <c r="K8" s="18"/>
      <c r="L8" s="18"/>
      <c r="M8" s="19"/>
    </row>
    <row r="9" spans="1:14" s="9" customFormat="1" ht="18.75" customHeight="1">
      <c r="A9" s="17"/>
      <c r="B9" s="11" t="s">
        <v>13</v>
      </c>
      <c r="C9" s="14">
        <f>SUM(C6:C8)</f>
        <v>5108</v>
      </c>
      <c r="D9" s="14">
        <f>SUM(D6:D7)</f>
        <v>6327</v>
      </c>
      <c r="E9" s="14">
        <f>SUM(E6:E7)</f>
        <v>6749</v>
      </c>
      <c r="F9" s="14">
        <f>SUM(F6:F7)</f>
        <v>13076</v>
      </c>
      <c r="H9" s="20"/>
      <c r="I9" s="15" t="s">
        <v>13</v>
      </c>
      <c r="J9" s="14">
        <f>SUM(J6:J8)</f>
        <v>3629</v>
      </c>
      <c r="K9" s="14">
        <f>SUM(K6:K7)</f>
        <v>4895</v>
      </c>
      <c r="L9" s="14">
        <f>SUM(L6:L7)</f>
        <v>5035</v>
      </c>
      <c r="M9" s="14">
        <f t="shared" si="0"/>
        <v>9930</v>
      </c>
    </row>
    <row r="10" spans="1:14" s="9" customFormat="1" ht="18.75" customHeight="1">
      <c r="A10" s="10"/>
      <c r="B10" s="11" t="s">
        <v>8</v>
      </c>
      <c r="C10" s="16">
        <v>1890</v>
      </c>
      <c r="D10" s="16">
        <v>2613</v>
      </c>
      <c r="E10" s="16">
        <v>2738</v>
      </c>
      <c r="F10" s="14">
        <f>SUM(D10:E10)</f>
        <v>5351</v>
      </c>
      <c r="H10" s="10"/>
      <c r="I10" s="15" t="s">
        <v>8</v>
      </c>
      <c r="J10" s="16">
        <v>2283</v>
      </c>
      <c r="K10" s="16">
        <v>3457</v>
      </c>
      <c r="L10" s="16">
        <v>3558</v>
      </c>
      <c r="M10" s="14">
        <f t="shared" si="0"/>
        <v>7015</v>
      </c>
    </row>
    <row r="11" spans="1:14" s="9" customFormat="1" ht="18.75" customHeight="1">
      <c r="A11" s="17" t="s">
        <v>14</v>
      </c>
      <c r="B11" s="11" t="s">
        <v>10</v>
      </c>
      <c r="C11" s="16">
        <v>96</v>
      </c>
      <c r="D11" s="16">
        <v>78</v>
      </c>
      <c r="E11" s="16">
        <v>80</v>
      </c>
      <c r="F11" s="14">
        <f>SUM(D11:E11)</f>
        <v>158</v>
      </c>
      <c r="H11" s="17" t="s">
        <v>15</v>
      </c>
      <c r="I11" s="15" t="s">
        <v>10</v>
      </c>
      <c r="J11" s="16">
        <v>30</v>
      </c>
      <c r="K11" s="16">
        <v>14</v>
      </c>
      <c r="L11" s="16">
        <v>33</v>
      </c>
      <c r="M11" s="14">
        <f t="shared" si="0"/>
        <v>47</v>
      </c>
    </row>
    <row r="12" spans="1:14" s="9" customFormat="1" ht="18.75" customHeight="1">
      <c r="A12" s="17"/>
      <c r="B12" s="11" t="s">
        <v>12</v>
      </c>
      <c r="C12" s="16">
        <v>17</v>
      </c>
      <c r="D12" s="18"/>
      <c r="E12" s="18"/>
      <c r="F12" s="19"/>
      <c r="H12" s="17"/>
      <c r="I12" s="15" t="s">
        <v>12</v>
      </c>
      <c r="J12" s="16">
        <v>14</v>
      </c>
      <c r="K12" s="18"/>
      <c r="L12" s="18"/>
      <c r="M12" s="19"/>
    </row>
    <row r="13" spans="1:14" s="9" customFormat="1" ht="18.75" customHeight="1">
      <c r="A13" s="17"/>
      <c r="B13" s="11" t="s">
        <v>13</v>
      </c>
      <c r="C13" s="14">
        <f>SUM(C10:C12)</f>
        <v>2003</v>
      </c>
      <c r="D13" s="14">
        <f>SUM(D10:D11)</f>
        <v>2691</v>
      </c>
      <c r="E13" s="14">
        <f>SUM(E10:E11)</f>
        <v>2818</v>
      </c>
      <c r="F13" s="14">
        <f>SUM(F10:F11)</f>
        <v>5509</v>
      </c>
      <c r="H13" s="20"/>
      <c r="I13" s="15" t="s">
        <v>13</v>
      </c>
      <c r="J13" s="21">
        <f>SUM(J10:J12)</f>
        <v>2327</v>
      </c>
      <c r="K13" s="21">
        <f>SUM(K10:K11)</f>
        <v>3471</v>
      </c>
      <c r="L13" s="21">
        <f>SUM(L10:L11)</f>
        <v>3591</v>
      </c>
      <c r="M13" s="21">
        <f t="shared" si="0"/>
        <v>7062</v>
      </c>
    </row>
    <row r="14" spans="1:14" s="9" customFormat="1" ht="18.75" customHeight="1">
      <c r="A14" s="10"/>
      <c r="B14" s="11" t="s">
        <v>8</v>
      </c>
      <c r="C14" s="16">
        <v>5786</v>
      </c>
      <c r="D14" s="16">
        <v>7625</v>
      </c>
      <c r="E14" s="16">
        <v>8064</v>
      </c>
      <c r="F14" s="14">
        <f>SUM(D14:E14)</f>
        <v>15689</v>
      </c>
      <c r="H14" s="10"/>
      <c r="I14" s="15" t="s">
        <v>8</v>
      </c>
      <c r="J14" s="16">
        <v>1657</v>
      </c>
      <c r="K14" s="16">
        <v>2281</v>
      </c>
      <c r="L14" s="16">
        <v>2389</v>
      </c>
      <c r="M14" s="14">
        <f>SUM(K14:L14)</f>
        <v>4670</v>
      </c>
    </row>
    <row r="15" spans="1:14" s="9" customFormat="1" ht="18.75" customHeight="1">
      <c r="A15" s="17" t="s">
        <v>16</v>
      </c>
      <c r="B15" s="11" t="s">
        <v>10</v>
      </c>
      <c r="C15" s="16">
        <v>206</v>
      </c>
      <c r="D15" s="16">
        <v>168</v>
      </c>
      <c r="E15" s="16">
        <v>176</v>
      </c>
      <c r="F15" s="14">
        <f>SUM(D15:E15)</f>
        <v>344</v>
      </c>
      <c r="H15" s="17" t="s">
        <v>17</v>
      </c>
      <c r="I15" s="15" t="s">
        <v>10</v>
      </c>
      <c r="J15" s="16">
        <v>25</v>
      </c>
      <c r="K15" s="16">
        <v>13</v>
      </c>
      <c r="L15" s="16">
        <v>21</v>
      </c>
      <c r="M15" s="14">
        <f t="shared" si="0"/>
        <v>34</v>
      </c>
      <c r="N15" s="22"/>
    </row>
    <row r="16" spans="1:14" s="9" customFormat="1" ht="18.75" customHeight="1">
      <c r="A16" s="17"/>
      <c r="B16" s="11" t="s">
        <v>12</v>
      </c>
      <c r="C16" s="16">
        <v>62</v>
      </c>
      <c r="D16" s="18"/>
      <c r="E16" s="18"/>
      <c r="F16" s="19"/>
      <c r="H16" s="17"/>
      <c r="I16" s="15" t="s">
        <v>12</v>
      </c>
      <c r="J16" s="16">
        <v>6</v>
      </c>
      <c r="K16" s="18"/>
      <c r="L16" s="18"/>
      <c r="M16" s="19"/>
      <c r="N16" s="22"/>
    </row>
    <row r="17" spans="1:13" s="9" customFormat="1" ht="18.75" customHeight="1">
      <c r="A17" s="20"/>
      <c r="B17" s="11" t="s">
        <v>13</v>
      </c>
      <c r="C17" s="14">
        <f>SUM(C14:C16)</f>
        <v>6054</v>
      </c>
      <c r="D17" s="14">
        <f>SUM(D14:D15)</f>
        <v>7793</v>
      </c>
      <c r="E17" s="14">
        <f>SUM(E14:E15)</f>
        <v>8240</v>
      </c>
      <c r="F17" s="14">
        <f>SUM(F14:F15)</f>
        <v>16033</v>
      </c>
      <c r="H17" s="20"/>
      <c r="I17" s="15" t="s">
        <v>13</v>
      </c>
      <c r="J17" s="14">
        <f>SUM(J14:J16)</f>
        <v>1688</v>
      </c>
      <c r="K17" s="14">
        <f>SUM(K14:K15)</f>
        <v>2294</v>
      </c>
      <c r="L17" s="14">
        <f>SUM(L14:L15)</f>
        <v>2410</v>
      </c>
      <c r="M17" s="14">
        <f>SUM(K17:L17)</f>
        <v>4704</v>
      </c>
    </row>
    <row r="18" spans="1:13" s="9" customFormat="1" ht="18.75" customHeight="1">
      <c r="A18" s="17"/>
      <c r="B18" s="11" t="s">
        <v>8</v>
      </c>
      <c r="C18" s="16">
        <v>1412</v>
      </c>
      <c r="D18" s="16">
        <v>2150</v>
      </c>
      <c r="E18" s="16">
        <v>2239</v>
      </c>
      <c r="F18" s="14">
        <f>SUM(D18:E18)</f>
        <v>4389</v>
      </c>
      <c r="H18" s="10"/>
      <c r="I18" s="15" t="s">
        <v>8</v>
      </c>
      <c r="J18" s="23">
        <v>824</v>
      </c>
      <c r="K18" s="23">
        <v>1278</v>
      </c>
      <c r="L18" s="23">
        <v>1427</v>
      </c>
      <c r="M18" s="14">
        <f>SUM(K18:L18)</f>
        <v>2705</v>
      </c>
    </row>
    <row r="19" spans="1:13" s="9" customFormat="1" ht="18.75" customHeight="1">
      <c r="A19" s="17" t="s">
        <v>18</v>
      </c>
      <c r="B19" s="11" t="s">
        <v>10</v>
      </c>
      <c r="C19" s="16">
        <v>56</v>
      </c>
      <c r="D19" s="16">
        <v>47</v>
      </c>
      <c r="E19" s="16">
        <v>45</v>
      </c>
      <c r="F19" s="14">
        <f>SUM(D19:E19)</f>
        <v>92</v>
      </c>
      <c r="H19" s="17" t="s">
        <v>19</v>
      </c>
      <c r="I19" s="15" t="s">
        <v>10</v>
      </c>
      <c r="J19" s="16">
        <v>4</v>
      </c>
      <c r="K19" s="16">
        <v>7</v>
      </c>
      <c r="L19" s="16">
        <v>5</v>
      </c>
      <c r="M19" s="14">
        <f>SUM(K19:L19)</f>
        <v>12</v>
      </c>
    </row>
    <row r="20" spans="1:13" s="9" customFormat="1" ht="18.75" customHeight="1">
      <c r="A20" s="17"/>
      <c r="B20" s="11" t="s">
        <v>12</v>
      </c>
      <c r="C20" s="16">
        <v>15</v>
      </c>
      <c r="D20" s="18"/>
      <c r="E20" s="18"/>
      <c r="F20" s="19"/>
      <c r="H20" s="17"/>
      <c r="I20" s="15" t="s">
        <v>12</v>
      </c>
      <c r="J20" s="16">
        <v>7</v>
      </c>
      <c r="K20" s="18"/>
      <c r="L20" s="18"/>
      <c r="M20" s="19"/>
    </row>
    <row r="21" spans="1:13" s="9" customFormat="1" ht="18.75" customHeight="1">
      <c r="A21" s="17"/>
      <c r="B21" s="11" t="s">
        <v>13</v>
      </c>
      <c r="C21" s="14">
        <f>SUM(C18:C20)</f>
        <v>1483</v>
      </c>
      <c r="D21" s="14">
        <f>SUM(D18:D19)</f>
        <v>2197</v>
      </c>
      <c r="E21" s="14">
        <f>SUM(E18:E19)</f>
        <v>2284</v>
      </c>
      <c r="F21" s="14">
        <f>SUM(F18:F19)</f>
        <v>4481</v>
      </c>
      <c r="H21" s="20"/>
      <c r="I21" s="15" t="s">
        <v>13</v>
      </c>
      <c r="J21" s="21">
        <f>SUM(J18:J20)</f>
        <v>835</v>
      </c>
      <c r="K21" s="21">
        <f>SUM(K18:K19)</f>
        <v>1285</v>
      </c>
      <c r="L21" s="21">
        <f>SUM(L18:L19)</f>
        <v>1432</v>
      </c>
      <c r="M21" s="21">
        <f>SUM(M18:M19)</f>
        <v>2717</v>
      </c>
    </row>
    <row r="22" spans="1:13" s="9" customFormat="1" ht="18.75" customHeight="1">
      <c r="A22" s="10"/>
      <c r="B22" s="11" t="s">
        <v>8</v>
      </c>
      <c r="C22" s="16">
        <v>609</v>
      </c>
      <c r="D22" s="16">
        <v>956</v>
      </c>
      <c r="E22" s="16">
        <v>972</v>
      </c>
      <c r="F22" s="14">
        <f>SUM(D22:E22)</f>
        <v>1928</v>
      </c>
      <c r="H22" s="10"/>
      <c r="I22" s="15" t="s">
        <v>8</v>
      </c>
      <c r="J22" s="16">
        <v>1306</v>
      </c>
      <c r="K22" s="16">
        <v>1965</v>
      </c>
      <c r="L22" s="16">
        <v>1968</v>
      </c>
      <c r="M22" s="14">
        <f>SUM(K22:L22)</f>
        <v>3933</v>
      </c>
    </row>
    <row r="23" spans="1:13" s="9" customFormat="1" ht="18.75" customHeight="1">
      <c r="A23" s="17" t="s">
        <v>20</v>
      </c>
      <c r="B23" s="11" t="s">
        <v>10</v>
      </c>
      <c r="C23" s="16">
        <v>10</v>
      </c>
      <c r="D23" s="16">
        <v>10</v>
      </c>
      <c r="E23" s="16">
        <v>8</v>
      </c>
      <c r="F23" s="14">
        <f>SUM(D23:E23)</f>
        <v>18</v>
      </c>
      <c r="H23" s="17" t="s">
        <v>21</v>
      </c>
      <c r="I23" s="15" t="s">
        <v>10</v>
      </c>
      <c r="J23" s="16">
        <v>23</v>
      </c>
      <c r="K23" s="16">
        <v>7</v>
      </c>
      <c r="L23" s="16">
        <v>26</v>
      </c>
      <c r="M23" s="14">
        <f>SUM(K23:L23)</f>
        <v>33</v>
      </c>
    </row>
    <row r="24" spans="1:13" s="9" customFormat="1" ht="18.75" customHeight="1">
      <c r="A24" s="17"/>
      <c r="B24" s="11" t="s">
        <v>12</v>
      </c>
      <c r="C24" s="16">
        <v>8</v>
      </c>
      <c r="D24" s="18"/>
      <c r="E24" s="18"/>
      <c r="F24" s="19"/>
      <c r="H24" s="17"/>
      <c r="I24" s="15" t="s">
        <v>12</v>
      </c>
      <c r="J24" s="16">
        <v>8</v>
      </c>
      <c r="K24" s="18"/>
      <c r="L24" s="18"/>
      <c r="M24" s="19"/>
    </row>
    <row r="25" spans="1:13" s="9" customFormat="1" ht="18.75" customHeight="1">
      <c r="A25" s="20"/>
      <c r="B25" s="11" t="s">
        <v>13</v>
      </c>
      <c r="C25" s="14">
        <f>SUM(C22:C24)</f>
        <v>627</v>
      </c>
      <c r="D25" s="14">
        <f>SUM(D22:D23)</f>
        <v>966</v>
      </c>
      <c r="E25" s="14">
        <f>SUM(E22:E23)</f>
        <v>980</v>
      </c>
      <c r="F25" s="14">
        <f>SUM(F22:F23)</f>
        <v>1946</v>
      </c>
      <c r="H25" s="20"/>
      <c r="I25" s="15" t="s">
        <v>13</v>
      </c>
      <c r="J25" s="21">
        <f>SUM(J22:J24)</f>
        <v>1337</v>
      </c>
      <c r="K25" s="21">
        <f>SUM(K22:K23)</f>
        <v>1972</v>
      </c>
      <c r="L25" s="21">
        <f>SUM(L22:L23)</f>
        <v>1994</v>
      </c>
      <c r="M25" s="21">
        <f>SUM(M22:M23)</f>
        <v>3966</v>
      </c>
    </row>
    <row r="26" spans="1:13" s="9" customFormat="1" ht="18.75" customHeight="1">
      <c r="H26" s="10"/>
      <c r="I26" s="15" t="s">
        <v>8</v>
      </c>
      <c r="J26" s="21">
        <f t="shared" ref="J26:L27" si="1">SUM(C6,C10,C14,C18,C22,J6,J10,J14,J18,J22)</f>
        <v>24147</v>
      </c>
      <c r="K26" s="21">
        <f t="shared" si="1"/>
        <v>33356</v>
      </c>
      <c r="L26" s="21">
        <f t="shared" si="1"/>
        <v>34911</v>
      </c>
      <c r="M26" s="21">
        <f>F6+F10+F14+F18+F22+M6+M10+M14+M18+M22</f>
        <v>68267</v>
      </c>
    </row>
    <row r="27" spans="1:13" s="9" customFormat="1" ht="18.75" customHeight="1">
      <c r="A27" s="24" t="s">
        <v>22</v>
      </c>
      <c r="H27" s="17" t="s">
        <v>7</v>
      </c>
      <c r="I27" s="15" t="s">
        <v>10</v>
      </c>
      <c r="J27" s="21">
        <f t="shared" si="1"/>
        <v>748</v>
      </c>
      <c r="K27" s="21">
        <f t="shared" si="1"/>
        <v>535</v>
      </c>
      <c r="L27" s="21">
        <f t="shared" si="1"/>
        <v>622</v>
      </c>
      <c r="M27" s="21">
        <f>F7+F11+F15+F19+F23+M7+M11+M15+M19+M23</f>
        <v>1157</v>
      </c>
    </row>
    <row r="28" spans="1:13" s="26" customFormat="1" ht="18.75" customHeight="1">
      <c r="A28" s="25" t="s">
        <v>23</v>
      </c>
      <c r="H28" s="27"/>
      <c r="I28" s="28" t="s">
        <v>12</v>
      </c>
      <c r="J28" s="21">
        <f>SUM(C8,C12,C16,C20,C24,J8,J12,J16,J20,J24)</f>
        <v>196</v>
      </c>
      <c r="K28" s="29"/>
      <c r="L28" s="29"/>
      <c r="M28" s="29"/>
    </row>
    <row r="29" spans="1:13" s="9" customFormat="1" ht="18.75" customHeight="1">
      <c r="H29" s="20"/>
      <c r="I29" s="15" t="s">
        <v>13</v>
      </c>
      <c r="J29" s="21">
        <f>SUM(J26:J28)</f>
        <v>25091</v>
      </c>
      <c r="K29" s="21">
        <f>SUM(K26:K27)</f>
        <v>33891</v>
      </c>
      <c r="L29" s="21">
        <f>SUM(L26:L27)</f>
        <v>35533</v>
      </c>
      <c r="M29" s="21">
        <f>F9+F13+F17+F21+F25+M9+M13+M17+M21+M25</f>
        <v>69424</v>
      </c>
    </row>
  </sheetData>
  <mergeCells count="1">
    <mergeCell ref="A1:M1"/>
  </mergeCells>
  <phoneticPr fontId="3"/>
  <pageMargins left="0.7" right="0.7" top="0.75" bottom="0.75" header="0.3" footer="0.3"/>
  <pageSetup paperSize="9" scale="96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zoomScaleNormal="100" workbookViewId="0">
      <selection activeCell="K3" sqref="K3"/>
    </sheetView>
  </sheetViews>
  <sheetFormatPr defaultRowHeight="13.5"/>
  <cols>
    <col min="1" max="16384" width="9" style="1"/>
  </cols>
  <sheetData>
    <row r="1" spans="1:14" ht="30" customHeight="1">
      <c r="A1" s="38" t="s">
        <v>0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</row>
    <row r="2" spans="1:14" ht="19.5" customHeight="1">
      <c r="A2" s="30"/>
      <c r="B2" s="31"/>
      <c r="C2" s="31"/>
      <c r="D2" s="31"/>
      <c r="E2" s="31"/>
      <c r="F2" s="31"/>
      <c r="G2" s="31"/>
      <c r="H2" s="31"/>
      <c r="I2" s="31"/>
      <c r="L2" s="4" t="s">
        <v>26</v>
      </c>
    </row>
    <row r="3" spans="1:14" ht="18.75" customHeight="1">
      <c r="L3" s="5" t="s">
        <v>1</v>
      </c>
      <c r="M3" s="6"/>
    </row>
    <row r="4" spans="1:14" ht="18.75" customHeight="1"/>
    <row r="5" spans="1:14" s="9" customFormat="1" ht="18.75" customHeight="1">
      <c r="A5" s="7" t="s">
        <v>2</v>
      </c>
      <c r="B5" s="8" t="s">
        <v>3</v>
      </c>
      <c r="C5" s="8" t="s">
        <v>4</v>
      </c>
      <c r="D5" s="8" t="s">
        <v>5</v>
      </c>
      <c r="E5" s="8" t="s">
        <v>6</v>
      </c>
      <c r="F5" s="8" t="s">
        <v>7</v>
      </c>
      <c r="H5" s="8" t="s">
        <v>2</v>
      </c>
      <c r="I5" s="8" t="s">
        <v>3</v>
      </c>
      <c r="J5" s="8" t="s">
        <v>4</v>
      </c>
      <c r="K5" s="8" t="s">
        <v>5</v>
      </c>
      <c r="L5" s="8" t="s">
        <v>6</v>
      </c>
      <c r="M5" s="8" t="s">
        <v>7</v>
      </c>
    </row>
    <row r="6" spans="1:14" s="9" customFormat="1" ht="18.75" customHeight="1">
      <c r="A6" s="10"/>
      <c r="B6" s="11" t="s">
        <v>8</v>
      </c>
      <c r="C6" s="12">
        <v>4837</v>
      </c>
      <c r="D6" s="13">
        <v>6212</v>
      </c>
      <c r="E6" s="13">
        <v>6600</v>
      </c>
      <c r="F6" s="14">
        <f>SUM(D6:E6)</f>
        <v>12812</v>
      </c>
      <c r="H6" s="10"/>
      <c r="I6" s="15" t="s">
        <v>8</v>
      </c>
      <c r="J6" s="16">
        <v>3425</v>
      </c>
      <c r="K6" s="16">
        <v>4779</v>
      </c>
      <c r="L6" s="16">
        <v>4907</v>
      </c>
      <c r="M6" s="14">
        <f>SUM(K6:L6)</f>
        <v>9686</v>
      </c>
    </row>
    <row r="7" spans="1:14" s="9" customFormat="1" ht="18.75" customHeight="1">
      <c r="A7" s="17" t="s">
        <v>9</v>
      </c>
      <c r="B7" s="11" t="s">
        <v>10</v>
      </c>
      <c r="C7" s="16">
        <v>158</v>
      </c>
      <c r="D7" s="16">
        <v>83</v>
      </c>
      <c r="E7" s="16">
        <v>131</v>
      </c>
      <c r="F7" s="14">
        <f>SUM(D7:E7)</f>
        <v>214</v>
      </c>
      <c r="H7" s="17" t="s">
        <v>11</v>
      </c>
      <c r="I7" s="15" t="s">
        <v>10</v>
      </c>
      <c r="J7" s="16">
        <v>120</v>
      </c>
      <c r="K7" s="16">
        <v>81</v>
      </c>
      <c r="L7" s="16">
        <v>93</v>
      </c>
      <c r="M7" s="14">
        <f t="shared" ref="M7:M15" si="0">SUM(K7:L7)</f>
        <v>174</v>
      </c>
    </row>
    <row r="8" spans="1:14" s="9" customFormat="1" ht="18.75" customHeight="1">
      <c r="A8" s="17"/>
      <c r="B8" s="11" t="s">
        <v>12</v>
      </c>
      <c r="C8" s="16">
        <v>25</v>
      </c>
      <c r="D8" s="18"/>
      <c r="E8" s="18"/>
      <c r="F8" s="19"/>
      <c r="H8" s="17"/>
      <c r="I8" s="15" t="s">
        <v>12</v>
      </c>
      <c r="J8" s="16">
        <v>33</v>
      </c>
      <c r="K8" s="18"/>
      <c r="L8" s="18"/>
      <c r="M8" s="19"/>
    </row>
    <row r="9" spans="1:14" s="9" customFormat="1" ht="18.75" customHeight="1">
      <c r="A9" s="17"/>
      <c r="B9" s="11" t="s">
        <v>13</v>
      </c>
      <c r="C9" s="14">
        <f>SUM(C6:C8)</f>
        <v>5020</v>
      </c>
      <c r="D9" s="14">
        <f>SUM(D6:D7)</f>
        <v>6295</v>
      </c>
      <c r="E9" s="14">
        <f>SUM(E6:E7)</f>
        <v>6731</v>
      </c>
      <c r="F9" s="14">
        <f>SUM(F6:F7)</f>
        <v>13026</v>
      </c>
      <c r="H9" s="20"/>
      <c r="I9" s="15" t="s">
        <v>13</v>
      </c>
      <c r="J9" s="14">
        <f>SUM(J6:J8)</f>
        <v>3578</v>
      </c>
      <c r="K9" s="14">
        <f>SUM(K6:K7)</f>
        <v>4860</v>
      </c>
      <c r="L9" s="14">
        <f>SUM(L6:L7)</f>
        <v>5000</v>
      </c>
      <c r="M9" s="14">
        <f t="shared" si="0"/>
        <v>9860</v>
      </c>
    </row>
    <row r="10" spans="1:14" s="9" customFormat="1" ht="18.75" customHeight="1">
      <c r="A10" s="10"/>
      <c r="B10" s="11" t="s">
        <v>8</v>
      </c>
      <c r="C10" s="16">
        <v>1888</v>
      </c>
      <c r="D10" s="16">
        <v>2605</v>
      </c>
      <c r="E10" s="16">
        <v>2746</v>
      </c>
      <c r="F10" s="14">
        <f>SUM(D10:E10)</f>
        <v>5351</v>
      </c>
      <c r="H10" s="10"/>
      <c r="I10" s="15" t="s">
        <v>8</v>
      </c>
      <c r="J10" s="16">
        <v>2272</v>
      </c>
      <c r="K10" s="16">
        <v>3465</v>
      </c>
      <c r="L10" s="16">
        <v>3559</v>
      </c>
      <c r="M10" s="14">
        <f t="shared" si="0"/>
        <v>7024</v>
      </c>
    </row>
    <row r="11" spans="1:14" s="9" customFormat="1" ht="18.75" customHeight="1">
      <c r="A11" s="17" t="s">
        <v>14</v>
      </c>
      <c r="B11" s="11" t="s">
        <v>10</v>
      </c>
      <c r="C11" s="16">
        <v>77</v>
      </c>
      <c r="D11" s="16">
        <v>58</v>
      </c>
      <c r="E11" s="16">
        <v>63</v>
      </c>
      <c r="F11" s="14">
        <f>SUM(D11:E11)</f>
        <v>121</v>
      </c>
      <c r="H11" s="17" t="s">
        <v>15</v>
      </c>
      <c r="I11" s="15" t="s">
        <v>10</v>
      </c>
      <c r="J11" s="16">
        <v>31</v>
      </c>
      <c r="K11" s="16">
        <v>12</v>
      </c>
      <c r="L11" s="16">
        <v>33</v>
      </c>
      <c r="M11" s="14">
        <f t="shared" si="0"/>
        <v>45</v>
      </c>
    </row>
    <row r="12" spans="1:14" s="9" customFormat="1" ht="18.75" customHeight="1">
      <c r="A12" s="17"/>
      <c r="B12" s="11" t="s">
        <v>12</v>
      </c>
      <c r="C12" s="16">
        <v>17</v>
      </c>
      <c r="D12" s="18"/>
      <c r="E12" s="18"/>
      <c r="F12" s="19"/>
      <c r="H12" s="17"/>
      <c r="I12" s="15" t="s">
        <v>12</v>
      </c>
      <c r="J12" s="16">
        <v>11</v>
      </c>
      <c r="K12" s="18"/>
      <c r="L12" s="18"/>
      <c r="M12" s="19"/>
    </row>
    <row r="13" spans="1:14" s="9" customFormat="1" ht="18.75" customHeight="1">
      <c r="A13" s="17"/>
      <c r="B13" s="11" t="s">
        <v>13</v>
      </c>
      <c r="C13" s="14">
        <f>SUM(C10:C12)</f>
        <v>1982</v>
      </c>
      <c r="D13" s="14">
        <f>SUM(D10:D11)</f>
        <v>2663</v>
      </c>
      <c r="E13" s="14">
        <f>SUM(E10:E11)</f>
        <v>2809</v>
      </c>
      <c r="F13" s="14">
        <f>SUM(F10:F11)</f>
        <v>5472</v>
      </c>
      <c r="H13" s="20"/>
      <c r="I13" s="15" t="s">
        <v>13</v>
      </c>
      <c r="J13" s="21">
        <f>SUM(J10:J12)</f>
        <v>2314</v>
      </c>
      <c r="K13" s="21">
        <f>SUM(K10:K11)</f>
        <v>3477</v>
      </c>
      <c r="L13" s="21">
        <f>SUM(L10:L11)</f>
        <v>3592</v>
      </c>
      <c r="M13" s="21">
        <f t="shared" si="0"/>
        <v>7069</v>
      </c>
    </row>
    <row r="14" spans="1:14" s="9" customFormat="1" ht="18.75" customHeight="1">
      <c r="A14" s="10"/>
      <c r="B14" s="11" t="s">
        <v>8</v>
      </c>
      <c r="C14" s="16">
        <v>5758</v>
      </c>
      <c r="D14" s="16">
        <v>7631</v>
      </c>
      <c r="E14" s="16">
        <v>8068</v>
      </c>
      <c r="F14" s="14">
        <f>SUM(D14:E14)</f>
        <v>15699</v>
      </c>
      <c r="H14" s="10"/>
      <c r="I14" s="15" t="s">
        <v>8</v>
      </c>
      <c r="J14" s="16">
        <v>1644</v>
      </c>
      <c r="K14" s="16">
        <v>2272</v>
      </c>
      <c r="L14" s="16">
        <v>2401</v>
      </c>
      <c r="M14" s="14">
        <f>SUM(K14:L14)</f>
        <v>4673</v>
      </c>
    </row>
    <row r="15" spans="1:14" s="9" customFormat="1" ht="18.75" customHeight="1">
      <c r="A15" s="17" t="s">
        <v>16</v>
      </c>
      <c r="B15" s="11" t="s">
        <v>10</v>
      </c>
      <c r="C15" s="16">
        <v>205</v>
      </c>
      <c r="D15" s="16">
        <v>175</v>
      </c>
      <c r="E15" s="16">
        <v>173</v>
      </c>
      <c r="F15" s="14">
        <f>SUM(D15:E15)</f>
        <v>348</v>
      </c>
      <c r="H15" s="17" t="s">
        <v>17</v>
      </c>
      <c r="I15" s="15" t="s">
        <v>10</v>
      </c>
      <c r="J15" s="16">
        <v>28</v>
      </c>
      <c r="K15" s="16">
        <v>11</v>
      </c>
      <c r="L15" s="16">
        <v>26</v>
      </c>
      <c r="M15" s="14">
        <f t="shared" si="0"/>
        <v>37</v>
      </c>
      <c r="N15" s="22"/>
    </row>
    <row r="16" spans="1:14" s="9" customFormat="1" ht="18.75" customHeight="1">
      <c r="A16" s="17"/>
      <c r="B16" s="11" t="s">
        <v>12</v>
      </c>
      <c r="C16" s="16">
        <v>69</v>
      </c>
      <c r="D16" s="18"/>
      <c r="E16" s="18"/>
      <c r="F16" s="19"/>
      <c r="H16" s="17"/>
      <c r="I16" s="15" t="s">
        <v>12</v>
      </c>
      <c r="J16" s="16">
        <v>6</v>
      </c>
      <c r="K16" s="18"/>
      <c r="L16" s="18"/>
      <c r="M16" s="19"/>
      <c r="N16" s="22"/>
    </row>
    <row r="17" spans="1:13" s="9" customFormat="1" ht="18.75" customHeight="1">
      <c r="A17" s="20"/>
      <c r="B17" s="11" t="s">
        <v>13</v>
      </c>
      <c r="C17" s="14">
        <f>SUM(C14:C16)</f>
        <v>6032</v>
      </c>
      <c r="D17" s="14">
        <f>SUM(D14:D15)</f>
        <v>7806</v>
      </c>
      <c r="E17" s="14">
        <f>SUM(E14:E15)</f>
        <v>8241</v>
      </c>
      <c r="F17" s="14">
        <f>SUM(F14:F15)</f>
        <v>16047</v>
      </c>
      <c r="H17" s="20"/>
      <c r="I17" s="15" t="s">
        <v>13</v>
      </c>
      <c r="J17" s="14">
        <f>SUM(J14:J16)</f>
        <v>1678</v>
      </c>
      <c r="K17" s="14">
        <f>SUM(K14:K15)</f>
        <v>2283</v>
      </c>
      <c r="L17" s="14">
        <f>SUM(L14:L15)</f>
        <v>2427</v>
      </c>
      <c r="M17" s="14">
        <f>SUM(K17:L17)</f>
        <v>4710</v>
      </c>
    </row>
    <row r="18" spans="1:13" s="9" customFormat="1" ht="18.75" customHeight="1">
      <c r="A18" s="17"/>
      <c r="B18" s="11" t="s">
        <v>8</v>
      </c>
      <c r="C18" s="16">
        <v>1374</v>
      </c>
      <c r="D18" s="16">
        <v>2154</v>
      </c>
      <c r="E18" s="16">
        <v>2230</v>
      </c>
      <c r="F18" s="14">
        <f>SUM(D18:E18)</f>
        <v>4384</v>
      </c>
      <c r="H18" s="10"/>
      <c r="I18" s="15" t="s">
        <v>8</v>
      </c>
      <c r="J18" s="23">
        <v>821</v>
      </c>
      <c r="K18" s="23">
        <v>1304</v>
      </c>
      <c r="L18" s="23">
        <v>1448</v>
      </c>
      <c r="M18" s="14">
        <f>SUM(K18:L18)</f>
        <v>2752</v>
      </c>
    </row>
    <row r="19" spans="1:13" s="9" customFormat="1" ht="18.75" customHeight="1">
      <c r="A19" s="17" t="s">
        <v>18</v>
      </c>
      <c r="B19" s="11" t="s">
        <v>10</v>
      </c>
      <c r="C19" s="16">
        <v>21</v>
      </c>
      <c r="D19" s="16">
        <v>24</v>
      </c>
      <c r="E19" s="16">
        <v>22</v>
      </c>
      <c r="F19" s="14">
        <f>SUM(D19:E19)</f>
        <v>46</v>
      </c>
      <c r="H19" s="17" t="s">
        <v>19</v>
      </c>
      <c r="I19" s="15" t="s">
        <v>10</v>
      </c>
      <c r="J19" s="16">
        <v>6</v>
      </c>
      <c r="K19" s="16">
        <v>5</v>
      </c>
      <c r="L19" s="16">
        <v>8</v>
      </c>
      <c r="M19" s="14">
        <f>SUM(K19:L19)</f>
        <v>13</v>
      </c>
    </row>
    <row r="20" spans="1:13" s="9" customFormat="1" ht="18.75" customHeight="1">
      <c r="A20" s="17"/>
      <c r="B20" s="11" t="s">
        <v>12</v>
      </c>
      <c r="C20" s="16">
        <v>16</v>
      </c>
      <c r="D20" s="18"/>
      <c r="E20" s="18"/>
      <c r="F20" s="19"/>
      <c r="H20" s="17"/>
      <c r="I20" s="15" t="s">
        <v>12</v>
      </c>
      <c r="J20" s="16">
        <v>6</v>
      </c>
      <c r="K20" s="18"/>
      <c r="L20" s="18"/>
      <c r="M20" s="19"/>
    </row>
    <row r="21" spans="1:13" s="9" customFormat="1" ht="18.75" customHeight="1">
      <c r="A21" s="17"/>
      <c r="B21" s="11" t="s">
        <v>13</v>
      </c>
      <c r="C21" s="14">
        <f>SUM(C18:C20)</f>
        <v>1411</v>
      </c>
      <c r="D21" s="14">
        <f>SUM(D18:D19)</f>
        <v>2178</v>
      </c>
      <c r="E21" s="14">
        <f>SUM(E18:E19)</f>
        <v>2252</v>
      </c>
      <c r="F21" s="14">
        <f>SUM(F18:F19)</f>
        <v>4430</v>
      </c>
      <c r="H21" s="20"/>
      <c r="I21" s="15" t="s">
        <v>13</v>
      </c>
      <c r="J21" s="21">
        <f>SUM(J18:J20)</f>
        <v>833</v>
      </c>
      <c r="K21" s="21">
        <f>SUM(K18:K19)</f>
        <v>1309</v>
      </c>
      <c r="L21" s="21">
        <f>SUM(L18:L19)</f>
        <v>1456</v>
      </c>
      <c r="M21" s="21">
        <f>SUM(M18:M19)</f>
        <v>2765</v>
      </c>
    </row>
    <row r="22" spans="1:13" s="9" customFormat="1" ht="18.75" customHeight="1">
      <c r="A22" s="10"/>
      <c r="B22" s="11" t="s">
        <v>8</v>
      </c>
      <c r="C22" s="16">
        <v>601</v>
      </c>
      <c r="D22" s="16">
        <v>956</v>
      </c>
      <c r="E22" s="16">
        <v>980</v>
      </c>
      <c r="F22" s="14">
        <f>SUM(D22:E22)</f>
        <v>1936</v>
      </c>
      <c r="H22" s="10"/>
      <c r="I22" s="15" t="s">
        <v>8</v>
      </c>
      <c r="J22" s="16">
        <v>1313</v>
      </c>
      <c r="K22" s="16">
        <v>1990</v>
      </c>
      <c r="L22" s="16">
        <v>2002</v>
      </c>
      <c r="M22" s="14">
        <f>SUM(K22:L22)</f>
        <v>3992</v>
      </c>
    </row>
    <row r="23" spans="1:13" s="9" customFormat="1" ht="18.75" customHeight="1">
      <c r="A23" s="17" t="s">
        <v>20</v>
      </c>
      <c r="B23" s="11" t="s">
        <v>10</v>
      </c>
      <c r="C23" s="16">
        <v>6</v>
      </c>
      <c r="D23" s="16">
        <v>6</v>
      </c>
      <c r="E23" s="16">
        <v>7</v>
      </c>
      <c r="F23" s="14">
        <f>SUM(D23:E23)</f>
        <v>13</v>
      </c>
      <c r="H23" s="17" t="s">
        <v>21</v>
      </c>
      <c r="I23" s="15" t="s">
        <v>10</v>
      </c>
      <c r="J23" s="16">
        <v>17</v>
      </c>
      <c r="K23" s="16">
        <v>8</v>
      </c>
      <c r="L23" s="16">
        <v>20</v>
      </c>
      <c r="M23" s="14">
        <f>SUM(K23:L23)</f>
        <v>28</v>
      </c>
    </row>
    <row r="24" spans="1:13" s="9" customFormat="1" ht="18.75" customHeight="1">
      <c r="A24" s="17"/>
      <c r="B24" s="11" t="s">
        <v>12</v>
      </c>
      <c r="C24" s="16">
        <v>7</v>
      </c>
      <c r="D24" s="18"/>
      <c r="E24" s="18"/>
      <c r="F24" s="19"/>
      <c r="H24" s="17"/>
      <c r="I24" s="15" t="s">
        <v>12</v>
      </c>
      <c r="J24" s="16">
        <v>9</v>
      </c>
      <c r="K24" s="18"/>
      <c r="L24" s="18"/>
      <c r="M24" s="19"/>
    </row>
    <row r="25" spans="1:13" s="9" customFormat="1" ht="18.75" customHeight="1">
      <c r="A25" s="20"/>
      <c r="B25" s="11" t="s">
        <v>13</v>
      </c>
      <c r="C25" s="14">
        <f>SUM(C22:C24)</f>
        <v>614</v>
      </c>
      <c r="D25" s="14">
        <f>SUM(D22:D23)</f>
        <v>962</v>
      </c>
      <c r="E25" s="14">
        <f>SUM(E22:E23)</f>
        <v>987</v>
      </c>
      <c r="F25" s="14">
        <f>SUM(F22:F23)</f>
        <v>1949</v>
      </c>
      <c r="H25" s="20"/>
      <c r="I25" s="15" t="s">
        <v>13</v>
      </c>
      <c r="J25" s="21">
        <f>SUM(J22:J24)</f>
        <v>1339</v>
      </c>
      <c r="K25" s="21">
        <f>SUM(K22:K23)</f>
        <v>1998</v>
      </c>
      <c r="L25" s="21">
        <f>SUM(L22:L23)</f>
        <v>2022</v>
      </c>
      <c r="M25" s="21">
        <f>SUM(M22:M23)</f>
        <v>4020</v>
      </c>
    </row>
    <row r="26" spans="1:13" s="9" customFormat="1" ht="18.75" customHeight="1">
      <c r="H26" s="10"/>
      <c r="I26" s="15" t="s">
        <v>8</v>
      </c>
      <c r="J26" s="21">
        <f t="shared" ref="J26:L27" si="1">SUM(C6,C10,C14,C18,C22,J6,J10,J14,J18,J22)</f>
        <v>23933</v>
      </c>
      <c r="K26" s="21">
        <f t="shared" si="1"/>
        <v>33368</v>
      </c>
      <c r="L26" s="21">
        <f t="shared" si="1"/>
        <v>34941</v>
      </c>
      <c r="M26" s="21">
        <f>F6+F10+F14+F18+F22+M6+M10+M14+M18+M22</f>
        <v>68309</v>
      </c>
    </row>
    <row r="27" spans="1:13" s="9" customFormat="1" ht="18.75" customHeight="1">
      <c r="A27" s="24" t="s">
        <v>22</v>
      </c>
      <c r="H27" s="17" t="s">
        <v>7</v>
      </c>
      <c r="I27" s="15" t="s">
        <v>10</v>
      </c>
      <c r="J27" s="21">
        <f t="shared" si="1"/>
        <v>669</v>
      </c>
      <c r="K27" s="21">
        <f t="shared" si="1"/>
        <v>463</v>
      </c>
      <c r="L27" s="21">
        <f t="shared" si="1"/>
        <v>576</v>
      </c>
      <c r="M27" s="21">
        <f>F7+F11+F15+F19+F23+M7+M11+M15+M19+M23</f>
        <v>1039</v>
      </c>
    </row>
    <row r="28" spans="1:13" s="26" customFormat="1" ht="18.75" customHeight="1">
      <c r="A28" s="25" t="s">
        <v>23</v>
      </c>
      <c r="H28" s="27"/>
      <c r="I28" s="28" t="s">
        <v>12</v>
      </c>
      <c r="J28" s="21">
        <f>SUM(C8,C12,C16,C20,C24,J8,J12,J16,J20,J24)</f>
        <v>199</v>
      </c>
      <c r="K28" s="29"/>
      <c r="L28" s="29"/>
      <c r="M28" s="29"/>
    </row>
    <row r="29" spans="1:13" s="9" customFormat="1" ht="18.75" customHeight="1">
      <c r="H29" s="20"/>
      <c r="I29" s="15" t="s">
        <v>13</v>
      </c>
      <c r="J29" s="21">
        <f>SUM(J26:J28)</f>
        <v>24801</v>
      </c>
      <c r="K29" s="21">
        <f>SUM(K26:K27)</f>
        <v>33831</v>
      </c>
      <c r="L29" s="21">
        <f>SUM(L26:L27)</f>
        <v>35517</v>
      </c>
      <c r="M29" s="21">
        <f>F9+F13+F17+F21+F25+M9+M13+M17+M21+M25</f>
        <v>69348</v>
      </c>
    </row>
  </sheetData>
  <mergeCells count="1">
    <mergeCell ref="A1:M1"/>
  </mergeCells>
  <phoneticPr fontId="3"/>
  <pageMargins left="0.7" right="0.7" top="0.75" bottom="0.75" header="0.3" footer="0.3"/>
  <pageSetup paperSize="9" scale="96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zoomScaleNormal="100" workbookViewId="0">
      <selection activeCell="Q16" sqref="Q16"/>
    </sheetView>
  </sheetViews>
  <sheetFormatPr defaultRowHeight="13.5"/>
  <cols>
    <col min="1" max="16384" width="9" style="1"/>
  </cols>
  <sheetData>
    <row r="1" spans="1:14" ht="30" customHeight="1">
      <c r="A1" s="38" t="s">
        <v>0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</row>
    <row r="2" spans="1:14" ht="19.5" customHeight="1">
      <c r="A2" s="2"/>
      <c r="B2" s="3"/>
      <c r="C2" s="3"/>
      <c r="D2" s="3"/>
      <c r="E2" s="3"/>
      <c r="F2" s="3"/>
      <c r="G2" s="3"/>
      <c r="H2" s="3"/>
      <c r="I2" s="3"/>
      <c r="L2" s="4" t="s">
        <v>25</v>
      </c>
    </row>
    <row r="3" spans="1:14" ht="18.75" customHeight="1">
      <c r="L3" s="5" t="s">
        <v>1</v>
      </c>
      <c r="M3" s="6"/>
    </row>
    <row r="4" spans="1:14" ht="18.75" customHeight="1"/>
    <row r="5" spans="1:14" s="9" customFormat="1" ht="18.75" customHeight="1">
      <c r="A5" s="7" t="s">
        <v>2</v>
      </c>
      <c r="B5" s="8" t="s">
        <v>3</v>
      </c>
      <c r="C5" s="8" t="s">
        <v>4</v>
      </c>
      <c r="D5" s="8" t="s">
        <v>5</v>
      </c>
      <c r="E5" s="8" t="s">
        <v>6</v>
      </c>
      <c r="F5" s="8" t="s">
        <v>7</v>
      </c>
      <c r="H5" s="8" t="s">
        <v>2</v>
      </c>
      <c r="I5" s="8" t="s">
        <v>3</v>
      </c>
      <c r="J5" s="8" t="s">
        <v>4</v>
      </c>
      <c r="K5" s="8" t="s">
        <v>5</v>
      </c>
      <c r="L5" s="8" t="s">
        <v>6</v>
      </c>
      <c r="M5" s="8" t="s">
        <v>7</v>
      </c>
    </row>
    <row r="6" spans="1:14" s="9" customFormat="1" ht="18.75" customHeight="1">
      <c r="A6" s="10"/>
      <c r="B6" s="11" t="s">
        <v>8</v>
      </c>
      <c r="C6" s="12">
        <v>4836</v>
      </c>
      <c r="D6" s="13">
        <v>6221</v>
      </c>
      <c r="E6" s="13">
        <v>6606</v>
      </c>
      <c r="F6" s="14">
        <f>SUM(D6:E6)</f>
        <v>12827</v>
      </c>
      <c r="H6" s="10"/>
      <c r="I6" s="15" t="s">
        <v>8</v>
      </c>
      <c r="J6" s="16">
        <v>3422</v>
      </c>
      <c r="K6" s="16">
        <v>4772</v>
      </c>
      <c r="L6" s="16">
        <v>4908</v>
      </c>
      <c r="M6" s="14">
        <f>SUM(K6:L6)</f>
        <v>9680</v>
      </c>
    </row>
    <row r="7" spans="1:14" s="9" customFormat="1" ht="18.75" customHeight="1">
      <c r="A7" s="17" t="s">
        <v>9</v>
      </c>
      <c r="B7" s="11" t="s">
        <v>10</v>
      </c>
      <c r="C7" s="16">
        <v>151</v>
      </c>
      <c r="D7" s="16">
        <v>77</v>
      </c>
      <c r="E7" s="16">
        <v>127</v>
      </c>
      <c r="F7" s="14">
        <f>SUM(D7:E7)</f>
        <v>204</v>
      </c>
      <c r="H7" s="17" t="s">
        <v>11</v>
      </c>
      <c r="I7" s="15" t="s">
        <v>10</v>
      </c>
      <c r="J7" s="16">
        <v>123</v>
      </c>
      <c r="K7" s="16">
        <v>81</v>
      </c>
      <c r="L7" s="16">
        <v>96</v>
      </c>
      <c r="M7" s="14">
        <f t="shared" ref="M7:M15" si="0">SUM(K7:L7)</f>
        <v>177</v>
      </c>
    </row>
    <row r="8" spans="1:14" s="9" customFormat="1" ht="18.75" customHeight="1">
      <c r="A8" s="17"/>
      <c r="B8" s="11" t="s">
        <v>12</v>
      </c>
      <c r="C8" s="16">
        <v>25</v>
      </c>
      <c r="D8" s="18"/>
      <c r="E8" s="18"/>
      <c r="F8" s="19"/>
      <c r="H8" s="17"/>
      <c r="I8" s="15" t="s">
        <v>12</v>
      </c>
      <c r="J8" s="16">
        <v>33</v>
      </c>
      <c r="K8" s="18"/>
      <c r="L8" s="18"/>
      <c r="M8" s="19"/>
    </row>
    <row r="9" spans="1:14" s="9" customFormat="1" ht="18.75" customHeight="1">
      <c r="A9" s="17"/>
      <c r="B9" s="11" t="s">
        <v>13</v>
      </c>
      <c r="C9" s="14">
        <f>SUM(C6:C8)</f>
        <v>5012</v>
      </c>
      <c r="D9" s="14">
        <f>SUM(D6:D7)</f>
        <v>6298</v>
      </c>
      <c r="E9" s="14">
        <f>SUM(E6:E7)</f>
        <v>6733</v>
      </c>
      <c r="F9" s="14">
        <f>SUM(F6:F7)</f>
        <v>13031</v>
      </c>
      <c r="H9" s="20"/>
      <c r="I9" s="15" t="s">
        <v>13</v>
      </c>
      <c r="J9" s="14">
        <f>SUM(J6:J8)</f>
        <v>3578</v>
      </c>
      <c r="K9" s="14">
        <f>SUM(K6:K7)</f>
        <v>4853</v>
      </c>
      <c r="L9" s="14">
        <f>SUM(L6:L7)</f>
        <v>5004</v>
      </c>
      <c r="M9" s="14">
        <f t="shared" si="0"/>
        <v>9857</v>
      </c>
    </row>
    <row r="10" spans="1:14" s="9" customFormat="1" ht="18.75" customHeight="1">
      <c r="A10" s="10"/>
      <c r="B10" s="11" t="s">
        <v>8</v>
      </c>
      <c r="C10" s="16">
        <v>1882</v>
      </c>
      <c r="D10" s="16">
        <v>2600</v>
      </c>
      <c r="E10" s="16">
        <v>2738</v>
      </c>
      <c r="F10" s="14">
        <f>SUM(D10:E10)</f>
        <v>5338</v>
      </c>
      <c r="H10" s="10"/>
      <c r="I10" s="15" t="s">
        <v>8</v>
      </c>
      <c r="J10" s="16">
        <v>2270</v>
      </c>
      <c r="K10" s="16">
        <v>3464</v>
      </c>
      <c r="L10" s="16">
        <v>3566</v>
      </c>
      <c r="M10" s="14">
        <f t="shared" si="0"/>
        <v>7030</v>
      </c>
    </row>
    <row r="11" spans="1:14" s="9" customFormat="1" ht="18.75" customHeight="1">
      <c r="A11" s="17" t="s">
        <v>14</v>
      </c>
      <c r="B11" s="11" t="s">
        <v>10</v>
      </c>
      <c r="C11" s="16">
        <v>68</v>
      </c>
      <c r="D11" s="16">
        <v>52</v>
      </c>
      <c r="E11" s="16">
        <v>57</v>
      </c>
      <c r="F11" s="14">
        <f>SUM(D11:E11)</f>
        <v>109</v>
      </c>
      <c r="H11" s="17" t="s">
        <v>15</v>
      </c>
      <c r="I11" s="15" t="s">
        <v>10</v>
      </c>
      <c r="J11" s="16">
        <v>36</v>
      </c>
      <c r="K11" s="16">
        <v>12</v>
      </c>
      <c r="L11" s="16">
        <v>38</v>
      </c>
      <c r="M11" s="14">
        <f t="shared" si="0"/>
        <v>50</v>
      </c>
    </row>
    <row r="12" spans="1:14" s="9" customFormat="1" ht="18.75" customHeight="1">
      <c r="A12" s="17"/>
      <c r="B12" s="11" t="s">
        <v>12</v>
      </c>
      <c r="C12" s="16">
        <v>17</v>
      </c>
      <c r="D12" s="18"/>
      <c r="E12" s="18"/>
      <c r="F12" s="19"/>
      <c r="H12" s="17"/>
      <c r="I12" s="15" t="s">
        <v>12</v>
      </c>
      <c r="J12" s="16">
        <v>11</v>
      </c>
      <c r="K12" s="18"/>
      <c r="L12" s="18"/>
      <c r="M12" s="19"/>
    </row>
    <row r="13" spans="1:14" s="9" customFormat="1" ht="18.75" customHeight="1">
      <c r="A13" s="17"/>
      <c r="B13" s="11" t="s">
        <v>13</v>
      </c>
      <c r="C13" s="14">
        <f>SUM(C10:C12)</f>
        <v>1967</v>
      </c>
      <c r="D13" s="14">
        <f>SUM(D10:D11)</f>
        <v>2652</v>
      </c>
      <c r="E13" s="14">
        <f>SUM(E10:E11)</f>
        <v>2795</v>
      </c>
      <c r="F13" s="14">
        <f>SUM(F10:F11)</f>
        <v>5447</v>
      </c>
      <c r="H13" s="20"/>
      <c r="I13" s="15" t="s">
        <v>13</v>
      </c>
      <c r="J13" s="21">
        <f>SUM(J10:J12)</f>
        <v>2317</v>
      </c>
      <c r="K13" s="21">
        <f>SUM(K10:K11)</f>
        <v>3476</v>
      </c>
      <c r="L13" s="21">
        <f>SUM(L10:L11)</f>
        <v>3604</v>
      </c>
      <c r="M13" s="21">
        <f t="shared" si="0"/>
        <v>7080</v>
      </c>
    </row>
    <row r="14" spans="1:14" s="9" customFormat="1" ht="18.75" customHeight="1">
      <c r="A14" s="10"/>
      <c r="B14" s="11" t="s">
        <v>8</v>
      </c>
      <c r="C14" s="16">
        <v>5755</v>
      </c>
      <c r="D14" s="16">
        <v>7624</v>
      </c>
      <c r="E14" s="16">
        <v>8063</v>
      </c>
      <c r="F14" s="14">
        <f>SUM(D14:E14)</f>
        <v>15687</v>
      </c>
      <c r="H14" s="10"/>
      <c r="I14" s="15" t="s">
        <v>8</v>
      </c>
      <c r="J14" s="16">
        <v>1641</v>
      </c>
      <c r="K14" s="16">
        <v>2271</v>
      </c>
      <c r="L14" s="16">
        <v>2403</v>
      </c>
      <c r="M14" s="14">
        <f>SUM(K14:L14)</f>
        <v>4674</v>
      </c>
    </row>
    <row r="15" spans="1:14" s="9" customFormat="1" ht="18.75" customHeight="1">
      <c r="A15" s="17" t="s">
        <v>16</v>
      </c>
      <c r="B15" s="11" t="s">
        <v>10</v>
      </c>
      <c r="C15" s="16">
        <v>206</v>
      </c>
      <c r="D15" s="16">
        <v>176</v>
      </c>
      <c r="E15" s="16">
        <v>170</v>
      </c>
      <c r="F15" s="14">
        <f>SUM(D15:E15)</f>
        <v>346</v>
      </c>
      <c r="H15" s="17" t="s">
        <v>17</v>
      </c>
      <c r="I15" s="15" t="s">
        <v>10</v>
      </c>
      <c r="J15" s="16">
        <v>29</v>
      </c>
      <c r="K15" s="16">
        <v>12</v>
      </c>
      <c r="L15" s="16">
        <v>26</v>
      </c>
      <c r="M15" s="14">
        <f t="shared" si="0"/>
        <v>38</v>
      </c>
      <c r="N15" s="22"/>
    </row>
    <row r="16" spans="1:14" s="9" customFormat="1" ht="18.75" customHeight="1">
      <c r="A16" s="17"/>
      <c r="B16" s="11" t="s">
        <v>12</v>
      </c>
      <c r="C16" s="16">
        <v>67</v>
      </c>
      <c r="D16" s="18"/>
      <c r="E16" s="18"/>
      <c r="F16" s="19"/>
      <c r="H16" s="17"/>
      <c r="I16" s="15" t="s">
        <v>12</v>
      </c>
      <c r="J16" s="16">
        <v>6</v>
      </c>
      <c r="K16" s="18"/>
      <c r="L16" s="18"/>
      <c r="M16" s="19"/>
      <c r="N16" s="22"/>
    </row>
    <row r="17" spans="1:13" s="9" customFormat="1" ht="18.75" customHeight="1">
      <c r="A17" s="20"/>
      <c r="B17" s="11" t="s">
        <v>13</v>
      </c>
      <c r="C17" s="14">
        <f>SUM(C14:C16)</f>
        <v>6028</v>
      </c>
      <c r="D17" s="14">
        <f>SUM(D14:D15)</f>
        <v>7800</v>
      </c>
      <c r="E17" s="14">
        <f>SUM(E14:E15)</f>
        <v>8233</v>
      </c>
      <c r="F17" s="14">
        <f>SUM(F14:F15)</f>
        <v>16033</v>
      </c>
      <c r="H17" s="20"/>
      <c r="I17" s="15" t="s">
        <v>13</v>
      </c>
      <c r="J17" s="14">
        <f>SUM(J14:J16)</f>
        <v>1676</v>
      </c>
      <c r="K17" s="14">
        <f>SUM(K14:K15)</f>
        <v>2283</v>
      </c>
      <c r="L17" s="14">
        <f>SUM(L14:L15)</f>
        <v>2429</v>
      </c>
      <c r="M17" s="14">
        <f>SUM(K17:L17)</f>
        <v>4712</v>
      </c>
    </row>
    <row r="18" spans="1:13" s="9" customFormat="1" ht="18.75" customHeight="1">
      <c r="A18" s="17"/>
      <c r="B18" s="11" t="s">
        <v>8</v>
      </c>
      <c r="C18" s="16">
        <v>1375</v>
      </c>
      <c r="D18" s="16">
        <v>2158</v>
      </c>
      <c r="E18" s="16">
        <v>2237</v>
      </c>
      <c r="F18" s="14">
        <f>SUM(D18:E18)</f>
        <v>4395</v>
      </c>
      <c r="H18" s="10"/>
      <c r="I18" s="15" t="s">
        <v>8</v>
      </c>
      <c r="J18" s="23">
        <v>821</v>
      </c>
      <c r="K18" s="23">
        <v>1308</v>
      </c>
      <c r="L18" s="23">
        <v>1449</v>
      </c>
      <c r="M18" s="14">
        <f>SUM(K18:L18)</f>
        <v>2757</v>
      </c>
    </row>
    <row r="19" spans="1:13" s="9" customFormat="1" ht="18.75" customHeight="1">
      <c r="A19" s="17" t="s">
        <v>18</v>
      </c>
      <c r="B19" s="11" t="s">
        <v>10</v>
      </c>
      <c r="C19" s="16">
        <v>21</v>
      </c>
      <c r="D19" s="16">
        <v>24</v>
      </c>
      <c r="E19" s="16">
        <v>22</v>
      </c>
      <c r="F19" s="14">
        <f>SUM(D19:E19)</f>
        <v>46</v>
      </c>
      <c r="H19" s="17" t="s">
        <v>19</v>
      </c>
      <c r="I19" s="15" t="s">
        <v>10</v>
      </c>
      <c r="J19" s="16">
        <v>6</v>
      </c>
      <c r="K19" s="16">
        <v>5</v>
      </c>
      <c r="L19" s="16">
        <v>8</v>
      </c>
      <c r="M19" s="14">
        <f>SUM(K19:L19)</f>
        <v>13</v>
      </c>
    </row>
    <row r="20" spans="1:13" s="9" customFormat="1" ht="18.75" customHeight="1">
      <c r="A20" s="17"/>
      <c r="B20" s="11" t="s">
        <v>12</v>
      </c>
      <c r="C20" s="16">
        <v>16</v>
      </c>
      <c r="D20" s="18"/>
      <c r="E20" s="18"/>
      <c r="F20" s="19"/>
      <c r="H20" s="17"/>
      <c r="I20" s="15" t="s">
        <v>12</v>
      </c>
      <c r="J20" s="16">
        <v>6</v>
      </c>
      <c r="K20" s="18"/>
      <c r="L20" s="18"/>
      <c r="M20" s="19"/>
    </row>
    <row r="21" spans="1:13" s="9" customFormat="1" ht="18.75" customHeight="1">
      <c r="A21" s="17"/>
      <c r="B21" s="11" t="s">
        <v>13</v>
      </c>
      <c r="C21" s="14">
        <f>SUM(C18:C20)</f>
        <v>1412</v>
      </c>
      <c r="D21" s="14">
        <f>SUM(D18:D19)</f>
        <v>2182</v>
      </c>
      <c r="E21" s="14">
        <f>SUM(E18:E19)</f>
        <v>2259</v>
      </c>
      <c r="F21" s="14">
        <f>SUM(F18:F19)</f>
        <v>4441</v>
      </c>
      <c r="H21" s="20"/>
      <c r="I21" s="15" t="s">
        <v>13</v>
      </c>
      <c r="J21" s="21">
        <f>SUM(J18:J20)</f>
        <v>833</v>
      </c>
      <c r="K21" s="21">
        <f>SUM(K18:K19)</f>
        <v>1313</v>
      </c>
      <c r="L21" s="21">
        <f>SUM(L18:L19)</f>
        <v>1457</v>
      </c>
      <c r="M21" s="21">
        <f>SUM(M18:M19)</f>
        <v>2770</v>
      </c>
    </row>
    <row r="22" spans="1:13" s="9" customFormat="1" ht="18.75" customHeight="1">
      <c r="A22" s="10"/>
      <c r="B22" s="11" t="s">
        <v>8</v>
      </c>
      <c r="C22" s="16">
        <v>601</v>
      </c>
      <c r="D22" s="16">
        <v>955</v>
      </c>
      <c r="E22" s="16">
        <v>982</v>
      </c>
      <c r="F22" s="14">
        <f>SUM(D22:E22)</f>
        <v>1937</v>
      </c>
      <c r="H22" s="10"/>
      <c r="I22" s="15" t="s">
        <v>8</v>
      </c>
      <c r="J22" s="16">
        <v>1313</v>
      </c>
      <c r="K22" s="16">
        <v>1991</v>
      </c>
      <c r="L22" s="16">
        <v>2004</v>
      </c>
      <c r="M22" s="14">
        <f>SUM(K22:L22)</f>
        <v>3995</v>
      </c>
    </row>
    <row r="23" spans="1:13" s="9" customFormat="1" ht="18.75" customHeight="1">
      <c r="A23" s="17" t="s">
        <v>20</v>
      </c>
      <c r="B23" s="11" t="s">
        <v>10</v>
      </c>
      <c r="C23" s="16">
        <v>6</v>
      </c>
      <c r="D23" s="16">
        <v>6</v>
      </c>
      <c r="E23" s="16">
        <v>7</v>
      </c>
      <c r="F23" s="14">
        <f>SUM(D23:E23)</f>
        <v>13</v>
      </c>
      <c r="H23" s="17" t="s">
        <v>21</v>
      </c>
      <c r="I23" s="15" t="s">
        <v>10</v>
      </c>
      <c r="J23" s="16">
        <v>18</v>
      </c>
      <c r="K23" s="16">
        <v>9</v>
      </c>
      <c r="L23" s="16">
        <v>20</v>
      </c>
      <c r="M23" s="14">
        <f>SUM(K23:L23)</f>
        <v>29</v>
      </c>
    </row>
    <row r="24" spans="1:13" s="9" customFormat="1" ht="18.75" customHeight="1">
      <c r="A24" s="17"/>
      <c r="B24" s="11" t="s">
        <v>12</v>
      </c>
      <c r="C24" s="16">
        <v>7</v>
      </c>
      <c r="D24" s="18"/>
      <c r="E24" s="18"/>
      <c r="F24" s="19"/>
      <c r="H24" s="17"/>
      <c r="I24" s="15" t="s">
        <v>12</v>
      </c>
      <c r="J24" s="16">
        <v>9</v>
      </c>
      <c r="K24" s="18"/>
      <c r="L24" s="18"/>
      <c r="M24" s="19"/>
    </row>
    <row r="25" spans="1:13" s="9" customFormat="1" ht="18.75" customHeight="1">
      <c r="A25" s="20"/>
      <c r="B25" s="11" t="s">
        <v>13</v>
      </c>
      <c r="C25" s="14">
        <f>SUM(C22:C24)</f>
        <v>614</v>
      </c>
      <c r="D25" s="14">
        <f>SUM(D22:D23)</f>
        <v>961</v>
      </c>
      <c r="E25" s="14">
        <f>SUM(E22:E23)</f>
        <v>989</v>
      </c>
      <c r="F25" s="14">
        <f>SUM(F22:F23)</f>
        <v>1950</v>
      </c>
      <c r="H25" s="20"/>
      <c r="I25" s="15" t="s">
        <v>13</v>
      </c>
      <c r="J25" s="21">
        <f>SUM(J22:J24)</f>
        <v>1340</v>
      </c>
      <c r="K25" s="21">
        <f>SUM(K22:K23)</f>
        <v>2000</v>
      </c>
      <c r="L25" s="21">
        <f>SUM(L22:L23)</f>
        <v>2024</v>
      </c>
      <c r="M25" s="21">
        <f>SUM(M22:M23)</f>
        <v>4024</v>
      </c>
    </row>
    <row r="26" spans="1:13" s="9" customFormat="1" ht="18.75" customHeight="1">
      <c r="H26" s="10"/>
      <c r="I26" s="15" t="s">
        <v>8</v>
      </c>
      <c r="J26" s="21">
        <f t="shared" ref="J26:L27" si="1">SUM(C6,C10,C14,C18,C22,J6,J10,J14,J18,J22)</f>
        <v>23916</v>
      </c>
      <c r="K26" s="21">
        <f t="shared" si="1"/>
        <v>33364</v>
      </c>
      <c r="L26" s="21">
        <f t="shared" si="1"/>
        <v>34956</v>
      </c>
      <c r="M26" s="21">
        <f>F6+F10+F14+F18+F22+M6+M10+M14+M18+M22</f>
        <v>68320</v>
      </c>
    </row>
    <row r="27" spans="1:13" s="9" customFormat="1" ht="18.75" customHeight="1">
      <c r="A27" s="24" t="s">
        <v>22</v>
      </c>
      <c r="H27" s="17" t="s">
        <v>7</v>
      </c>
      <c r="I27" s="15" t="s">
        <v>10</v>
      </c>
      <c r="J27" s="21">
        <f t="shared" si="1"/>
        <v>664</v>
      </c>
      <c r="K27" s="21">
        <f t="shared" si="1"/>
        <v>454</v>
      </c>
      <c r="L27" s="21">
        <f t="shared" si="1"/>
        <v>571</v>
      </c>
      <c r="M27" s="21">
        <f>F7+F11+F15+F19+F23+M7+M11+M15+M19+M23</f>
        <v>1025</v>
      </c>
    </row>
    <row r="28" spans="1:13" s="26" customFormat="1" ht="18.75" customHeight="1">
      <c r="A28" s="25" t="s">
        <v>23</v>
      </c>
      <c r="H28" s="27"/>
      <c r="I28" s="28" t="s">
        <v>12</v>
      </c>
      <c r="J28" s="21">
        <f>SUM(C8,C12,C16,C20,C24,J8,J12,J16,J20,J24)</f>
        <v>197</v>
      </c>
      <c r="K28" s="29"/>
      <c r="L28" s="29"/>
      <c r="M28" s="29"/>
    </row>
    <row r="29" spans="1:13" s="9" customFormat="1" ht="18.75" customHeight="1">
      <c r="H29" s="20"/>
      <c r="I29" s="15" t="s">
        <v>13</v>
      </c>
      <c r="J29" s="21">
        <f>SUM(J26:J28)</f>
        <v>24777</v>
      </c>
      <c r="K29" s="21">
        <f>SUM(K26:K27)</f>
        <v>33818</v>
      </c>
      <c r="L29" s="21">
        <f>SUM(L26:L27)</f>
        <v>35527</v>
      </c>
      <c r="M29" s="21">
        <f>F9+F13+F17+F21+F25+M9+M13+M17+M21+M25</f>
        <v>69345</v>
      </c>
    </row>
  </sheetData>
  <mergeCells count="1">
    <mergeCell ref="A1:M1"/>
  </mergeCells>
  <phoneticPr fontId="3"/>
  <pageMargins left="0.7" right="0.7" top="0.75" bottom="0.75" header="0.3" footer="0.3"/>
  <pageSetup paperSize="9" scale="96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zoomScaleNormal="100" workbookViewId="0">
      <selection activeCell="O25" sqref="O25"/>
    </sheetView>
  </sheetViews>
  <sheetFormatPr defaultRowHeight="13.5"/>
  <cols>
    <col min="1" max="16384" width="9" style="1"/>
  </cols>
  <sheetData>
    <row r="1" spans="1:14" ht="30" customHeight="1">
      <c r="A1" s="38" t="s">
        <v>0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</row>
    <row r="2" spans="1:14" ht="19.5" customHeight="1">
      <c r="A2" s="2"/>
      <c r="B2" s="3"/>
      <c r="C2" s="3"/>
      <c r="D2" s="3"/>
      <c r="E2" s="3"/>
      <c r="F2" s="3"/>
      <c r="G2" s="3"/>
      <c r="H2" s="3"/>
      <c r="I2" s="3"/>
      <c r="L2" s="4" t="s">
        <v>24</v>
      </c>
    </row>
    <row r="3" spans="1:14" ht="18.75" customHeight="1">
      <c r="L3" s="5" t="s">
        <v>1</v>
      </c>
      <c r="M3" s="6"/>
    </row>
    <row r="4" spans="1:14" ht="18.75" customHeight="1"/>
    <row r="5" spans="1:14" s="9" customFormat="1" ht="18.75" customHeight="1">
      <c r="A5" s="7" t="s">
        <v>2</v>
      </c>
      <c r="B5" s="8" t="s">
        <v>3</v>
      </c>
      <c r="C5" s="8" t="s">
        <v>4</v>
      </c>
      <c r="D5" s="8" t="s">
        <v>5</v>
      </c>
      <c r="E5" s="8" t="s">
        <v>6</v>
      </c>
      <c r="F5" s="8" t="s">
        <v>7</v>
      </c>
      <c r="H5" s="8" t="s">
        <v>2</v>
      </c>
      <c r="I5" s="8" t="s">
        <v>3</v>
      </c>
      <c r="J5" s="8" t="s">
        <v>4</v>
      </c>
      <c r="K5" s="8" t="s">
        <v>5</v>
      </c>
      <c r="L5" s="8" t="s">
        <v>6</v>
      </c>
      <c r="M5" s="8" t="s">
        <v>7</v>
      </c>
    </row>
    <row r="6" spans="1:14" s="9" customFormat="1" ht="18.75" customHeight="1">
      <c r="A6" s="10"/>
      <c r="B6" s="11" t="s">
        <v>8</v>
      </c>
      <c r="C6" s="12">
        <v>4811</v>
      </c>
      <c r="D6" s="13">
        <v>6198</v>
      </c>
      <c r="E6" s="13">
        <v>6605</v>
      </c>
      <c r="F6" s="14">
        <f>SUM(D6:E6)</f>
        <v>12803</v>
      </c>
      <c r="H6" s="10"/>
      <c r="I6" s="15" t="s">
        <v>8</v>
      </c>
      <c r="J6" s="16">
        <v>3418</v>
      </c>
      <c r="K6" s="16">
        <v>4779</v>
      </c>
      <c r="L6" s="16">
        <v>4914</v>
      </c>
      <c r="M6" s="14">
        <f>SUM(K6:L6)</f>
        <v>9693</v>
      </c>
    </row>
    <row r="7" spans="1:14" s="9" customFormat="1" ht="18.75" customHeight="1">
      <c r="A7" s="17" t="s">
        <v>9</v>
      </c>
      <c r="B7" s="11" t="s">
        <v>10</v>
      </c>
      <c r="C7" s="16">
        <v>145</v>
      </c>
      <c r="D7" s="16">
        <v>73</v>
      </c>
      <c r="E7" s="16">
        <v>122</v>
      </c>
      <c r="F7" s="14">
        <f>SUM(D7:E7)</f>
        <v>195</v>
      </c>
      <c r="H7" s="17" t="s">
        <v>11</v>
      </c>
      <c r="I7" s="15" t="s">
        <v>10</v>
      </c>
      <c r="J7" s="16">
        <v>123</v>
      </c>
      <c r="K7" s="16">
        <v>81</v>
      </c>
      <c r="L7" s="16">
        <v>96</v>
      </c>
      <c r="M7" s="14">
        <f t="shared" ref="M7:M15" si="0">SUM(K7:L7)</f>
        <v>177</v>
      </c>
    </row>
    <row r="8" spans="1:14" s="9" customFormat="1" ht="18.75" customHeight="1">
      <c r="A8" s="17"/>
      <c r="B8" s="11" t="s">
        <v>12</v>
      </c>
      <c r="C8" s="16">
        <v>24</v>
      </c>
      <c r="D8" s="18"/>
      <c r="E8" s="18"/>
      <c r="F8" s="19"/>
      <c r="H8" s="17"/>
      <c r="I8" s="15" t="s">
        <v>12</v>
      </c>
      <c r="J8" s="16">
        <v>33</v>
      </c>
      <c r="K8" s="18"/>
      <c r="L8" s="18"/>
      <c r="M8" s="19"/>
    </row>
    <row r="9" spans="1:14" s="9" customFormat="1" ht="18.75" customHeight="1">
      <c r="A9" s="17"/>
      <c r="B9" s="11" t="s">
        <v>13</v>
      </c>
      <c r="C9" s="14">
        <f>SUM(C6:C8)</f>
        <v>4980</v>
      </c>
      <c r="D9" s="14">
        <f>SUM(D6:D7)</f>
        <v>6271</v>
      </c>
      <c r="E9" s="14">
        <f>SUM(E6:E7)</f>
        <v>6727</v>
      </c>
      <c r="F9" s="14">
        <f>SUM(F6:F7)</f>
        <v>12998</v>
      </c>
      <c r="H9" s="20"/>
      <c r="I9" s="15" t="s">
        <v>13</v>
      </c>
      <c r="J9" s="14">
        <f>SUM(J6:J8)</f>
        <v>3574</v>
      </c>
      <c r="K9" s="14">
        <f>SUM(K6:K7)</f>
        <v>4860</v>
      </c>
      <c r="L9" s="14">
        <f>SUM(L6:L7)</f>
        <v>5010</v>
      </c>
      <c r="M9" s="14">
        <f t="shared" si="0"/>
        <v>9870</v>
      </c>
    </row>
    <row r="10" spans="1:14" s="9" customFormat="1" ht="18.75" customHeight="1">
      <c r="A10" s="10"/>
      <c r="B10" s="11" t="s">
        <v>8</v>
      </c>
      <c r="C10" s="16">
        <v>1876</v>
      </c>
      <c r="D10" s="16">
        <v>2603</v>
      </c>
      <c r="E10" s="16">
        <v>2736</v>
      </c>
      <c r="F10" s="14">
        <f>SUM(D10:E10)</f>
        <v>5339</v>
      </c>
      <c r="H10" s="10"/>
      <c r="I10" s="15" t="s">
        <v>8</v>
      </c>
      <c r="J10" s="16">
        <v>2266</v>
      </c>
      <c r="K10" s="16">
        <v>3464</v>
      </c>
      <c r="L10" s="16">
        <v>3572</v>
      </c>
      <c r="M10" s="14">
        <f t="shared" si="0"/>
        <v>7036</v>
      </c>
    </row>
    <row r="11" spans="1:14" s="9" customFormat="1" ht="18.75" customHeight="1">
      <c r="A11" s="17" t="s">
        <v>14</v>
      </c>
      <c r="B11" s="11" t="s">
        <v>10</v>
      </c>
      <c r="C11" s="16">
        <v>63</v>
      </c>
      <c r="D11" s="16">
        <v>51</v>
      </c>
      <c r="E11" s="16">
        <v>52</v>
      </c>
      <c r="F11" s="14">
        <f>SUM(D11:E11)</f>
        <v>103</v>
      </c>
      <c r="H11" s="17" t="s">
        <v>15</v>
      </c>
      <c r="I11" s="15" t="s">
        <v>10</v>
      </c>
      <c r="J11" s="16">
        <v>37</v>
      </c>
      <c r="K11" s="16">
        <v>12</v>
      </c>
      <c r="L11" s="16">
        <v>39</v>
      </c>
      <c r="M11" s="14">
        <f t="shared" si="0"/>
        <v>51</v>
      </c>
    </row>
    <row r="12" spans="1:14" s="9" customFormat="1" ht="18.75" customHeight="1">
      <c r="A12" s="17"/>
      <c r="B12" s="11" t="s">
        <v>12</v>
      </c>
      <c r="C12" s="16">
        <v>18</v>
      </c>
      <c r="D12" s="18"/>
      <c r="E12" s="18"/>
      <c r="F12" s="19"/>
      <c r="H12" s="17"/>
      <c r="I12" s="15" t="s">
        <v>12</v>
      </c>
      <c r="J12" s="16">
        <v>11</v>
      </c>
      <c r="K12" s="18"/>
      <c r="L12" s="18"/>
      <c r="M12" s="19"/>
    </row>
    <row r="13" spans="1:14" s="9" customFormat="1" ht="18.75" customHeight="1">
      <c r="A13" s="17"/>
      <c r="B13" s="11" t="s">
        <v>13</v>
      </c>
      <c r="C13" s="14">
        <f>SUM(C10:C12)</f>
        <v>1957</v>
      </c>
      <c r="D13" s="14">
        <f>SUM(D10:D11)</f>
        <v>2654</v>
      </c>
      <c r="E13" s="14">
        <f>SUM(E10:E11)</f>
        <v>2788</v>
      </c>
      <c r="F13" s="14">
        <f>SUM(F10:F11)</f>
        <v>5442</v>
      </c>
      <c r="H13" s="20"/>
      <c r="I13" s="15" t="s">
        <v>13</v>
      </c>
      <c r="J13" s="21">
        <f>SUM(J10:J12)</f>
        <v>2314</v>
      </c>
      <c r="K13" s="21">
        <f>SUM(K10:K11)</f>
        <v>3476</v>
      </c>
      <c r="L13" s="21">
        <f>SUM(L10:L11)</f>
        <v>3611</v>
      </c>
      <c r="M13" s="21">
        <f t="shared" si="0"/>
        <v>7087</v>
      </c>
    </row>
    <row r="14" spans="1:14" s="9" customFormat="1" ht="18.75" customHeight="1">
      <c r="A14" s="10"/>
      <c r="B14" s="11" t="s">
        <v>8</v>
      </c>
      <c r="C14" s="16">
        <v>5734</v>
      </c>
      <c r="D14" s="16">
        <v>7613</v>
      </c>
      <c r="E14" s="16">
        <v>8048</v>
      </c>
      <c r="F14" s="14">
        <f>SUM(D14:E14)</f>
        <v>15661</v>
      </c>
      <c r="H14" s="10"/>
      <c r="I14" s="15" t="s">
        <v>8</v>
      </c>
      <c r="J14" s="16">
        <v>1636</v>
      </c>
      <c r="K14" s="16">
        <v>2272</v>
      </c>
      <c r="L14" s="16">
        <v>2397</v>
      </c>
      <c r="M14" s="14">
        <f>SUM(K14:L14)</f>
        <v>4669</v>
      </c>
    </row>
    <row r="15" spans="1:14" s="9" customFormat="1" ht="18.75" customHeight="1">
      <c r="A15" s="17" t="s">
        <v>16</v>
      </c>
      <c r="B15" s="11" t="s">
        <v>10</v>
      </c>
      <c r="C15" s="16">
        <v>214</v>
      </c>
      <c r="D15" s="16">
        <v>182</v>
      </c>
      <c r="E15" s="16">
        <v>174</v>
      </c>
      <c r="F15" s="14">
        <f>SUM(D15:E15)</f>
        <v>356</v>
      </c>
      <c r="H15" s="17" t="s">
        <v>17</v>
      </c>
      <c r="I15" s="15" t="s">
        <v>10</v>
      </c>
      <c r="J15" s="16">
        <v>28</v>
      </c>
      <c r="K15" s="16">
        <v>13</v>
      </c>
      <c r="L15" s="16">
        <v>25</v>
      </c>
      <c r="M15" s="14">
        <f t="shared" si="0"/>
        <v>38</v>
      </c>
      <c r="N15" s="22"/>
    </row>
    <row r="16" spans="1:14" s="9" customFormat="1" ht="18.75" customHeight="1">
      <c r="A16" s="17"/>
      <c r="B16" s="11" t="s">
        <v>12</v>
      </c>
      <c r="C16" s="16">
        <v>67</v>
      </c>
      <c r="D16" s="18"/>
      <c r="E16" s="18"/>
      <c r="F16" s="19"/>
      <c r="H16" s="17"/>
      <c r="I16" s="15" t="s">
        <v>12</v>
      </c>
      <c r="J16" s="16">
        <v>7</v>
      </c>
      <c r="K16" s="18"/>
      <c r="L16" s="18"/>
      <c r="M16" s="19"/>
      <c r="N16" s="22"/>
    </row>
    <row r="17" spans="1:13" s="9" customFormat="1" ht="18.75" customHeight="1">
      <c r="A17" s="20"/>
      <c r="B17" s="11" t="s">
        <v>13</v>
      </c>
      <c r="C17" s="14">
        <f>SUM(C14:C16)</f>
        <v>6015</v>
      </c>
      <c r="D17" s="14">
        <f>SUM(D14:D15)</f>
        <v>7795</v>
      </c>
      <c r="E17" s="14">
        <f>SUM(E14:E15)</f>
        <v>8222</v>
      </c>
      <c r="F17" s="14">
        <f>SUM(F14:F15)</f>
        <v>16017</v>
      </c>
      <c r="H17" s="20"/>
      <c r="I17" s="15" t="s">
        <v>13</v>
      </c>
      <c r="J17" s="14">
        <f>SUM(J14:J16)</f>
        <v>1671</v>
      </c>
      <c r="K17" s="14">
        <f>SUM(K14:K15)</f>
        <v>2285</v>
      </c>
      <c r="L17" s="14">
        <f>SUM(L14:L15)</f>
        <v>2422</v>
      </c>
      <c r="M17" s="14">
        <f>SUM(K17:L17)</f>
        <v>4707</v>
      </c>
    </row>
    <row r="18" spans="1:13" s="9" customFormat="1" ht="18.75" customHeight="1">
      <c r="A18" s="17"/>
      <c r="B18" s="11" t="s">
        <v>8</v>
      </c>
      <c r="C18" s="16">
        <v>1377</v>
      </c>
      <c r="D18" s="16">
        <v>2161</v>
      </c>
      <c r="E18" s="16">
        <v>2239</v>
      </c>
      <c r="F18" s="14">
        <f>SUM(D18:E18)</f>
        <v>4400</v>
      </c>
      <c r="H18" s="10"/>
      <c r="I18" s="15" t="s">
        <v>8</v>
      </c>
      <c r="J18" s="23">
        <v>820</v>
      </c>
      <c r="K18" s="23">
        <v>1313</v>
      </c>
      <c r="L18" s="23">
        <v>1453</v>
      </c>
      <c r="M18" s="14">
        <f>SUM(K18:L18)</f>
        <v>2766</v>
      </c>
    </row>
    <row r="19" spans="1:13" s="9" customFormat="1" ht="18.75" customHeight="1">
      <c r="A19" s="17" t="s">
        <v>18</v>
      </c>
      <c r="B19" s="11" t="s">
        <v>10</v>
      </c>
      <c r="C19" s="16">
        <v>25</v>
      </c>
      <c r="D19" s="16">
        <v>28</v>
      </c>
      <c r="E19" s="16">
        <v>22</v>
      </c>
      <c r="F19" s="14">
        <f>SUM(D19:E19)</f>
        <v>50</v>
      </c>
      <c r="H19" s="17" t="s">
        <v>19</v>
      </c>
      <c r="I19" s="15" t="s">
        <v>10</v>
      </c>
      <c r="J19" s="16">
        <v>6</v>
      </c>
      <c r="K19" s="16">
        <v>5</v>
      </c>
      <c r="L19" s="16">
        <v>8</v>
      </c>
      <c r="M19" s="14">
        <f>SUM(K19:L19)</f>
        <v>13</v>
      </c>
    </row>
    <row r="20" spans="1:13" s="9" customFormat="1" ht="18.75" customHeight="1">
      <c r="A20" s="17"/>
      <c r="B20" s="11" t="s">
        <v>12</v>
      </c>
      <c r="C20" s="16">
        <v>16</v>
      </c>
      <c r="D20" s="18"/>
      <c r="E20" s="18"/>
      <c r="F20" s="19"/>
      <c r="H20" s="17"/>
      <c r="I20" s="15" t="s">
        <v>12</v>
      </c>
      <c r="J20" s="16">
        <v>6</v>
      </c>
      <c r="K20" s="18"/>
      <c r="L20" s="18"/>
      <c r="M20" s="19"/>
    </row>
    <row r="21" spans="1:13" s="9" customFormat="1" ht="18.75" customHeight="1">
      <c r="A21" s="17"/>
      <c r="B21" s="11" t="s">
        <v>13</v>
      </c>
      <c r="C21" s="14">
        <f>SUM(C18:C20)</f>
        <v>1418</v>
      </c>
      <c r="D21" s="14">
        <f>SUM(D18:D19)</f>
        <v>2189</v>
      </c>
      <c r="E21" s="14">
        <f>SUM(E18:E19)</f>
        <v>2261</v>
      </c>
      <c r="F21" s="14">
        <f>SUM(F18:F19)</f>
        <v>4450</v>
      </c>
      <c r="H21" s="20"/>
      <c r="I21" s="15" t="s">
        <v>13</v>
      </c>
      <c r="J21" s="21">
        <f>SUM(J18:J20)</f>
        <v>832</v>
      </c>
      <c r="K21" s="21">
        <f>SUM(K18:K19)</f>
        <v>1318</v>
      </c>
      <c r="L21" s="21">
        <f>SUM(L18:L19)</f>
        <v>1461</v>
      </c>
      <c r="M21" s="21">
        <f>SUM(M18:M19)</f>
        <v>2779</v>
      </c>
    </row>
    <row r="22" spans="1:13" s="9" customFormat="1" ht="18.75" customHeight="1">
      <c r="A22" s="10"/>
      <c r="B22" s="11" t="s">
        <v>8</v>
      </c>
      <c r="C22" s="16">
        <v>603</v>
      </c>
      <c r="D22" s="16">
        <v>956</v>
      </c>
      <c r="E22" s="16">
        <v>983</v>
      </c>
      <c r="F22" s="14">
        <f>SUM(D22:E22)</f>
        <v>1939</v>
      </c>
      <c r="H22" s="10"/>
      <c r="I22" s="15" t="s">
        <v>8</v>
      </c>
      <c r="J22" s="16">
        <v>1313</v>
      </c>
      <c r="K22" s="16">
        <v>1998</v>
      </c>
      <c r="L22" s="16">
        <v>2008</v>
      </c>
      <c r="M22" s="14">
        <f>SUM(K22:L22)</f>
        <v>4006</v>
      </c>
    </row>
    <row r="23" spans="1:13" s="9" customFormat="1" ht="18.75" customHeight="1">
      <c r="A23" s="17" t="s">
        <v>20</v>
      </c>
      <c r="B23" s="11" t="s">
        <v>10</v>
      </c>
      <c r="C23" s="16">
        <v>5</v>
      </c>
      <c r="D23" s="16">
        <v>5</v>
      </c>
      <c r="E23" s="16">
        <v>7</v>
      </c>
      <c r="F23" s="14">
        <f>SUM(D23:E23)</f>
        <v>12</v>
      </c>
      <c r="H23" s="17" t="s">
        <v>21</v>
      </c>
      <c r="I23" s="15" t="s">
        <v>10</v>
      </c>
      <c r="J23" s="16">
        <v>21</v>
      </c>
      <c r="K23" s="16">
        <v>9</v>
      </c>
      <c r="L23" s="16">
        <v>23</v>
      </c>
      <c r="M23" s="14">
        <f>SUM(K23:L23)</f>
        <v>32</v>
      </c>
    </row>
    <row r="24" spans="1:13" s="9" customFormat="1" ht="18.75" customHeight="1">
      <c r="A24" s="17"/>
      <c r="B24" s="11" t="s">
        <v>12</v>
      </c>
      <c r="C24" s="16">
        <v>7</v>
      </c>
      <c r="D24" s="18"/>
      <c r="E24" s="18"/>
      <c r="F24" s="19"/>
      <c r="H24" s="17"/>
      <c r="I24" s="15" t="s">
        <v>12</v>
      </c>
      <c r="J24" s="16">
        <v>9</v>
      </c>
      <c r="K24" s="18"/>
      <c r="L24" s="18"/>
      <c r="M24" s="19"/>
    </row>
    <row r="25" spans="1:13" s="9" customFormat="1" ht="18.75" customHeight="1">
      <c r="A25" s="20"/>
      <c r="B25" s="11" t="s">
        <v>13</v>
      </c>
      <c r="C25" s="14">
        <f>SUM(C22:C24)</f>
        <v>615</v>
      </c>
      <c r="D25" s="14">
        <f>SUM(D22:D23)</f>
        <v>961</v>
      </c>
      <c r="E25" s="14">
        <f>SUM(E22:E23)</f>
        <v>990</v>
      </c>
      <c r="F25" s="14">
        <f>SUM(F22:F23)</f>
        <v>1951</v>
      </c>
      <c r="H25" s="20"/>
      <c r="I25" s="15" t="s">
        <v>13</v>
      </c>
      <c r="J25" s="21">
        <f>SUM(J22:J24)</f>
        <v>1343</v>
      </c>
      <c r="K25" s="21">
        <f>SUM(K22:K23)</f>
        <v>2007</v>
      </c>
      <c r="L25" s="21">
        <f>SUM(L22:L23)</f>
        <v>2031</v>
      </c>
      <c r="M25" s="21">
        <f>SUM(M22:M23)</f>
        <v>4038</v>
      </c>
    </row>
    <row r="26" spans="1:13" s="9" customFormat="1" ht="18.75" customHeight="1">
      <c r="H26" s="10"/>
      <c r="I26" s="15" t="s">
        <v>8</v>
      </c>
      <c r="J26" s="21">
        <f t="shared" ref="J26:L27" si="1">SUM(C6,C10,C14,C18,C22,J6,J10,J14,J18,J22)</f>
        <v>23854</v>
      </c>
      <c r="K26" s="21">
        <f t="shared" si="1"/>
        <v>33357</v>
      </c>
      <c r="L26" s="21">
        <f t="shared" si="1"/>
        <v>34955</v>
      </c>
      <c r="M26" s="21">
        <f>F6+F10+F14+F18+F22+M6+M10+M14+M18+M22</f>
        <v>68312</v>
      </c>
    </row>
    <row r="27" spans="1:13" s="9" customFormat="1" ht="18.75" customHeight="1">
      <c r="A27" s="24" t="s">
        <v>22</v>
      </c>
      <c r="H27" s="17" t="s">
        <v>7</v>
      </c>
      <c r="I27" s="15" t="s">
        <v>10</v>
      </c>
      <c r="J27" s="21">
        <f t="shared" si="1"/>
        <v>667</v>
      </c>
      <c r="K27" s="21">
        <f t="shared" si="1"/>
        <v>459</v>
      </c>
      <c r="L27" s="21">
        <f t="shared" si="1"/>
        <v>568</v>
      </c>
      <c r="M27" s="21">
        <f>F7+F11+F15+F19+F23+M7+M11+M15+M19+M23</f>
        <v>1027</v>
      </c>
    </row>
    <row r="28" spans="1:13" s="26" customFormat="1" ht="18.75" customHeight="1">
      <c r="A28" s="25" t="s">
        <v>23</v>
      </c>
      <c r="H28" s="27"/>
      <c r="I28" s="28" t="s">
        <v>12</v>
      </c>
      <c r="J28" s="21">
        <f>SUM(C8,C12,C16,C20,C24,J8,J12,J16,J20,J24)</f>
        <v>198</v>
      </c>
      <c r="K28" s="29"/>
      <c r="L28" s="29"/>
      <c r="M28" s="29"/>
    </row>
    <row r="29" spans="1:13" s="9" customFormat="1" ht="18.75" customHeight="1">
      <c r="H29" s="20"/>
      <c r="I29" s="15" t="s">
        <v>13</v>
      </c>
      <c r="J29" s="21">
        <f>SUM(J26:J28)</f>
        <v>24719</v>
      </c>
      <c r="K29" s="21">
        <f>SUM(K26:K27)</f>
        <v>33816</v>
      </c>
      <c r="L29" s="21">
        <f>SUM(L26:L27)</f>
        <v>35523</v>
      </c>
      <c r="M29" s="21">
        <f>F9+F13+F17+F21+F25+M9+M13+M17+M21+M25</f>
        <v>69339</v>
      </c>
    </row>
  </sheetData>
  <mergeCells count="1">
    <mergeCell ref="A1:M1"/>
  </mergeCells>
  <phoneticPr fontId="3"/>
  <pageMargins left="0.7" right="0.7" top="0.75" bottom="0.75" header="0.3" footer="0.3"/>
  <pageSetup paperSize="9" scale="9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zoomScaleNormal="100" workbookViewId="0">
      <selection activeCell="L3" sqref="L3"/>
    </sheetView>
  </sheetViews>
  <sheetFormatPr defaultRowHeight="13.5"/>
  <cols>
    <col min="1" max="16384" width="9" style="1"/>
  </cols>
  <sheetData>
    <row r="1" spans="1:14" ht="30" customHeight="1">
      <c r="A1" s="38" t="s">
        <v>0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</row>
    <row r="2" spans="1:14" ht="19.5" customHeight="1">
      <c r="A2" s="36"/>
      <c r="B2" s="37"/>
      <c r="C2" s="37"/>
      <c r="D2" s="37"/>
      <c r="E2" s="37"/>
      <c r="F2" s="37"/>
      <c r="G2" s="37"/>
      <c r="H2" s="37"/>
      <c r="I2" s="37"/>
      <c r="L2" s="4" t="s">
        <v>34</v>
      </c>
    </row>
    <row r="3" spans="1:14" ht="18.75" customHeight="1">
      <c r="L3" s="5" t="s">
        <v>1</v>
      </c>
      <c r="M3" s="6"/>
    </row>
    <row r="4" spans="1:14" ht="18.75" customHeight="1"/>
    <row r="5" spans="1:14" s="9" customFormat="1" ht="18.75" customHeight="1">
      <c r="A5" s="7" t="s">
        <v>2</v>
      </c>
      <c r="B5" s="8" t="s">
        <v>3</v>
      </c>
      <c r="C5" s="8" t="s">
        <v>4</v>
      </c>
      <c r="D5" s="8" t="s">
        <v>5</v>
      </c>
      <c r="E5" s="8" t="s">
        <v>6</v>
      </c>
      <c r="F5" s="8" t="s">
        <v>7</v>
      </c>
      <c r="H5" s="8" t="s">
        <v>2</v>
      </c>
      <c r="I5" s="8" t="s">
        <v>3</v>
      </c>
      <c r="J5" s="8" t="s">
        <v>4</v>
      </c>
      <c r="K5" s="8" t="s">
        <v>5</v>
      </c>
      <c r="L5" s="8" t="s">
        <v>6</v>
      </c>
      <c r="M5" s="8" t="s">
        <v>7</v>
      </c>
    </row>
    <row r="6" spans="1:14" s="9" customFormat="1" ht="18.75" customHeight="1">
      <c r="A6" s="10"/>
      <c r="B6" s="11" t="s">
        <v>8</v>
      </c>
      <c r="C6" s="12">
        <v>4893</v>
      </c>
      <c r="D6" s="13">
        <v>6219</v>
      </c>
      <c r="E6" s="13">
        <v>6597</v>
      </c>
      <c r="F6" s="14">
        <f>SUM(D6:E6)</f>
        <v>12816</v>
      </c>
      <c r="H6" s="10"/>
      <c r="I6" s="15" t="s">
        <v>8</v>
      </c>
      <c r="J6" s="16">
        <v>3473</v>
      </c>
      <c r="K6" s="16">
        <v>4808</v>
      </c>
      <c r="L6" s="16">
        <v>4940</v>
      </c>
      <c r="M6" s="14">
        <f>SUM(K6:L6)</f>
        <v>9748</v>
      </c>
    </row>
    <row r="7" spans="1:14" s="9" customFormat="1" ht="18.75" customHeight="1">
      <c r="A7" s="17" t="s">
        <v>9</v>
      </c>
      <c r="B7" s="11" t="s">
        <v>10</v>
      </c>
      <c r="C7" s="16">
        <v>161</v>
      </c>
      <c r="D7" s="16">
        <v>95</v>
      </c>
      <c r="E7" s="16">
        <v>130</v>
      </c>
      <c r="F7" s="14">
        <f>SUM(D7:E7)</f>
        <v>225</v>
      </c>
      <c r="H7" s="17" t="s">
        <v>11</v>
      </c>
      <c r="I7" s="15" t="s">
        <v>10</v>
      </c>
      <c r="J7" s="16">
        <v>116</v>
      </c>
      <c r="K7" s="16">
        <v>84</v>
      </c>
      <c r="L7" s="16">
        <v>87</v>
      </c>
      <c r="M7" s="14">
        <f t="shared" ref="M7:M15" si="0">SUM(K7:L7)</f>
        <v>171</v>
      </c>
    </row>
    <row r="8" spans="1:14" s="9" customFormat="1" ht="18.75" customHeight="1">
      <c r="A8" s="17"/>
      <c r="B8" s="11" t="s">
        <v>12</v>
      </c>
      <c r="C8" s="16">
        <v>25</v>
      </c>
      <c r="D8" s="18"/>
      <c r="E8" s="18"/>
      <c r="F8" s="19"/>
      <c r="H8" s="17"/>
      <c r="I8" s="15" t="s">
        <v>12</v>
      </c>
      <c r="J8" s="16">
        <v>34</v>
      </c>
      <c r="K8" s="18"/>
      <c r="L8" s="18"/>
      <c r="M8" s="19"/>
    </row>
    <row r="9" spans="1:14" s="9" customFormat="1" ht="18.75" customHeight="1">
      <c r="A9" s="17"/>
      <c r="B9" s="11" t="s">
        <v>13</v>
      </c>
      <c r="C9" s="14">
        <f>SUM(C6:C8)</f>
        <v>5079</v>
      </c>
      <c r="D9" s="14">
        <f>SUM(D6:D7)</f>
        <v>6314</v>
      </c>
      <c r="E9" s="14">
        <f>SUM(E6:E7)</f>
        <v>6727</v>
      </c>
      <c r="F9" s="14">
        <f>SUM(F6:F7)</f>
        <v>13041</v>
      </c>
      <c r="H9" s="20"/>
      <c r="I9" s="15" t="s">
        <v>13</v>
      </c>
      <c r="J9" s="14">
        <f>SUM(J6:J8)</f>
        <v>3623</v>
      </c>
      <c r="K9" s="14">
        <f>SUM(K6:K7)</f>
        <v>4892</v>
      </c>
      <c r="L9" s="14">
        <f>SUM(L6:L7)</f>
        <v>5027</v>
      </c>
      <c r="M9" s="14">
        <f t="shared" si="0"/>
        <v>9919</v>
      </c>
    </row>
    <row r="10" spans="1:14" s="9" customFormat="1" ht="18.75" customHeight="1">
      <c r="A10" s="10"/>
      <c r="B10" s="11" t="s">
        <v>8</v>
      </c>
      <c r="C10" s="16">
        <v>1892</v>
      </c>
      <c r="D10" s="16">
        <v>2618</v>
      </c>
      <c r="E10" s="16">
        <v>2742</v>
      </c>
      <c r="F10" s="14">
        <f>SUM(D10:E10)</f>
        <v>5360</v>
      </c>
      <c r="H10" s="10"/>
      <c r="I10" s="15" t="s">
        <v>8</v>
      </c>
      <c r="J10" s="16">
        <v>2282</v>
      </c>
      <c r="K10" s="16">
        <v>3455</v>
      </c>
      <c r="L10" s="16">
        <v>3561</v>
      </c>
      <c r="M10" s="14">
        <f t="shared" si="0"/>
        <v>7016</v>
      </c>
    </row>
    <row r="11" spans="1:14" s="9" customFormat="1" ht="18.75" customHeight="1">
      <c r="A11" s="17" t="s">
        <v>14</v>
      </c>
      <c r="B11" s="11" t="s">
        <v>10</v>
      </c>
      <c r="C11" s="16">
        <v>92</v>
      </c>
      <c r="D11" s="16">
        <v>75</v>
      </c>
      <c r="E11" s="16">
        <v>76</v>
      </c>
      <c r="F11" s="14">
        <f>SUM(D11:E11)</f>
        <v>151</v>
      </c>
      <c r="H11" s="17" t="s">
        <v>15</v>
      </c>
      <c r="I11" s="15" t="s">
        <v>10</v>
      </c>
      <c r="J11" s="16">
        <v>28</v>
      </c>
      <c r="K11" s="16">
        <v>14</v>
      </c>
      <c r="L11" s="16">
        <v>31</v>
      </c>
      <c r="M11" s="14">
        <f t="shared" si="0"/>
        <v>45</v>
      </c>
    </row>
    <row r="12" spans="1:14" s="9" customFormat="1" ht="18.75" customHeight="1">
      <c r="A12" s="17"/>
      <c r="B12" s="11" t="s">
        <v>12</v>
      </c>
      <c r="C12" s="16">
        <v>17</v>
      </c>
      <c r="D12" s="18"/>
      <c r="E12" s="18"/>
      <c r="F12" s="19"/>
      <c r="H12" s="17"/>
      <c r="I12" s="15" t="s">
        <v>12</v>
      </c>
      <c r="J12" s="16">
        <v>14</v>
      </c>
      <c r="K12" s="18"/>
      <c r="L12" s="18"/>
      <c r="M12" s="19"/>
    </row>
    <row r="13" spans="1:14" s="9" customFormat="1" ht="18.75" customHeight="1">
      <c r="A13" s="17"/>
      <c r="B13" s="11" t="s">
        <v>13</v>
      </c>
      <c r="C13" s="14">
        <f>SUM(C10:C12)</f>
        <v>2001</v>
      </c>
      <c r="D13" s="14">
        <f>SUM(D10:D11)</f>
        <v>2693</v>
      </c>
      <c r="E13" s="14">
        <f>SUM(E10:E11)</f>
        <v>2818</v>
      </c>
      <c r="F13" s="14">
        <f>SUM(F10:F11)</f>
        <v>5511</v>
      </c>
      <c r="H13" s="20"/>
      <c r="I13" s="15" t="s">
        <v>13</v>
      </c>
      <c r="J13" s="21">
        <f>SUM(J10:J12)</f>
        <v>2324</v>
      </c>
      <c r="K13" s="21">
        <f>SUM(K10:K11)</f>
        <v>3469</v>
      </c>
      <c r="L13" s="21">
        <f>SUM(L10:L11)</f>
        <v>3592</v>
      </c>
      <c r="M13" s="21">
        <f t="shared" si="0"/>
        <v>7061</v>
      </c>
    </row>
    <row r="14" spans="1:14" s="9" customFormat="1" ht="18.75" customHeight="1">
      <c r="A14" s="10"/>
      <c r="B14" s="11" t="s">
        <v>8</v>
      </c>
      <c r="C14" s="16">
        <v>5781</v>
      </c>
      <c r="D14" s="16">
        <v>7618</v>
      </c>
      <c r="E14" s="16">
        <v>8063</v>
      </c>
      <c r="F14" s="14">
        <f>SUM(D14:E14)</f>
        <v>15681</v>
      </c>
      <c r="H14" s="10"/>
      <c r="I14" s="15" t="s">
        <v>8</v>
      </c>
      <c r="J14" s="16">
        <v>1655</v>
      </c>
      <c r="K14" s="16">
        <v>2281</v>
      </c>
      <c r="L14" s="16">
        <v>2390</v>
      </c>
      <c r="M14" s="14">
        <f>SUM(K14:L14)</f>
        <v>4671</v>
      </c>
    </row>
    <row r="15" spans="1:14" s="9" customFormat="1" ht="18.75" customHeight="1">
      <c r="A15" s="17" t="s">
        <v>16</v>
      </c>
      <c r="B15" s="11" t="s">
        <v>10</v>
      </c>
      <c r="C15" s="16">
        <v>194</v>
      </c>
      <c r="D15" s="16">
        <v>161</v>
      </c>
      <c r="E15" s="16">
        <v>169</v>
      </c>
      <c r="F15" s="14">
        <f>SUM(D15:E15)</f>
        <v>330</v>
      </c>
      <c r="H15" s="17" t="s">
        <v>17</v>
      </c>
      <c r="I15" s="15" t="s">
        <v>10</v>
      </c>
      <c r="J15" s="16">
        <v>25</v>
      </c>
      <c r="K15" s="16">
        <v>13</v>
      </c>
      <c r="L15" s="16">
        <v>21</v>
      </c>
      <c r="M15" s="14">
        <f t="shared" si="0"/>
        <v>34</v>
      </c>
      <c r="N15" s="22"/>
    </row>
    <row r="16" spans="1:14" s="9" customFormat="1" ht="18.75" customHeight="1">
      <c r="A16" s="17"/>
      <c r="B16" s="11" t="s">
        <v>12</v>
      </c>
      <c r="C16" s="16">
        <v>62</v>
      </c>
      <c r="D16" s="18"/>
      <c r="E16" s="18"/>
      <c r="F16" s="19"/>
      <c r="H16" s="17"/>
      <c r="I16" s="15" t="s">
        <v>12</v>
      </c>
      <c r="J16" s="16">
        <v>6</v>
      </c>
      <c r="K16" s="18"/>
      <c r="L16" s="18"/>
      <c r="M16" s="19"/>
      <c r="N16" s="22"/>
    </row>
    <row r="17" spans="1:13" s="9" customFormat="1" ht="18.75" customHeight="1">
      <c r="A17" s="20"/>
      <c r="B17" s="11" t="s">
        <v>13</v>
      </c>
      <c r="C17" s="14">
        <f>SUM(C14:C16)</f>
        <v>6037</v>
      </c>
      <c r="D17" s="14">
        <f>SUM(D14:D15)</f>
        <v>7779</v>
      </c>
      <c r="E17" s="14">
        <f>SUM(E14:E15)</f>
        <v>8232</v>
      </c>
      <c r="F17" s="14">
        <f>SUM(F14:F15)</f>
        <v>16011</v>
      </c>
      <c r="H17" s="20"/>
      <c r="I17" s="15" t="s">
        <v>13</v>
      </c>
      <c r="J17" s="14">
        <f>SUM(J14:J16)</f>
        <v>1686</v>
      </c>
      <c r="K17" s="14">
        <f>SUM(K14:K15)</f>
        <v>2294</v>
      </c>
      <c r="L17" s="14">
        <f>SUM(L14:L15)</f>
        <v>2411</v>
      </c>
      <c r="M17" s="14">
        <f>SUM(K17:L17)</f>
        <v>4705</v>
      </c>
    </row>
    <row r="18" spans="1:13" s="9" customFormat="1" ht="18.75" customHeight="1">
      <c r="A18" s="17"/>
      <c r="B18" s="11" t="s">
        <v>8</v>
      </c>
      <c r="C18" s="16">
        <v>1410</v>
      </c>
      <c r="D18" s="16">
        <v>2154</v>
      </c>
      <c r="E18" s="16">
        <v>2241</v>
      </c>
      <c r="F18" s="14">
        <f>SUM(D18:E18)</f>
        <v>4395</v>
      </c>
      <c r="H18" s="10"/>
      <c r="I18" s="15" t="s">
        <v>8</v>
      </c>
      <c r="J18" s="23">
        <v>821</v>
      </c>
      <c r="K18" s="23">
        <v>1276</v>
      </c>
      <c r="L18" s="23">
        <v>1425</v>
      </c>
      <c r="M18" s="14">
        <f>SUM(K18:L18)</f>
        <v>2701</v>
      </c>
    </row>
    <row r="19" spans="1:13" s="9" customFormat="1" ht="18.75" customHeight="1">
      <c r="A19" s="17" t="s">
        <v>18</v>
      </c>
      <c r="B19" s="11" t="s">
        <v>10</v>
      </c>
      <c r="C19" s="16">
        <v>30</v>
      </c>
      <c r="D19" s="16">
        <v>33</v>
      </c>
      <c r="E19" s="16">
        <v>24</v>
      </c>
      <c r="F19" s="14">
        <f>SUM(D19:E19)</f>
        <v>57</v>
      </c>
      <c r="H19" s="17" t="s">
        <v>19</v>
      </c>
      <c r="I19" s="15" t="s">
        <v>10</v>
      </c>
      <c r="J19" s="16">
        <v>6</v>
      </c>
      <c r="K19" s="16">
        <v>5</v>
      </c>
      <c r="L19" s="16">
        <v>9</v>
      </c>
      <c r="M19" s="14">
        <f>SUM(K19:L19)</f>
        <v>14</v>
      </c>
    </row>
    <row r="20" spans="1:13" s="9" customFormat="1" ht="18.75" customHeight="1">
      <c r="A20" s="17"/>
      <c r="B20" s="11" t="s">
        <v>12</v>
      </c>
      <c r="C20" s="16">
        <v>15</v>
      </c>
      <c r="D20" s="18"/>
      <c r="E20" s="18"/>
      <c r="F20" s="19"/>
      <c r="H20" s="17"/>
      <c r="I20" s="15" t="s">
        <v>12</v>
      </c>
      <c r="J20" s="16">
        <v>7</v>
      </c>
      <c r="K20" s="18"/>
      <c r="L20" s="18"/>
      <c r="M20" s="19"/>
    </row>
    <row r="21" spans="1:13" s="9" customFormat="1" ht="18.75" customHeight="1">
      <c r="A21" s="17"/>
      <c r="B21" s="11" t="s">
        <v>13</v>
      </c>
      <c r="C21" s="14">
        <f>SUM(C18:C20)</f>
        <v>1455</v>
      </c>
      <c r="D21" s="14">
        <f>SUM(D18:D19)</f>
        <v>2187</v>
      </c>
      <c r="E21" s="14">
        <f>SUM(E18:E19)</f>
        <v>2265</v>
      </c>
      <c r="F21" s="14">
        <f>SUM(F18:F19)</f>
        <v>4452</v>
      </c>
      <c r="H21" s="20"/>
      <c r="I21" s="15" t="s">
        <v>13</v>
      </c>
      <c r="J21" s="21">
        <f>SUM(J18:J20)</f>
        <v>834</v>
      </c>
      <c r="K21" s="21">
        <f>SUM(K18:K19)</f>
        <v>1281</v>
      </c>
      <c r="L21" s="21">
        <f>SUM(L18:L19)</f>
        <v>1434</v>
      </c>
      <c r="M21" s="21">
        <f>SUM(M18:M19)</f>
        <v>2715</v>
      </c>
    </row>
    <row r="22" spans="1:13" s="9" customFormat="1" ht="18.75" customHeight="1">
      <c r="A22" s="10"/>
      <c r="B22" s="11" t="s">
        <v>8</v>
      </c>
      <c r="C22" s="16">
        <v>608</v>
      </c>
      <c r="D22" s="16">
        <v>956</v>
      </c>
      <c r="E22" s="16">
        <v>974</v>
      </c>
      <c r="F22" s="14">
        <f>SUM(D22:E22)</f>
        <v>1930</v>
      </c>
      <c r="H22" s="10"/>
      <c r="I22" s="15" t="s">
        <v>8</v>
      </c>
      <c r="J22" s="16">
        <v>1308</v>
      </c>
      <c r="K22" s="16">
        <v>1971</v>
      </c>
      <c r="L22" s="16">
        <v>1969</v>
      </c>
      <c r="M22" s="14">
        <f>SUM(K22:L22)</f>
        <v>3940</v>
      </c>
    </row>
    <row r="23" spans="1:13" s="9" customFormat="1" ht="18.75" customHeight="1">
      <c r="A23" s="17" t="s">
        <v>20</v>
      </c>
      <c r="B23" s="11" t="s">
        <v>10</v>
      </c>
      <c r="C23" s="16">
        <v>10</v>
      </c>
      <c r="D23" s="16">
        <v>10</v>
      </c>
      <c r="E23" s="16">
        <v>8</v>
      </c>
      <c r="F23" s="14">
        <f>SUM(D23:E23)</f>
        <v>18</v>
      </c>
      <c r="H23" s="17" t="s">
        <v>21</v>
      </c>
      <c r="I23" s="15" t="s">
        <v>10</v>
      </c>
      <c r="J23" s="16">
        <v>17</v>
      </c>
      <c r="K23" s="16">
        <v>7</v>
      </c>
      <c r="L23" s="16">
        <v>20</v>
      </c>
      <c r="M23" s="14">
        <f>SUM(K23:L23)</f>
        <v>27</v>
      </c>
    </row>
    <row r="24" spans="1:13" s="9" customFormat="1" ht="18.75" customHeight="1">
      <c r="A24" s="17"/>
      <c r="B24" s="11" t="s">
        <v>12</v>
      </c>
      <c r="C24" s="16">
        <v>8</v>
      </c>
      <c r="D24" s="18"/>
      <c r="E24" s="18"/>
      <c r="F24" s="19"/>
      <c r="H24" s="17"/>
      <c r="I24" s="15" t="s">
        <v>12</v>
      </c>
      <c r="J24" s="16">
        <v>8</v>
      </c>
      <c r="K24" s="18"/>
      <c r="L24" s="18"/>
      <c r="M24" s="19"/>
    </row>
    <row r="25" spans="1:13" s="9" customFormat="1" ht="18.75" customHeight="1">
      <c r="A25" s="20"/>
      <c r="B25" s="11" t="s">
        <v>13</v>
      </c>
      <c r="C25" s="14">
        <f>SUM(C22:C24)</f>
        <v>626</v>
      </c>
      <c r="D25" s="14">
        <f>SUM(D22:D23)</f>
        <v>966</v>
      </c>
      <c r="E25" s="14">
        <f>SUM(E22:E23)</f>
        <v>982</v>
      </c>
      <c r="F25" s="14">
        <f>SUM(F22:F23)</f>
        <v>1948</v>
      </c>
      <c r="H25" s="20"/>
      <c r="I25" s="15" t="s">
        <v>13</v>
      </c>
      <c r="J25" s="21">
        <f>SUM(J22:J24)</f>
        <v>1333</v>
      </c>
      <c r="K25" s="21">
        <f>SUM(K22:K23)</f>
        <v>1978</v>
      </c>
      <c r="L25" s="21">
        <f>SUM(L22:L23)</f>
        <v>1989</v>
      </c>
      <c r="M25" s="21">
        <f>SUM(M22:M23)</f>
        <v>3967</v>
      </c>
    </row>
    <row r="26" spans="1:13" s="9" customFormat="1" ht="18.75" customHeight="1">
      <c r="H26" s="10"/>
      <c r="I26" s="15" t="s">
        <v>8</v>
      </c>
      <c r="J26" s="21">
        <f t="shared" ref="J26:L27" si="1">SUM(C6,C10,C14,C18,C22,J6,J10,J14,J18,J22)</f>
        <v>24123</v>
      </c>
      <c r="K26" s="21">
        <f t="shared" si="1"/>
        <v>33356</v>
      </c>
      <c r="L26" s="21">
        <f t="shared" si="1"/>
        <v>34902</v>
      </c>
      <c r="M26" s="21">
        <f>F6+F10+F14+F18+F22+M6+M10+M14+M18+M22</f>
        <v>68258</v>
      </c>
    </row>
    <row r="27" spans="1:13" s="9" customFormat="1" ht="18.75" customHeight="1">
      <c r="A27" s="24" t="s">
        <v>22</v>
      </c>
      <c r="H27" s="17" t="s">
        <v>7</v>
      </c>
      <c r="I27" s="15" t="s">
        <v>10</v>
      </c>
      <c r="J27" s="21">
        <f t="shared" si="1"/>
        <v>679</v>
      </c>
      <c r="K27" s="21">
        <f t="shared" si="1"/>
        <v>497</v>
      </c>
      <c r="L27" s="21">
        <f t="shared" si="1"/>
        <v>575</v>
      </c>
      <c r="M27" s="21">
        <f>F7+F11+F15+F19+F23+M7+M11+M15+M19+M23</f>
        <v>1072</v>
      </c>
    </row>
    <row r="28" spans="1:13" s="26" customFormat="1" ht="18.75" customHeight="1">
      <c r="A28" s="25" t="s">
        <v>23</v>
      </c>
      <c r="H28" s="27"/>
      <c r="I28" s="28" t="s">
        <v>12</v>
      </c>
      <c r="J28" s="21">
        <f>SUM(C8,C12,C16,C20,C24,J8,J12,J16,J20,J24)</f>
        <v>196</v>
      </c>
      <c r="K28" s="29"/>
      <c r="L28" s="29"/>
      <c r="M28" s="29"/>
    </row>
    <row r="29" spans="1:13" s="9" customFormat="1" ht="18.75" customHeight="1">
      <c r="H29" s="20"/>
      <c r="I29" s="15" t="s">
        <v>13</v>
      </c>
      <c r="J29" s="21">
        <f>SUM(J26:J28)</f>
        <v>24998</v>
      </c>
      <c r="K29" s="21">
        <f>SUM(K26:K27)</f>
        <v>33853</v>
      </c>
      <c r="L29" s="21">
        <f>SUM(L26:L27)</f>
        <v>35477</v>
      </c>
      <c r="M29" s="21">
        <f>F9+F13+F17+F21+F25+M9+M13+M17+M21+M25</f>
        <v>69330</v>
      </c>
    </row>
  </sheetData>
  <mergeCells count="1">
    <mergeCell ref="A1:M1"/>
  </mergeCells>
  <phoneticPr fontId="3"/>
  <pageMargins left="0.7" right="0.7" top="0.75" bottom="0.75" header="0.3" footer="0.3"/>
  <pageSetup paperSize="9" scale="96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zoomScaleNormal="100" workbookViewId="0">
      <selection activeCell="L3" sqref="L3"/>
    </sheetView>
  </sheetViews>
  <sheetFormatPr defaultRowHeight="13.5"/>
  <cols>
    <col min="1" max="16384" width="9" style="1"/>
  </cols>
  <sheetData>
    <row r="1" spans="1:14" ht="30" customHeight="1">
      <c r="A1" s="38" t="s">
        <v>0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</row>
    <row r="2" spans="1:14" ht="19.5" customHeight="1">
      <c r="A2" s="36"/>
      <c r="B2" s="37"/>
      <c r="C2" s="37"/>
      <c r="D2" s="37"/>
      <c r="E2" s="37"/>
      <c r="F2" s="37"/>
      <c r="G2" s="37"/>
      <c r="H2" s="37"/>
      <c r="I2" s="37"/>
      <c r="L2" s="4" t="s">
        <v>33</v>
      </c>
    </row>
    <row r="3" spans="1:14" ht="18.75" customHeight="1">
      <c r="L3" s="5" t="s">
        <v>1</v>
      </c>
      <c r="M3" s="6"/>
    </row>
    <row r="4" spans="1:14" ht="18.75" customHeight="1"/>
    <row r="5" spans="1:14" s="9" customFormat="1" ht="18.75" customHeight="1">
      <c r="A5" s="7" t="s">
        <v>2</v>
      </c>
      <c r="B5" s="8" t="s">
        <v>3</v>
      </c>
      <c r="C5" s="8" t="s">
        <v>4</v>
      </c>
      <c r="D5" s="8" t="s">
        <v>5</v>
      </c>
      <c r="E5" s="8" t="s">
        <v>6</v>
      </c>
      <c r="F5" s="8" t="s">
        <v>7</v>
      </c>
      <c r="H5" s="8" t="s">
        <v>2</v>
      </c>
      <c r="I5" s="8" t="s">
        <v>3</v>
      </c>
      <c r="J5" s="8" t="s">
        <v>4</v>
      </c>
      <c r="K5" s="8" t="s">
        <v>5</v>
      </c>
      <c r="L5" s="8" t="s">
        <v>6</v>
      </c>
      <c r="M5" s="8" t="s">
        <v>7</v>
      </c>
    </row>
    <row r="6" spans="1:14" s="9" customFormat="1" ht="18.75" customHeight="1">
      <c r="A6" s="10"/>
      <c r="B6" s="11" t="s">
        <v>8</v>
      </c>
      <c r="C6" s="12">
        <v>4889</v>
      </c>
      <c r="D6" s="13">
        <v>6223</v>
      </c>
      <c r="E6" s="13">
        <v>6592</v>
      </c>
      <c r="F6" s="14">
        <f>SUM(D6:E6)</f>
        <v>12815</v>
      </c>
      <c r="H6" s="10"/>
      <c r="I6" s="15" t="s">
        <v>8</v>
      </c>
      <c r="J6" s="16">
        <v>3473</v>
      </c>
      <c r="K6" s="16">
        <v>4809</v>
      </c>
      <c r="L6" s="16">
        <v>4943</v>
      </c>
      <c r="M6" s="14">
        <f>SUM(K6:L6)</f>
        <v>9752</v>
      </c>
    </row>
    <row r="7" spans="1:14" s="9" customFormat="1" ht="18.75" customHeight="1">
      <c r="A7" s="17" t="s">
        <v>9</v>
      </c>
      <c r="B7" s="11" t="s">
        <v>10</v>
      </c>
      <c r="C7" s="16">
        <v>155</v>
      </c>
      <c r="D7" s="16">
        <v>90</v>
      </c>
      <c r="E7" s="16">
        <v>129</v>
      </c>
      <c r="F7" s="14">
        <f>SUM(D7:E7)</f>
        <v>219</v>
      </c>
      <c r="H7" s="17" t="s">
        <v>11</v>
      </c>
      <c r="I7" s="15" t="s">
        <v>10</v>
      </c>
      <c r="J7" s="16">
        <v>114</v>
      </c>
      <c r="K7" s="16">
        <v>82</v>
      </c>
      <c r="L7" s="16">
        <v>88</v>
      </c>
      <c r="M7" s="14">
        <f t="shared" ref="M7:M15" si="0">SUM(K7:L7)</f>
        <v>170</v>
      </c>
    </row>
    <row r="8" spans="1:14" s="9" customFormat="1" ht="18.75" customHeight="1">
      <c r="A8" s="17"/>
      <c r="B8" s="11" t="s">
        <v>12</v>
      </c>
      <c r="C8" s="16">
        <v>25</v>
      </c>
      <c r="D8" s="18"/>
      <c r="E8" s="18"/>
      <c r="F8" s="19"/>
      <c r="H8" s="17"/>
      <c r="I8" s="15" t="s">
        <v>12</v>
      </c>
      <c r="J8" s="16">
        <v>35</v>
      </c>
      <c r="K8" s="18"/>
      <c r="L8" s="18"/>
      <c r="M8" s="19"/>
    </row>
    <row r="9" spans="1:14" s="9" customFormat="1" ht="18.75" customHeight="1">
      <c r="A9" s="17"/>
      <c r="B9" s="11" t="s">
        <v>13</v>
      </c>
      <c r="C9" s="14">
        <f>SUM(C6:C8)</f>
        <v>5069</v>
      </c>
      <c r="D9" s="14">
        <f>SUM(D6:D7)</f>
        <v>6313</v>
      </c>
      <c r="E9" s="14">
        <f>SUM(E6:E7)</f>
        <v>6721</v>
      </c>
      <c r="F9" s="14">
        <f>SUM(F6:F7)</f>
        <v>13034</v>
      </c>
      <c r="H9" s="20"/>
      <c r="I9" s="15" t="s">
        <v>13</v>
      </c>
      <c r="J9" s="14">
        <f>SUM(J6:J8)</f>
        <v>3622</v>
      </c>
      <c r="K9" s="14">
        <f>SUM(K6:K7)</f>
        <v>4891</v>
      </c>
      <c r="L9" s="14">
        <f>SUM(L6:L7)</f>
        <v>5031</v>
      </c>
      <c r="M9" s="14">
        <f t="shared" si="0"/>
        <v>9922</v>
      </c>
    </row>
    <row r="10" spans="1:14" s="9" customFormat="1" ht="18.75" customHeight="1">
      <c r="A10" s="10"/>
      <c r="B10" s="11" t="s">
        <v>8</v>
      </c>
      <c r="C10" s="16">
        <v>1896</v>
      </c>
      <c r="D10" s="16">
        <v>2620</v>
      </c>
      <c r="E10" s="16">
        <v>2744</v>
      </c>
      <c r="F10" s="14">
        <f>SUM(D10:E10)</f>
        <v>5364</v>
      </c>
      <c r="H10" s="10"/>
      <c r="I10" s="15" t="s">
        <v>8</v>
      </c>
      <c r="J10" s="16">
        <v>2285</v>
      </c>
      <c r="K10" s="16">
        <v>3459</v>
      </c>
      <c r="L10" s="16">
        <v>3566</v>
      </c>
      <c r="M10" s="14">
        <f t="shared" si="0"/>
        <v>7025</v>
      </c>
    </row>
    <row r="11" spans="1:14" s="9" customFormat="1" ht="18.75" customHeight="1">
      <c r="A11" s="17" t="s">
        <v>14</v>
      </c>
      <c r="B11" s="11" t="s">
        <v>10</v>
      </c>
      <c r="C11" s="16">
        <v>82</v>
      </c>
      <c r="D11" s="16">
        <v>66</v>
      </c>
      <c r="E11" s="16">
        <v>69</v>
      </c>
      <c r="F11" s="14">
        <f>SUM(D11:E11)</f>
        <v>135</v>
      </c>
      <c r="H11" s="17" t="s">
        <v>15</v>
      </c>
      <c r="I11" s="15" t="s">
        <v>10</v>
      </c>
      <c r="J11" s="16">
        <v>28</v>
      </c>
      <c r="K11" s="16">
        <v>14</v>
      </c>
      <c r="L11" s="16">
        <v>31</v>
      </c>
      <c r="M11" s="14">
        <f t="shared" si="0"/>
        <v>45</v>
      </c>
    </row>
    <row r="12" spans="1:14" s="9" customFormat="1" ht="18.75" customHeight="1">
      <c r="A12" s="17"/>
      <c r="B12" s="11" t="s">
        <v>12</v>
      </c>
      <c r="C12" s="16">
        <v>17</v>
      </c>
      <c r="D12" s="18"/>
      <c r="E12" s="18"/>
      <c r="F12" s="19"/>
      <c r="H12" s="17"/>
      <c r="I12" s="15" t="s">
        <v>12</v>
      </c>
      <c r="J12" s="16">
        <v>14</v>
      </c>
      <c r="K12" s="18"/>
      <c r="L12" s="18"/>
      <c r="M12" s="19"/>
    </row>
    <row r="13" spans="1:14" s="9" customFormat="1" ht="18.75" customHeight="1">
      <c r="A13" s="17"/>
      <c r="B13" s="11" t="s">
        <v>13</v>
      </c>
      <c r="C13" s="14">
        <f>SUM(C10:C12)</f>
        <v>1995</v>
      </c>
      <c r="D13" s="14">
        <f>SUM(D10:D11)</f>
        <v>2686</v>
      </c>
      <c r="E13" s="14">
        <f>SUM(E10:E11)</f>
        <v>2813</v>
      </c>
      <c r="F13" s="14">
        <f>SUM(F10:F11)</f>
        <v>5499</v>
      </c>
      <c r="H13" s="20"/>
      <c r="I13" s="15" t="s">
        <v>13</v>
      </c>
      <c r="J13" s="21">
        <f>SUM(J10:J12)</f>
        <v>2327</v>
      </c>
      <c r="K13" s="21">
        <f>SUM(K10:K11)</f>
        <v>3473</v>
      </c>
      <c r="L13" s="21">
        <f>SUM(L10:L11)</f>
        <v>3597</v>
      </c>
      <c r="M13" s="21">
        <f t="shared" si="0"/>
        <v>7070</v>
      </c>
    </row>
    <row r="14" spans="1:14" s="9" customFormat="1" ht="18.75" customHeight="1">
      <c r="A14" s="10"/>
      <c r="B14" s="11" t="s">
        <v>8</v>
      </c>
      <c r="C14" s="16">
        <v>5785</v>
      </c>
      <c r="D14" s="16">
        <v>7627</v>
      </c>
      <c r="E14" s="16">
        <v>8053</v>
      </c>
      <c r="F14" s="14">
        <f>SUM(D14:E14)</f>
        <v>15680</v>
      </c>
      <c r="H14" s="10"/>
      <c r="I14" s="15" t="s">
        <v>8</v>
      </c>
      <c r="J14" s="16">
        <v>1653</v>
      </c>
      <c r="K14" s="16">
        <v>2275</v>
      </c>
      <c r="L14" s="16">
        <v>2395</v>
      </c>
      <c r="M14" s="14">
        <f>SUM(K14:L14)</f>
        <v>4670</v>
      </c>
    </row>
    <row r="15" spans="1:14" s="9" customFormat="1" ht="18.75" customHeight="1">
      <c r="A15" s="17" t="s">
        <v>16</v>
      </c>
      <c r="B15" s="11" t="s">
        <v>10</v>
      </c>
      <c r="C15" s="16">
        <v>194</v>
      </c>
      <c r="D15" s="16">
        <v>161</v>
      </c>
      <c r="E15" s="16">
        <v>171</v>
      </c>
      <c r="F15" s="14">
        <f>SUM(D15:E15)</f>
        <v>332</v>
      </c>
      <c r="H15" s="17" t="s">
        <v>17</v>
      </c>
      <c r="I15" s="15" t="s">
        <v>10</v>
      </c>
      <c r="J15" s="16">
        <v>24</v>
      </c>
      <c r="K15" s="16">
        <v>12</v>
      </c>
      <c r="L15" s="16">
        <v>21</v>
      </c>
      <c r="M15" s="14">
        <f t="shared" si="0"/>
        <v>33</v>
      </c>
      <c r="N15" s="22"/>
    </row>
    <row r="16" spans="1:14" s="9" customFormat="1" ht="18.75" customHeight="1">
      <c r="A16" s="17"/>
      <c r="B16" s="11" t="s">
        <v>12</v>
      </c>
      <c r="C16" s="16">
        <v>63</v>
      </c>
      <c r="D16" s="18"/>
      <c r="E16" s="18"/>
      <c r="F16" s="19"/>
      <c r="H16" s="17"/>
      <c r="I16" s="15" t="s">
        <v>12</v>
      </c>
      <c r="J16" s="16">
        <v>6</v>
      </c>
      <c r="K16" s="18"/>
      <c r="L16" s="18"/>
      <c r="M16" s="19"/>
      <c r="N16" s="22"/>
    </row>
    <row r="17" spans="1:13" s="9" customFormat="1" ht="18.75" customHeight="1">
      <c r="A17" s="20"/>
      <c r="B17" s="11" t="s">
        <v>13</v>
      </c>
      <c r="C17" s="14">
        <f>SUM(C14:C16)</f>
        <v>6042</v>
      </c>
      <c r="D17" s="14">
        <f>SUM(D14:D15)</f>
        <v>7788</v>
      </c>
      <c r="E17" s="14">
        <f>SUM(E14:E15)</f>
        <v>8224</v>
      </c>
      <c r="F17" s="14">
        <f>SUM(F14:F15)</f>
        <v>16012</v>
      </c>
      <c r="H17" s="20"/>
      <c r="I17" s="15" t="s">
        <v>13</v>
      </c>
      <c r="J17" s="14">
        <f>SUM(J14:J16)</f>
        <v>1683</v>
      </c>
      <c r="K17" s="14">
        <f>SUM(K14:K15)</f>
        <v>2287</v>
      </c>
      <c r="L17" s="14">
        <f>SUM(L14:L15)</f>
        <v>2416</v>
      </c>
      <c r="M17" s="14">
        <f>SUM(K17:L17)</f>
        <v>4703</v>
      </c>
    </row>
    <row r="18" spans="1:13" s="9" customFormat="1" ht="18.75" customHeight="1">
      <c r="A18" s="17"/>
      <c r="B18" s="11" t="s">
        <v>8</v>
      </c>
      <c r="C18" s="16">
        <v>1409</v>
      </c>
      <c r="D18" s="16">
        <v>2157</v>
      </c>
      <c r="E18" s="16">
        <v>2239</v>
      </c>
      <c r="F18" s="14">
        <f>SUM(D18:E18)</f>
        <v>4396</v>
      </c>
      <c r="H18" s="10"/>
      <c r="I18" s="15" t="s">
        <v>8</v>
      </c>
      <c r="J18" s="23">
        <v>822</v>
      </c>
      <c r="K18" s="23">
        <v>1280</v>
      </c>
      <c r="L18" s="23">
        <v>1425</v>
      </c>
      <c r="M18" s="14">
        <f>SUM(K18:L18)</f>
        <v>2705</v>
      </c>
    </row>
    <row r="19" spans="1:13" s="9" customFormat="1" ht="18.75" customHeight="1">
      <c r="A19" s="17" t="s">
        <v>18</v>
      </c>
      <c r="B19" s="11" t="s">
        <v>10</v>
      </c>
      <c r="C19" s="16">
        <v>28</v>
      </c>
      <c r="D19" s="16">
        <v>30</v>
      </c>
      <c r="E19" s="16">
        <v>24</v>
      </c>
      <c r="F19" s="14">
        <f>SUM(D19:E19)</f>
        <v>54</v>
      </c>
      <c r="H19" s="17" t="s">
        <v>19</v>
      </c>
      <c r="I19" s="15" t="s">
        <v>10</v>
      </c>
      <c r="J19" s="16">
        <v>6</v>
      </c>
      <c r="K19" s="16">
        <v>5</v>
      </c>
      <c r="L19" s="16">
        <v>8</v>
      </c>
      <c r="M19" s="14">
        <f>SUM(K19:L19)</f>
        <v>13</v>
      </c>
    </row>
    <row r="20" spans="1:13" s="9" customFormat="1" ht="18.75" customHeight="1">
      <c r="A20" s="17"/>
      <c r="B20" s="11" t="s">
        <v>12</v>
      </c>
      <c r="C20" s="16">
        <v>14</v>
      </c>
      <c r="D20" s="18"/>
      <c r="E20" s="18"/>
      <c r="F20" s="19"/>
      <c r="H20" s="17"/>
      <c r="I20" s="15" t="s">
        <v>12</v>
      </c>
      <c r="J20" s="16">
        <v>6</v>
      </c>
      <c r="K20" s="18"/>
      <c r="L20" s="18"/>
      <c r="M20" s="19"/>
    </row>
    <row r="21" spans="1:13" s="9" customFormat="1" ht="18.75" customHeight="1">
      <c r="A21" s="17"/>
      <c r="B21" s="11" t="s">
        <v>13</v>
      </c>
      <c r="C21" s="14">
        <f>SUM(C18:C20)</f>
        <v>1451</v>
      </c>
      <c r="D21" s="14">
        <f>SUM(D18:D19)</f>
        <v>2187</v>
      </c>
      <c r="E21" s="14">
        <f>SUM(E18:E19)</f>
        <v>2263</v>
      </c>
      <c r="F21" s="14">
        <f>SUM(F18:F19)</f>
        <v>4450</v>
      </c>
      <c r="H21" s="20"/>
      <c r="I21" s="15" t="s">
        <v>13</v>
      </c>
      <c r="J21" s="21">
        <f>SUM(J18:J20)</f>
        <v>834</v>
      </c>
      <c r="K21" s="21">
        <f>SUM(K18:K19)</f>
        <v>1285</v>
      </c>
      <c r="L21" s="21">
        <f>SUM(L18:L19)</f>
        <v>1433</v>
      </c>
      <c r="M21" s="21">
        <f>SUM(M18:M19)</f>
        <v>2718</v>
      </c>
    </row>
    <row r="22" spans="1:13" s="9" customFormat="1" ht="18.75" customHeight="1">
      <c r="A22" s="10"/>
      <c r="B22" s="11" t="s">
        <v>8</v>
      </c>
      <c r="C22" s="16">
        <v>609</v>
      </c>
      <c r="D22" s="16">
        <v>956</v>
      </c>
      <c r="E22" s="16">
        <v>974</v>
      </c>
      <c r="F22" s="14">
        <f>SUM(D22:E22)</f>
        <v>1930</v>
      </c>
      <c r="H22" s="10"/>
      <c r="I22" s="15" t="s">
        <v>8</v>
      </c>
      <c r="J22" s="16">
        <v>1311</v>
      </c>
      <c r="K22" s="16">
        <v>1972</v>
      </c>
      <c r="L22" s="16">
        <v>1980</v>
      </c>
      <c r="M22" s="14">
        <f>SUM(K22:L22)</f>
        <v>3952</v>
      </c>
    </row>
    <row r="23" spans="1:13" s="9" customFormat="1" ht="18.75" customHeight="1">
      <c r="A23" s="17" t="s">
        <v>20</v>
      </c>
      <c r="B23" s="11" t="s">
        <v>10</v>
      </c>
      <c r="C23" s="16">
        <v>9</v>
      </c>
      <c r="D23" s="16">
        <v>9</v>
      </c>
      <c r="E23" s="16">
        <v>8</v>
      </c>
      <c r="F23" s="14">
        <f>SUM(D23:E23)</f>
        <v>17</v>
      </c>
      <c r="H23" s="17" t="s">
        <v>21</v>
      </c>
      <c r="I23" s="15" t="s">
        <v>10</v>
      </c>
      <c r="J23" s="16">
        <v>17</v>
      </c>
      <c r="K23" s="16">
        <v>7</v>
      </c>
      <c r="L23" s="16">
        <v>20</v>
      </c>
      <c r="M23" s="14">
        <f>SUM(K23:L23)</f>
        <v>27</v>
      </c>
    </row>
    <row r="24" spans="1:13" s="9" customFormat="1" ht="18.75" customHeight="1">
      <c r="A24" s="17"/>
      <c r="B24" s="11" t="s">
        <v>12</v>
      </c>
      <c r="C24" s="16">
        <v>8</v>
      </c>
      <c r="D24" s="18"/>
      <c r="E24" s="18"/>
      <c r="F24" s="19"/>
      <c r="H24" s="17"/>
      <c r="I24" s="15" t="s">
        <v>12</v>
      </c>
      <c r="J24" s="16">
        <v>8</v>
      </c>
      <c r="K24" s="18"/>
      <c r="L24" s="18"/>
      <c r="M24" s="19"/>
    </row>
    <row r="25" spans="1:13" s="9" customFormat="1" ht="18.75" customHeight="1">
      <c r="A25" s="20"/>
      <c r="B25" s="11" t="s">
        <v>13</v>
      </c>
      <c r="C25" s="14">
        <f>SUM(C22:C24)</f>
        <v>626</v>
      </c>
      <c r="D25" s="14">
        <f>SUM(D22:D23)</f>
        <v>965</v>
      </c>
      <c r="E25" s="14">
        <f>SUM(E22:E23)</f>
        <v>982</v>
      </c>
      <c r="F25" s="14">
        <f>SUM(F22:F23)</f>
        <v>1947</v>
      </c>
      <c r="H25" s="20"/>
      <c r="I25" s="15" t="s">
        <v>13</v>
      </c>
      <c r="J25" s="21">
        <f>SUM(J22:J24)</f>
        <v>1336</v>
      </c>
      <c r="K25" s="21">
        <f>SUM(K22:K23)</f>
        <v>1979</v>
      </c>
      <c r="L25" s="21">
        <f>SUM(L22:L23)</f>
        <v>2000</v>
      </c>
      <c r="M25" s="21">
        <f>SUM(M22:M23)</f>
        <v>3979</v>
      </c>
    </row>
    <row r="26" spans="1:13" s="9" customFormat="1" ht="18.75" customHeight="1">
      <c r="H26" s="10"/>
      <c r="I26" s="15" t="s">
        <v>8</v>
      </c>
      <c r="J26" s="21">
        <f t="shared" ref="J26:L27" si="1">SUM(C6,C10,C14,C18,C22,J6,J10,J14,J18,J22)</f>
        <v>24132</v>
      </c>
      <c r="K26" s="21">
        <f t="shared" si="1"/>
        <v>33378</v>
      </c>
      <c r="L26" s="21">
        <f t="shared" si="1"/>
        <v>34911</v>
      </c>
      <c r="M26" s="21">
        <f>F6+F10+F14+F18+F22+M6+M10+M14+M18+M22</f>
        <v>68289</v>
      </c>
    </row>
    <row r="27" spans="1:13" s="9" customFormat="1" ht="18.75" customHeight="1">
      <c r="A27" s="24" t="s">
        <v>22</v>
      </c>
      <c r="H27" s="17" t="s">
        <v>7</v>
      </c>
      <c r="I27" s="15" t="s">
        <v>10</v>
      </c>
      <c r="J27" s="21">
        <f t="shared" si="1"/>
        <v>657</v>
      </c>
      <c r="K27" s="21">
        <f t="shared" si="1"/>
        <v>476</v>
      </c>
      <c r="L27" s="21">
        <f t="shared" si="1"/>
        <v>569</v>
      </c>
      <c r="M27" s="21">
        <f>F7+F11+F15+F19+F23+M7+M11+M15+M19+M23</f>
        <v>1045</v>
      </c>
    </row>
    <row r="28" spans="1:13" s="26" customFormat="1" ht="18.75" customHeight="1">
      <c r="A28" s="25" t="s">
        <v>23</v>
      </c>
      <c r="H28" s="27"/>
      <c r="I28" s="28" t="s">
        <v>12</v>
      </c>
      <c r="J28" s="21">
        <f>SUM(C8,C12,C16,C20,C24,J8,J12,J16,J20,J24)</f>
        <v>196</v>
      </c>
      <c r="K28" s="29"/>
      <c r="L28" s="29"/>
      <c r="M28" s="29"/>
    </row>
    <row r="29" spans="1:13" s="9" customFormat="1" ht="18.75" customHeight="1">
      <c r="H29" s="20"/>
      <c r="I29" s="15" t="s">
        <v>13</v>
      </c>
      <c r="J29" s="21">
        <f>SUM(J26:J28)</f>
        <v>24985</v>
      </c>
      <c r="K29" s="21">
        <f>SUM(K26:K27)</f>
        <v>33854</v>
      </c>
      <c r="L29" s="21">
        <f>SUM(L26:L27)</f>
        <v>35480</v>
      </c>
      <c r="M29" s="21">
        <f>F9+F13+F17+F21+F25+M9+M13+M17+M21+M25</f>
        <v>69334</v>
      </c>
    </row>
  </sheetData>
  <mergeCells count="1">
    <mergeCell ref="A1:M1"/>
  </mergeCells>
  <phoneticPr fontId="3"/>
  <pageMargins left="0.7" right="0.7" top="0.75" bottom="0.75" header="0.3" footer="0.3"/>
  <pageSetup paperSize="9" scale="96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zoomScaleNormal="100" workbookViewId="0">
      <selection activeCell="A2" sqref="A2"/>
    </sheetView>
  </sheetViews>
  <sheetFormatPr defaultRowHeight="13.5"/>
  <cols>
    <col min="1" max="16384" width="9" style="1"/>
  </cols>
  <sheetData>
    <row r="1" spans="1:14" ht="30" customHeight="1">
      <c r="A1" s="38" t="s">
        <v>0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</row>
    <row r="2" spans="1:14" ht="19.5" customHeight="1">
      <c r="A2" s="36"/>
      <c r="B2" s="37"/>
      <c r="C2" s="37"/>
      <c r="D2" s="37"/>
      <c r="E2" s="37"/>
      <c r="F2" s="37"/>
      <c r="G2" s="37"/>
      <c r="H2" s="37"/>
      <c r="I2" s="37"/>
      <c r="L2" s="4" t="s">
        <v>32</v>
      </c>
    </row>
    <row r="3" spans="1:14" ht="18.75" customHeight="1">
      <c r="L3" s="5" t="s">
        <v>1</v>
      </c>
      <c r="M3" s="6"/>
    </row>
    <row r="4" spans="1:14" ht="18.75" customHeight="1"/>
    <row r="5" spans="1:14" s="9" customFormat="1" ht="18.75" customHeight="1">
      <c r="A5" s="7" t="s">
        <v>2</v>
      </c>
      <c r="B5" s="8" t="s">
        <v>3</v>
      </c>
      <c r="C5" s="8" t="s">
        <v>4</v>
      </c>
      <c r="D5" s="8" t="s">
        <v>5</v>
      </c>
      <c r="E5" s="8" t="s">
        <v>6</v>
      </c>
      <c r="F5" s="8" t="s">
        <v>7</v>
      </c>
      <c r="H5" s="8" t="s">
        <v>2</v>
      </c>
      <c r="I5" s="8" t="s">
        <v>3</v>
      </c>
      <c r="J5" s="8" t="s">
        <v>4</v>
      </c>
      <c r="K5" s="8" t="s">
        <v>5</v>
      </c>
      <c r="L5" s="8" t="s">
        <v>6</v>
      </c>
      <c r="M5" s="8" t="s">
        <v>7</v>
      </c>
    </row>
    <row r="6" spans="1:14" s="9" customFormat="1" ht="18.75" customHeight="1">
      <c r="A6" s="10"/>
      <c r="B6" s="11" t="s">
        <v>8</v>
      </c>
      <c r="C6" s="12">
        <v>4879</v>
      </c>
      <c r="D6" s="13">
        <v>6226</v>
      </c>
      <c r="E6" s="13">
        <v>6597</v>
      </c>
      <c r="F6" s="14">
        <f>SUM(D6:E6)</f>
        <v>12823</v>
      </c>
      <c r="H6" s="10"/>
      <c r="I6" s="15" t="s">
        <v>8</v>
      </c>
      <c r="J6" s="16">
        <v>3475</v>
      </c>
      <c r="K6" s="16">
        <v>4808</v>
      </c>
      <c r="L6" s="16">
        <v>4931</v>
      </c>
      <c r="M6" s="14">
        <f>SUM(K6:L6)</f>
        <v>9739</v>
      </c>
    </row>
    <row r="7" spans="1:14" s="9" customFormat="1" ht="18.75" customHeight="1">
      <c r="A7" s="17" t="s">
        <v>9</v>
      </c>
      <c r="B7" s="11" t="s">
        <v>10</v>
      </c>
      <c r="C7" s="16">
        <v>153</v>
      </c>
      <c r="D7" s="16">
        <v>89</v>
      </c>
      <c r="E7" s="16">
        <v>128</v>
      </c>
      <c r="F7" s="14">
        <f>SUM(D7:E7)</f>
        <v>217</v>
      </c>
      <c r="H7" s="17" t="s">
        <v>11</v>
      </c>
      <c r="I7" s="15" t="s">
        <v>10</v>
      </c>
      <c r="J7" s="16">
        <v>118</v>
      </c>
      <c r="K7" s="16">
        <v>84</v>
      </c>
      <c r="L7" s="16">
        <v>88</v>
      </c>
      <c r="M7" s="14">
        <f t="shared" ref="M7:M15" si="0">SUM(K7:L7)</f>
        <v>172</v>
      </c>
    </row>
    <row r="8" spans="1:14" s="9" customFormat="1" ht="18.75" customHeight="1">
      <c r="A8" s="17"/>
      <c r="B8" s="11" t="s">
        <v>12</v>
      </c>
      <c r="C8" s="16">
        <v>25</v>
      </c>
      <c r="D8" s="18"/>
      <c r="E8" s="18"/>
      <c r="F8" s="19"/>
      <c r="H8" s="17"/>
      <c r="I8" s="15" t="s">
        <v>12</v>
      </c>
      <c r="J8" s="16">
        <v>33</v>
      </c>
      <c r="K8" s="18"/>
      <c r="L8" s="18"/>
      <c r="M8" s="19"/>
    </row>
    <row r="9" spans="1:14" s="9" customFormat="1" ht="18.75" customHeight="1">
      <c r="A9" s="17"/>
      <c r="B9" s="11" t="s">
        <v>13</v>
      </c>
      <c r="C9" s="14">
        <f>SUM(C6:C8)</f>
        <v>5057</v>
      </c>
      <c r="D9" s="14">
        <f>SUM(D6:D7)</f>
        <v>6315</v>
      </c>
      <c r="E9" s="14">
        <f>SUM(E6:E7)</f>
        <v>6725</v>
      </c>
      <c r="F9" s="14">
        <f>SUM(F6:F7)</f>
        <v>13040</v>
      </c>
      <c r="H9" s="20"/>
      <c r="I9" s="15" t="s">
        <v>13</v>
      </c>
      <c r="J9" s="14">
        <f>SUM(J6:J8)</f>
        <v>3626</v>
      </c>
      <c r="K9" s="14">
        <f>SUM(K6:K7)</f>
        <v>4892</v>
      </c>
      <c r="L9" s="14">
        <f>SUM(L6:L7)</f>
        <v>5019</v>
      </c>
      <c r="M9" s="14">
        <f t="shared" si="0"/>
        <v>9911</v>
      </c>
    </row>
    <row r="10" spans="1:14" s="9" customFormat="1" ht="18.75" customHeight="1">
      <c r="A10" s="10"/>
      <c r="B10" s="11" t="s">
        <v>8</v>
      </c>
      <c r="C10" s="16">
        <v>1889</v>
      </c>
      <c r="D10" s="16">
        <v>2617</v>
      </c>
      <c r="E10" s="16">
        <v>2731</v>
      </c>
      <c r="F10" s="14">
        <f>SUM(D10:E10)</f>
        <v>5348</v>
      </c>
      <c r="H10" s="10"/>
      <c r="I10" s="15" t="s">
        <v>8</v>
      </c>
      <c r="J10" s="16">
        <v>2287</v>
      </c>
      <c r="K10" s="16">
        <v>3464</v>
      </c>
      <c r="L10" s="16">
        <v>3558</v>
      </c>
      <c r="M10" s="14">
        <f t="shared" si="0"/>
        <v>7022</v>
      </c>
    </row>
    <row r="11" spans="1:14" s="9" customFormat="1" ht="18.75" customHeight="1">
      <c r="A11" s="17" t="s">
        <v>14</v>
      </c>
      <c r="B11" s="11" t="s">
        <v>10</v>
      </c>
      <c r="C11" s="16">
        <v>79</v>
      </c>
      <c r="D11" s="16">
        <v>62</v>
      </c>
      <c r="E11" s="16">
        <v>67</v>
      </c>
      <c r="F11" s="14">
        <f>SUM(D11:E11)</f>
        <v>129</v>
      </c>
      <c r="H11" s="17" t="s">
        <v>15</v>
      </c>
      <c r="I11" s="15" t="s">
        <v>10</v>
      </c>
      <c r="J11" s="16">
        <v>27</v>
      </c>
      <c r="K11" s="16">
        <v>14</v>
      </c>
      <c r="L11" s="16">
        <v>29</v>
      </c>
      <c r="M11" s="14">
        <f t="shared" si="0"/>
        <v>43</v>
      </c>
    </row>
    <row r="12" spans="1:14" s="9" customFormat="1" ht="18.75" customHeight="1">
      <c r="A12" s="17"/>
      <c r="B12" s="11" t="s">
        <v>12</v>
      </c>
      <c r="C12" s="16">
        <v>16</v>
      </c>
      <c r="D12" s="18"/>
      <c r="E12" s="18"/>
      <c r="F12" s="19"/>
      <c r="H12" s="17"/>
      <c r="I12" s="15" t="s">
        <v>12</v>
      </c>
      <c r="J12" s="16">
        <v>13</v>
      </c>
      <c r="K12" s="18"/>
      <c r="L12" s="18"/>
      <c r="M12" s="19"/>
    </row>
    <row r="13" spans="1:14" s="9" customFormat="1" ht="18.75" customHeight="1">
      <c r="A13" s="17"/>
      <c r="B13" s="11" t="s">
        <v>13</v>
      </c>
      <c r="C13" s="14">
        <f>SUM(C10:C12)</f>
        <v>1984</v>
      </c>
      <c r="D13" s="14">
        <f>SUM(D10:D11)</f>
        <v>2679</v>
      </c>
      <c r="E13" s="14">
        <f>SUM(E10:E11)</f>
        <v>2798</v>
      </c>
      <c r="F13" s="14">
        <f>SUM(F10:F11)</f>
        <v>5477</v>
      </c>
      <c r="H13" s="20"/>
      <c r="I13" s="15" t="s">
        <v>13</v>
      </c>
      <c r="J13" s="21">
        <f>SUM(J10:J12)</f>
        <v>2327</v>
      </c>
      <c r="K13" s="21">
        <f>SUM(K10:K11)</f>
        <v>3478</v>
      </c>
      <c r="L13" s="21">
        <f>SUM(L10:L11)</f>
        <v>3587</v>
      </c>
      <c r="M13" s="21">
        <f t="shared" si="0"/>
        <v>7065</v>
      </c>
    </row>
    <row r="14" spans="1:14" s="9" customFormat="1" ht="18.75" customHeight="1">
      <c r="A14" s="10"/>
      <c r="B14" s="11" t="s">
        <v>8</v>
      </c>
      <c r="C14" s="16">
        <v>5786</v>
      </c>
      <c r="D14" s="16">
        <v>7631</v>
      </c>
      <c r="E14" s="16">
        <v>8062</v>
      </c>
      <c r="F14" s="14">
        <f>SUM(D14:E14)</f>
        <v>15693</v>
      </c>
      <c r="H14" s="10"/>
      <c r="I14" s="15" t="s">
        <v>8</v>
      </c>
      <c r="J14" s="16">
        <v>1651</v>
      </c>
      <c r="K14" s="16">
        <v>2274</v>
      </c>
      <c r="L14" s="16">
        <v>2405</v>
      </c>
      <c r="M14" s="14">
        <f>SUM(K14:L14)</f>
        <v>4679</v>
      </c>
    </row>
    <row r="15" spans="1:14" s="9" customFormat="1" ht="18.75" customHeight="1">
      <c r="A15" s="17" t="s">
        <v>16</v>
      </c>
      <c r="B15" s="11" t="s">
        <v>10</v>
      </c>
      <c r="C15" s="16">
        <v>188</v>
      </c>
      <c r="D15" s="16">
        <v>161</v>
      </c>
      <c r="E15" s="16">
        <v>164</v>
      </c>
      <c r="F15" s="14">
        <f>SUM(D15:E15)</f>
        <v>325</v>
      </c>
      <c r="H15" s="17" t="s">
        <v>17</v>
      </c>
      <c r="I15" s="15" t="s">
        <v>10</v>
      </c>
      <c r="J15" s="16">
        <v>24</v>
      </c>
      <c r="K15" s="16">
        <v>12</v>
      </c>
      <c r="L15" s="16">
        <v>21</v>
      </c>
      <c r="M15" s="14">
        <f t="shared" si="0"/>
        <v>33</v>
      </c>
      <c r="N15" s="22"/>
    </row>
    <row r="16" spans="1:14" s="9" customFormat="1" ht="18.75" customHeight="1">
      <c r="A16" s="17"/>
      <c r="B16" s="11" t="s">
        <v>12</v>
      </c>
      <c r="C16" s="16">
        <v>65</v>
      </c>
      <c r="D16" s="18"/>
      <c r="E16" s="18"/>
      <c r="F16" s="19"/>
      <c r="H16" s="17"/>
      <c r="I16" s="15" t="s">
        <v>12</v>
      </c>
      <c r="J16" s="16">
        <v>6</v>
      </c>
      <c r="K16" s="18"/>
      <c r="L16" s="18"/>
      <c r="M16" s="19"/>
      <c r="N16" s="22"/>
    </row>
    <row r="17" spans="1:13" s="9" customFormat="1" ht="18.75" customHeight="1">
      <c r="A17" s="20"/>
      <c r="B17" s="11" t="s">
        <v>13</v>
      </c>
      <c r="C17" s="14">
        <f>SUM(C14:C16)</f>
        <v>6039</v>
      </c>
      <c r="D17" s="14">
        <f>SUM(D14:D15)</f>
        <v>7792</v>
      </c>
      <c r="E17" s="14">
        <f>SUM(E14:E15)</f>
        <v>8226</v>
      </c>
      <c r="F17" s="14">
        <f>SUM(F14:F15)</f>
        <v>16018</v>
      </c>
      <c r="H17" s="20"/>
      <c r="I17" s="15" t="s">
        <v>13</v>
      </c>
      <c r="J17" s="14">
        <f>SUM(J14:J16)</f>
        <v>1681</v>
      </c>
      <c r="K17" s="14">
        <f>SUM(K14:K15)</f>
        <v>2286</v>
      </c>
      <c r="L17" s="14">
        <f>SUM(L14:L15)</f>
        <v>2426</v>
      </c>
      <c r="M17" s="14">
        <f>SUM(K17:L17)</f>
        <v>4712</v>
      </c>
    </row>
    <row r="18" spans="1:13" s="9" customFormat="1" ht="18.75" customHeight="1">
      <c r="A18" s="17"/>
      <c r="B18" s="11" t="s">
        <v>8</v>
      </c>
      <c r="C18" s="16">
        <v>1402</v>
      </c>
      <c r="D18" s="16">
        <v>2158</v>
      </c>
      <c r="E18" s="16">
        <v>2230</v>
      </c>
      <c r="F18" s="14">
        <f>SUM(D18:E18)</f>
        <v>4388</v>
      </c>
      <c r="H18" s="10"/>
      <c r="I18" s="15" t="s">
        <v>8</v>
      </c>
      <c r="J18" s="23">
        <v>820</v>
      </c>
      <c r="K18" s="23">
        <v>1283</v>
      </c>
      <c r="L18" s="23">
        <v>1430</v>
      </c>
      <c r="M18" s="14">
        <f>SUM(K18:L18)</f>
        <v>2713</v>
      </c>
    </row>
    <row r="19" spans="1:13" s="9" customFormat="1" ht="18.75" customHeight="1">
      <c r="A19" s="17" t="s">
        <v>18</v>
      </c>
      <c r="B19" s="11" t="s">
        <v>10</v>
      </c>
      <c r="C19" s="16">
        <v>24</v>
      </c>
      <c r="D19" s="16">
        <v>27</v>
      </c>
      <c r="E19" s="16">
        <v>23</v>
      </c>
      <c r="F19" s="14">
        <f>SUM(D19:E19)</f>
        <v>50</v>
      </c>
      <c r="H19" s="17" t="s">
        <v>19</v>
      </c>
      <c r="I19" s="15" t="s">
        <v>10</v>
      </c>
      <c r="J19" s="16">
        <v>6</v>
      </c>
      <c r="K19" s="16">
        <v>5</v>
      </c>
      <c r="L19" s="16">
        <v>8</v>
      </c>
      <c r="M19" s="14">
        <f>SUM(K19:L19)</f>
        <v>13</v>
      </c>
    </row>
    <row r="20" spans="1:13" s="9" customFormat="1" ht="18.75" customHeight="1">
      <c r="A20" s="17"/>
      <c r="B20" s="11" t="s">
        <v>12</v>
      </c>
      <c r="C20" s="16">
        <v>14</v>
      </c>
      <c r="D20" s="18"/>
      <c r="E20" s="18"/>
      <c r="F20" s="19"/>
      <c r="H20" s="17"/>
      <c r="I20" s="15" t="s">
        <v>12</v>
      </c>
      <c r="J20" s="16">
        <v>6</v>
      </c>
      <c r="K20" s="18"/>
      <c r="L20" s="18"/>
      <c r="M20" s="19"/>
    </row>
    <row r="21" spans="1:13" s="9" customFormat="1" ht="18.75" customHeight="1">
      <c r="A21" s="17"/>
      <c r="B21" s="11" t="s">
        <v>13</v>
      </c>
      <c r="C21" s="14">
        <f>SUM(C18:C20)</f>
        <v>1440</v>
      </c>
      <c r="D21" s="14">
        <f>SUM(D18:D19)</f>
        <v>2185</v>
      </c>
      <c r="E21" s="14">
        <f>SUM(E18:E19)</f>
        <v>2253</v>
      </c>
      <c r="F21" s="14">
        <f>SUM(F18:F19)</f>
        <v>4438</v>
      </c>
      <c r="H21" s="20"/>
      <c r="I21" s="15" t="s">
        <v>13</v>
      </c>
      <c r="J21" s="21">
        <f>SUM(J18:J20)</f>
        <v>832</v>
      </c>
      <c r="K21" s="21">
        <f>SUM(K18:K19)</f>
        <v>1288</v>
      </c>
      <c r="L21" s="21">
        <f>SUM(L18:L19)</f>
        <v>1438</v>
      </c>
      <c r="M21" s="21">
        <f>SUM(M18:M19)</f>
        <v>2726</v>
      </c>
    </row>
    <row r="22" spans="1:13" s="9" customFormat="1" ht="18.75" customHeight="1">
      <c r="A22" s="10"/>
      <c r="B22" s="11" t="s">
        <v>8</v>
      </c>
      <c r="C22" s="16">
        <v>609</v>
      </c>
      <c r="D22" s="16">
        <v>957</v>
      </c>
      <c r="E22" s="16">
        <v>979</v>
      </c>
      <c r="F22" s="14">
        <f>SUM(D22:E22)</f>
        <v>1936</v>
      </c>
      <c r="H22" s="10"/>
      <c r="I22" s="15" t="s">
        <v>8</v>
      </c>
      <c r="J22" s="16">
        <v>1313</v>
      </c>
      <c r="K22" s="16">
        <v>1974</v>
      </c>
      <c r="L22" s="16">
        <v>1986</v>
      </c>
      <c r="M22" s="14">
        <f>SUM(K22:L22)</f>
        <v>3960</v>
      </c>
    </row>
    <row r="23" spans="1:13" s="9" customFormat="1" ht="18.75" customHeight="1">
      <c r="A23" s="17" t="s">
        <v>20</v>
      </c>
      <c r="B23" s="11" t="s">
        <v>10</v>
      </c>
      <c r="C23" s="16">
        <v>9</v>
      </c>
      <c r="D23" s="16">
        <v>9</v>
      </c>
      <c r="E23" s="16">
        <v>8</v>
      </c>
      <c r="F23" s="14">
        <f>SUM(D23:E23)</f>
        <v>17</v>
      </c>
      <c r="H23" s="17" t="s">
        <v>21</v>
      </c>
      <c r="I23" s="15" t="s">
        <v>10</v>
      </c>
      <c r="J23" s="16">
        <v>17</v>
      </c>
      <c r="K23" s="16">
        <v>8</v>
      </c>
      <c r="L23" s="16">
        <v>20</v>
      </c>
      <c r="M23" s="14">
        <f>SUM(K23:L23)</f>
        <v>28</v>
      </c>
    </row>
    <row r="24" spans="1:13" s="9" customFormat="1" ht="18.75" customHeight="1">
      <c r="A24" s="17"/>
      <c r="B24" s="11" t="s">
        <v>12</v>
      </c>
      <c r="C24" s="16">
        <v>8</v>
      </c>
      <c r="D24" s="18"/>
      <c r="E24" s="18"/>
      <c r="F24" s="19"/>
      <c r="H24" s="17"/>
      <c r="I24" s="15" t="s">
        <v>12</v>
      </c>
      <c r="J24" s="16">
        <v>9</v>
      </c>
      <c r="K24" s="18"/>
      <c r="L24" s="18"/>
      <c r="M24" s="19"/>
    </row>
    <row r="25" spans="1:13" s="9" customFormat="1" ht="18.75" customHeight="1">
      <c r="A25" s="20"/>
      <c r="B25" s="11" t="s">
        <v>13</v>
      </c>
      <c r="C25" s="14">
        <f>SUM(C22:C24)</f>
        <v>626</v>
      </c>
      <c r="D25" s="14">
        <f>SUM(D22:D23)</f>
        <v>966</v>
      </c>
      <c r="E25" s="14">
        <f>SUM(E22:E23)</f>
        <v>987</v>
      </c>
      <c r="F25" s="14">
        <f>SUM(F22:F23)</f>
        <v>1953</v>
      </c>
      <c r="H25" s="20"/>
      <c r="I25" s="15" t="s">
        <v>13</v>
      </c>
      <c r="J25" s="21">
        <f>SUM(J22:J24)</f>
        <v>1339</v>
      </c>
      <c r="K25" s="21">
        <f>SUM(K22:K23)</f>
        <v>1982</v>
      </c>
      <c r="L25" s="21">
        <f>SUM(L22:L23)</f>
        <v>2006</v>
      </c>
      <c r="M25" s="21">
        <f>SUM(M22:M23)</f>
        <v>3988</v>
      </c>
    </row>
    <row r="26" spans="1:13" s="9" customFormat="1" ht="18.75" customHeight="1">
      <c r="H26" s="10"/>
      <c r="I26" s="15" t="s">
        <v>8</v>
      </c>
      <c r="J26" s="21">
        <f t="shared" ref="J26:L27" si="1">SUM(C6,C10,C14,C18,C22,J6,J10,J14,J18,J22)</f>
        <v>24111</v>
      </c>
      <c r="K26" s="21">
        <f t="shared" si="1"/>
        <v>33392</v>
      </c>
      <c r="L26" s="21">
        <f t="shared" si="1"/>
        <v>34909</v>
      </c>
      <c r="M26" s="21">
        <f>F6+F10+F14+F18+F22+M6+M10+M14+M18+M22</f>
        <v>68301</v>
      </c>
    </row>
    <row r="27" spans="1:13" s="9" customFormat="1" ht="18.75" customHeight="1">
      <c r="A27" s="24" t="s">
        <v>22</v>
      </c>
      <c r="H27" s="17" t="s">
        <v>7</v>
      </c>
      <c r="I27" s="15" t="s">
        <v>10</v>
      </c>
      <c r="J27" s="21">
        <f t="shared" si="1"/>
        <v>645</v>
      </c>
      <c r="K27" s="21">
        <f t="shared" si="1"/>
        <v>471</v>
      </c>
      <c r="L27" s="21">
        <f t="shared" si="1"/>
        <v>556</v>
      </c>
      <c r="M27" s="21">
        <f>F7+F11+F15+F19+F23+M7+M11+M15+M19+M23</f>
        <v>1027</v>
      </c>
    </row>
    <row r="28" spans="1:13" s="26" customFormat="1" ht="18.75" customHeight="1">
      <c r="A28" s="25" t="s">
        <v>23</v>
      </c>
      <c r="H28" s="27"/>
      <c r="I28" s="28" t="s">
        <v>12</v>
      </c>
      <c r="J28" s="21">
        <f>SUM(C8,C12,C16,C20,C24,J8,J12,J16,J20,J24)</f>
        <v>195</v>
      </c>
      <c r="K28" s="29"/>
      <c r="L28" s="29"/>
      <c r="M28" s="29"/>
    </row>
    <row r="29" spans="1:13" s="9" customFormat="1" ht="18.75" customHeight="1">
      <c r="H29" s="20"/>
      <c r="I29" s="15" t="s">
        <v>13</v>
      </c>
      <c r="J29" s="21">
        <f>SUM(J26:J28)</f>
        <v>24951</v>
      </c>
      <c r="K29" s="21">
        <f>SUM(K26:K27)</f>
        <v>33863</v>
      </c>
      <c r="L29" s="21">
        <f>SUM(L26:L27)</f>
        <v>35465</v>
      </c>
      <c r="M29" s="21">
        <f>F9+F13+F17+F21+F25+M9+M13+M17+M21+M25</f>
        <v>69328</v>
      </c>
    </row>
  </sheetData>
  <mergeCells count="1">
    <mergeCell ref="A1:M1"/>
  </mergeCells>
  <phoneticPr fontId="3"/>
  <pageMargins left="0.7" right="0.7" top="0.75" bottom="0.75" header="0.3" footer="0.3"/>
  <pageSetup paperSize="9" scale="96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zoomScaleNormal="100" workbookViewId="0">
      <selection activeCell="A3" sqref="A3"/>
    </sheetView>
  </sheetViews>
  <sheetFormatPr defaultRowHeight="13.5"/>
  <cols>
    <col min="1" max="16384" width="9" style="1"/>
  </cols>
  <sheetData>
    <row r="1" spans="1:14" ht="30" customHeight="1">
      <c r="A1" s="38" t="s">
        <v>0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</row>
    <row r="2" spans="1:14" ht="19.5" customHeight="1">
      <c r="A2" s="34"/>
      <c r="B2" s="35"/>
      <c r="C2" s="35"/>
      <c r="D2" s="35"/>
      <c r="E2" s="35"/>
      <c r="F2" s="35"/>
      <c r="G2" s="35"/>
      <c r="H2" s="35"/>
      <c r="I2" s="35"/>
      <c r="L2" s="4" t="s">
        <v>31</v>
      </c>
    </row>
    <row r="3" spans="1:14" ht="18.75" customHeight="1">
      <c r="L3" s="5" t="s">
        <v>1</v>
      </c>
      <c r="M3" s="6"/>
    </row>
    <row r="4" spans="1:14" ht="18.75" customHeight="1"/>
    <row r="5" spans="1:14" s="9" customFormat="1" ht="18.75" customHeight="1">
      <c r="A5" s="7" t="s">
        <v>2</v>
      </c>
      <c r="B5" s="8" t="s">
        <v>3</v>
      </c>
      <c r="C5" s="8" t="s">
        <v>4</v>
      </c>
      <c r="D5" s="8" t="s">
        <v>5</v>
      </c>
      <c r="E5" s="8" t="s">
        <v>6</v>
      </c>
      <c r="F5" s="8" t="s">
        <v>7</v>
      </c>
      <c r="H5" s="8" t="s">
        <v>2</v>
      </c>
      <c r="I5" s="8" t="s">
        <v>3</v>
      </c>
      <c r="J5" s="8" t="s">
        <v>4</v>
      </c>
      <c r="K5" s="8" t="s">
        <v>5</v>
      </c>
      <c r="L5" s="8" t="s">
        <v>6</v>
      </c>
      <c r="M5" s="8" t="s">
        <v>7</v>
      </c>
    </row>
    <row r="6" spans="1:14" s="9" customFormat="1" ht="18.75" customHeight="1">
      <c r="A6" s="10"/>
      <c r="B6" s="11" t="s">
        <v>8</v>
      </c>
      <c r="C6" s="12">
        <v>4881</v>
      </c>
      <c r="D6" s="13">
        <v>6229</v>
      </c>
      <c r="E6" s="13">
        <v>6594</v>
      </c>
      <c r="F6" s="14">
        <f>SUM(D6:E6)</f>
        <v>12823</v>
      </c>
      <c r="H6" s="10"/>
      <c r="I6" s="15" t="s">
        <v>8</v>
      </c>
      <c r="J6" s="16">
        <v>3470</v>
      </c>
      <c r="K6" s="16">
        <v>4805</v>
      </c>
      <c r="L6" s="16">
        <v>4938</v>
      </c>
      <c r="M6" s="14">
        <f>SUM(K6:L6)</f>
        <v>9743</v>
      </c>
    </row>
    <row r="7" spans="1:14" s="9" customFormat="1" ht="18.75" customHeight="1">
      <c r="A7" s="17" t="s">
        <v>9</v>
      </c>
      <c r="B7" s="11" t="s">
        <v>10</v>
      </c>
      <c r="C7" s="16">
        <v>158</v>
      </c>
      <c r="D7" s="16">
        <v>90</v>
      </c>
      <c r="E7" s="16">
        <v>132</v>
      </c>
      <c r="F7" s="14">
        <f>SUM(D7:E7)</f>
        <v>222</v>
      </c>
      <c r="H7" s="17" t="s">
        <v>11</v>
      </c>
      <c r="I7" s="15" t="s">
        <v>10</v>
      </c>
      <c r="J7" s="16">
        <v>118</v>
      </c>
      <c r="K7" s="16">
        <v>79</v>
      </c>
      <c r="L7" s="16">
        <v>93</v>
      </c>
      <c r="M7" s="14">
        <f t="shared" ref="M7:M15" si="0">SUM(K7:L7)</f>
        <v>172</v>
      </c>
    </row>
    <row r="8" spans="1:14" s="9" customFormat="1" ht="18.75" customHeight="1">
      <c r="A8" s="17"/>
      <c r="B8" s="11" t="s">
        <v>12</v>
      </c>
      <c r="C8" s="16">
        <v>25</v>
      </c>
      <c r="D8" s="18"/>
      <c r="E8" s="18"/>
      <c r="F8" s="19"/>
      <c r="H8" s="17"/>
      <c r="I8" s="15" t="s">
        <v>12</v>
      </c>
      <c r="J8" s="16">
        <v>33</v>
      </c>
      <c r="K8" s="18"/>
      <c r="L8" s="18"/>
      <c r="M8" s="19"/>
    </row>
    <row r="9" spans="1:14" s="9" customFormat="1" ht="18.75" customHeight="1">
      <c r="A9" s="17"/>
      <c r="B9" s="11" t="s">
        <v>13</v>
      </c>
      <c r="C9" s="14">
        <f>SUM(C6:C8)</f>
        <v>5064</v>
      </c>
      <c r="D9" s="14">
        <f>SUM(D6:D7)</f>
        <v>6319</v>
      </c>
      <c r="E9" s="14">
        <f>SUM(E6:E7)</f>
        <v>6726</v>
      </c>
      <c r="F9" s="14">
        <f>SUM(F6:F7)</f>
        <v>13045</v>
      </c>
      <c r="H9" s="20"/>
      <c r="I9" s="15" t="s">
        <v>13</v>
      </c>
      <c r="J9" s="14">
        <f>SUM(J6:J8)</f>
        <v>3621</v>
      </c>
      <c r="K9" s="14">
        <f>SUM(K6:K7)</f>
        <v>4884</v>
      </c>
      <c r="L9" s="14">
        <f>SUM(L6:L7)</f>
        <v>5031</v>
      </c>
      <c r="M9" s="14">
        <f t="shared" si="0"/>
        <v>9915</v>
      </c>
    </row>
    <row r="10" spans="1:14" s="9" customFormat="1" ht="18.75" customHeight="1">
      <c r="A10" s="10"/>
      <c r="B10" s="11" t="s">
        <v>8</v>
      </c>
      <c r="C10" s="16">
        <v>1888</v>
      </c>
      <c r="D10" s="16">
        <v>2624</v>
      </c>
      <c r="E10" s="16">
        <v>2739</v>
      </c>
      <c r="F10" s="14">
        <f>SUM(D10:E10)</f>
        <v>5363</v>
      </c>
      <c r="H10" s="10"/>
      <c r="I10" s="15" t="s">
        <v>8</v>
      </c>
      <c r="J10" s="16">
        <v>2286</v>
      </c>
      <c r="K10" s="16">
        <v>3463</v>
      </c>
      <c r="L10" s="16">
        <v>3564</v>
      </c>
      <c r="M10" s="14">
        <f t="shared" si="0"/>
        <v>7027</v>
      </c>
    </row>
    <row r="11" spans="1:14" s="9" customFormat="1" ht="18.75" customHeight="1">
      <c r="A11" s="17" t="s">
        <v>14</v>
      </c>
      <c r="B11" s="11" t="s">
        <v>10</v>
      </c>
      <c r="C11" s="16">
        <v>67</v>
      </c>
      <c r="D11" s="16">
        <v>53</v>
      </c>
      <c r="E11" s="16">
        <v>57</v>
      </c>
      <c r="F11" s="14">
        <f>SUM(D11:E11)</f>
        <v>110</v>
      </c>
      <c r="H11" s="17" t="s">
        <v>15</v>
      </c>
      <c r="I11" s="15" t="s">
        <v>10</v>
      </c>
      <c r="J11" s="16">
        <v>28</v>
      </c>
      <c r="K11" s="16">
        <v>13</v>
      </c>
      <c r="L11" s="16">
        <v>30</v>
      </c>
      <c r="M11" s="14">
        <f t="shared" si="0"/>
        <v>43</v>
      </c>
    </row>
    <row r="12" spans="1:14" s="9" customFormat="1" ht="18.75" customHeight="1">
      <c r="A12" s="17"/>
      <c r="B12" s="11" t="s">
        <v>12</v>
      </c>
      <c r="C12" s="16">
        <v>17</v>
      </c>
      <c r="D12" s="18"/>
      <c r="E12" s="18"/>
      <c r="F12" s="19"/>
      <c r="H12" s="17"/>
      <c r="I12" s="15" t="s">
        <v>12</v>
      </c>
      <c r="J12" s="16">
        <v>12</v>
      </c>
      <c r="K12" s="18"/>
      <c r="L12" s="18"/>
      <c r="M12" s="19"/>
    </row>
    <row r="13" spans="1:14" s="9" customFormat="1" ht="18.75" customHeight="1">
      <c r="A13" s="17"/>
      <c r="B13" s="11" t="s">
        <v>13</v>
      </c>
      <c r="C13" s="14">
        <f>SUM(C10:C12)</f>
        <v>1972</v>
      </c>
      <c r="D13" s="14">
        <f>SUM(D10:D11)</f>
        <v>2677</v>
      </c>
      <c r="E13" s="14">
        <f>SUM(E10:E11)</f>
        <v>2796</v>
      </c>
      <c r="F13" s="14">
        <f>SUM(F10:F11)</f>
        <v>5473</v>
      </c>
      <c r="H13" s="20"/>
      <c r="I13" s="15" t="s">
        <v>13</v>
      </c>
      <c r="J13" s="21">
        <f>SUM(J10:J12)</f>
        <v>2326</v>
      </c>
      <c r="K13" s="21">
        <f>SUM(K10:K11)</f>
        <v>3476</v>
      </c>
      <c r="L13" s="21">
        <f>SUM(L10:L11)</f>
        <v>3594</v>
      </c>
      <c r="M13" s="21">
        <f t="shared" si="0"/>
        <v>7070</v>
      </c>
    </row>
    <row r="14" spans="1:14" s="9" customFormat="1" ht="18.75" customHeight="1">
      <c r="A14" s="10"/>
      <c r="B14" s="11" t="s">
        <v>8</v>
      </c>
      <c r="C14" s="16">
        <v>5769</v>
      </c>
      <c r="D14" s="16">
        <v>7624</v>
      </c>
      <c r="E14" s="16">
        <v>8062</v>
      </c>
      <c r="F14" s="14">
        <f>SUM(D14:E14)</f>
        <v>15686</v>
      </c>
      <c r="H14" s="10"/>
      <c r="I14" s="15" t="s">
        <v>8</v>
      </c>
      <c r="J14" s="16">
        <v>1644</v>
      </c>
      <c r="K14" s="16">
        <v>2272</v>
      </c>
      <c r="L14" s="16">
        <v>2395</v>
      </c>
      <c r="M14" s="14">
        <f>SUM(K14:L14)</f>
        <v>4667</v>
      </c>
    </row>
    <row r="15" spans="1:14" s="9" customFormat="1" ht="18.75" customHeight="1">
      <c r="A15" s="17" t="s">
        <v>16</v>
      </c>
      <c r="B15" s="11" t="s">
        <v>10</v>
      </c>
      <c r="C15" s="16">
        <v>190</v>
      </c>
      <c r="D15" s="16">
        <v>162</v>
      </c>
      <c r="E15" s="16">
        <v>167</v>
      </c>
      <c r="F15" s="14">
        <f>SUM(D15:E15)</f>
        <v>329</v>
      </c>
      <c r="H15" s="17" t="s">
        <v>17</v>
      </c>
      <c r="I15" s="15" t="s">
        <v>10</v>
      </c>
      <c r="J15" s="16">
        <v>23</v>
      </c>
      <c r="K15" s="16">
        <v>11</v>
      </c>
      <c r="L15" s="16">
        <v>21</v>
      </c>
      <c r="M15" s="14">
        <f t="shared" si="0"/>
        <v>32</v>
      </c>
      <c r="N15" s="22"/>
    </row>
    <row r="16" spans="1:14" s="9" customFormat="1" ht="18.75" customHeight="1">
      <c r="A16" s="17"/>
      <c r="B16" s="11" t="s">
        <v>12</v>
      </c>
      <c r="C16" s="16">
        <v>67</v>
      </c>
      <c r="D16" s="18"/>
      <c r="E16" s="18"/>
      <c r="F16" s="19"/>
      <c r="H16" s="17"/>
      <c r="I16" s="15" t="s">
        <v>12</v>
      </c>
      <c r="J16" s="16">
        <v>6</v>
      </c>
      <c r="K16" s="18"/>
      <c r="L16" s="18"/>
      <c r="M16" s="19"/>
      <c r="N16" s="22"/>
    </row>
    <row r="17" spans="1:13" s="9" customFormat="1" ht="18.75" customHeight="1">
      <c r="A17" s="20"/>
      <c r="B17" s="11" t="s">
        <v>13</v>
      </c>
      <c r="C17" s="14">
        <f>SUM(C14:C16)</f>
        <v>6026</v>
      </c>
      <c r="D17" s="14">
        <f>SUM(D14:D15)</f>
        <v>7786</v>
      </c>
      <c r="E17" s="14">
        <f>SUM(E14:E15)</f>
        <v>8229</v>
      </c>
      <c r="F17" s="14">
        <f>SUM(F14:F15)</f>
        <v>16015</v>
      </c>
      <c r="H17" s="20"/>
      <c r="I17" s="15" t="s">
        <v>13</v>
      </c>
      <c r="J17" s="14">
        <v>1673</v>
      </c>
      <c r="K17" s="14">
        <f>SUM(K14:K15)</f>
        <v>2283</v>
      </c>
      <c r="L17" s="14">
        <f>SUM(L14:L15)</f>
        <v>2416</v>
      </c>
      <c r="M17" s="14">
        <f>SUM(K17:L17)</f>
        <v>4699</v>
      </c>
    </row>
    <row r="18" spans="1:13" s="9" customFormat="1" ht="18.75" customHeight="1">
      <c r="A18" s="17"/>
      <c r="B18" s="11" t="s">
        <v>8</v>
      </c>
      <c r="C18" s="16">
        <v>1404</v>
      </c>
      <c r="D18" s="16">
        <v>2157</v>
      </c>
      <c r="E18" s="16">
        <v>2234</v>
      </c>
      <c r="F18" s="14">
        <f>SUM(D18:E18)</f>
        <v>4391</v>
      </c>
      <c r="H18" s="10"/>
      <c r="I18" s="15" t="s">
        <v>8</v>
      </c>
      <c r="J18" s="23">
        <v>819</v>
      </c>
      <c r="K18" s="23">
        <v>1285</v>
      </c>
      <c r="L18" s="23">
        <v>1435</v>
      </c>
      <c r="M18" s="14">
        <f>SUM(K18:L18)</f>
        <v>2720</v>
      </c>
    </row>
    <row r="19" spans="1:13" s="9" customFormat="1" ht="18.75" customHeight="1">
      <c r="A19" s="17" t="s">
        <v>18</v>
      </c>
      <c r="B19" s="11" t="s">
        <v>10</v>
      </c>
      <c r="C19" s="16">
        <v>23</v>
      </c>
      <c r="D19" s="16">
        <v>26</v>
      </c>
      <c r="E19" s="16">
        <v>23</v>
      </c>
      <c r="F19" s="14">
        <f>SUM(D19:E19)</f>
        <v>49</v>
      </c>
      <c r="H19" s="17" t="s">
        <v>19</v>
      </c>
      <c r="I19" s="15" t="s">
        <v>10</v>
      </c>
      <c r="J19" s="16">
        <v>6</v>
      </c>
      <c r="K19" s="16">
        <v>5</v>
      </c>
      <c r="L19" s="16">
        <v>9</v>
      </c>
      <c r="M19" s="14">
        <f>SUM(K19:L19)</f>
        <v>14</v>
      </c>
    </row>
    <row r="20" spans="1:13" s="9" customFormat="1" ht="18.75" customHeight="1">
      <c r="A20" s="17"/>
      <c r="B20" s="11" t="s">
        <v>12</v>
      </c>
      <c r="C20" s="16">
        <v>14</v>
      </c>
      <c r="D20" s="18"/>
      <c r="E20" s="18"/>
      <c r="F20" s="19"/>
      <c r="H20" s="17"/>
      <c r="I20" s="15" t="s">
        <v>12</v>
      </c>
      <c r="J20" s="16">
        <v>7</v>
      </c>
      <c r="K20" s="18"/>
      <c r="L20" s="18"/>
      <c r="M20" s="19"/>
    </row>
    <row r="21" spans="1:13" s="9" customFormat="1" ht="18.75" customHeight="1">
      <c r="A21" s="17"/>
      <c r="B21" s="11" t="s">
        <v>13</v>
      </c>
      <c r="C21" s="14">
        <f>SUM(C18:C20)</f>
        <v>1441</v>
      </c>
      <c r="D21" s="14">
        <f>SUM(D18:D19)</f>
        <v>2183</v>
      </c>
      <c r="E21" s="14">
        <f>SUM(E18:E19)</f>
        <v>2257</v>
      </c>
      <c r="F21" s="14">
        <f>SUM(F18:F19)</f>
        <v>4440</v>
      </c>
      <c r="H21" s="20"/>
      <c r="I21" s="15" t="s">
        <v>13</v>
      </c>
      <c r="J21" s="21">
        <f>SUM(J18:J20)</f>
        <v>832</v>
      </c>
      <c r="K21" s="21">
        <f>SUM(K18:K19)</f>
        <v>1290</v>
      </c>
      <c r="L21" s="21">
        <f>SUM(L18:L19)</f>
        <v>1444</v>
      </c>
      <c r="M21" s="21">
        <f>SUM(M18:M19)</f>
        <v>2734</v>
      </c>
    </row>
    <row r="22" spans="1:13" s="9" customFormat="1" ht="18.75" customHeight="1">
      <c r="A22" s="10"/>
      <c r="B22" s="11" t="s">
        <v>8</v>
      </c>
      <c r="C22" s="16">
        <v>608</v>
      </c>
      <c r="D22" s="16">
        <v>954</v>
      </c>
      <c r="E22" s="16">
        <v>979</v>
      </c>
      <c r="F22" s="14">
        <f>SUM(D22:E22)</f>
        <v>1933</v>
      </c>
      <c r="H22" s="10"/>
      <c r="I22" s="15" t="s">
        <v>8</v>
      </c>
      <c r="J22" s="16">
        <v>1316</v>
      </c>
      <c r="K22" s="16">
        <v>1976</v>
      </c>
      <c r="L22" s="16">
        <v>1990</v>
      </c>
      <c r="M22" s="14">
        <f>SUM(K22:L22)</f>
        <v>3966</v>
      </c>
    </row>
    <row r="23" spans="1:13" s="9" customFormat="1" ht="18.75" customHeight="1">
      <c r="A23" s="17" t="s">
        <v>20</v>
      </c>
      <c r="B23" s="11" t="s">
        <v>10</v>
      </c>
      <c r="C23" s="16">
        <v>9</v>
      </c>
      <c r="D23" s="16">
        <v>9</v>
      </c>
      <c r="E23" s="16">
        <v>7</v>
      </c>
      <c r="F23" s="14">
        <f>SUM(D23:E23)</f>
        <v>16</v>
      </c>
      <c r="H23" s="17" t="s">
        <v>21</v>
      </c>
      <c r="I23" s="15" t="s">
        <v>10</v>
      </c>
      <c r="J23" s="16">
        <v>17</v>
      </c>
      <c r="K23" s="16">
        <v>8</v>
      </c>
      <c r="L23" s="16">
        <v>20</v>
      </c>
      <c r="M23" s="14">
        <f>SUM(K23:L23)</f>
        <v>28</v>
      </c>
    </row>
    <row r="24" spans="1:13" s="9" customFormat="1" ht="18.75" customHeight="1">
      <c r="A24" s="17"/>
      <c r="B24" s="11" t="s">
        <v>12</v>
      </c>
      <c r="C24" s="16">
        <v>7</v>
      </c>
      <c r="D24" s="18"/>
      <c r="E24" s="18"/>
      <c r="F24" s="19"/>
      <c r="H24" s="17"/>
      <c r="I24" s="15" t="s">
        <v>12</v>
      </c>
      <c r="J24" s="16">
        <v>9</v>
      </c>
      <c r="K24" s="18"/>
      <c r="L24" s="18"/>
      <c r="M24" s="19"/>
    </row>
    <row r="25" spans="1:13" s="9" customFormat="1" ht="18.75" customHeight="1">
      <c r="A25" s="20"/>
      <c r="B25" s="11" t="s">
        <v>13</v>
      </c>
      <c r="C25" s="14">
        <f>SUM(C22:C24)</f>
        <v>624</v>
      </c>
      <c r="D25" s="14">
        <f>SUM(D22:D23)</f>
        <v>963</v>
      </c>
      <c r="E25" s="14">
        <f>SUM(E22:E23)</f>
        <v>986</v>
      </c>
      <c r="F25" s="14">
        <f>SUM(F22:F23)</f>
        <v>1949</v>
      </c>
      <c r="H25" s="20"/>
      <c r="I25" s="15" t="s">
        <v>13</v>
      </c>
      <c r="J25" s="21">
        <f>SUM(J22:J24)</f>
        <v>1342</v>
      </c>
      <c r="K25" s="21">
        <f>SUM(K22:K23)</f>
        <v>1984</v>
      </c>
      <c r="L25" s="21">
        <f>SUM(L22:L23)</f>
        <v>2010</v>
      </c>
      <c r="M25" s="21">
        <f>SUM(M22:M23)</f>
        <v>3994</v>
      </c>
    </row>
    <row r="26" spans="1:13" s="9" customFormat="1" ht="18.75" customHeight="1">
      <c r="H26" s="10"/>
      <c r="I26" s="15" t="s">
        <v>8</v>
      </c>
      <c r="J26" s="21">
        <f t="shared" ref="J26:L27" si="1">SUM(C6,C10,C14,C18,C22,J6,J10,J14,J18,J22)</f>
        <v>24085</v>
      </c>
      <c r="K26" s="21">
        <f t="shared" si="1"/>
        <v>33389</v>
      </c>
      <c r="L26" s="21">
        <f t="shared" si="1"/>
        <v>34930</v>
      </c>
      <c r="M26" s="21">
        <f>F6+F10+F14+F18+F22+M6+M10+M14+M18+M22</f>
        <v>68319</v>
      </c>
    </row>
    <row r="27" spans="1:13" s="9" customFormat="1" ht="18.75" customHeight="1">
      <c r="A27" s="24" t="s">
        <v>22</v>
      </c>
      <c r="H27" s="17" t="s">
        <v>7</v>
      </c>
      <c r="I27" s="15" t="s">
        <v>10</v>
      </c>
      <c r="J27" s="21">
        <f t="shared" si="1"/>
        <v>639</v>
      </c>
      <c r="K27" s="21">
        <f t="shared" si="1"/>
        <v>456</v>
      </c>
      <c r="L27" s="21">
        <f t="shared" si="1"/>
        <v>559</v>
      </c>
      <c r="M27" s="21">
        <f>F7+F11+F15+F19+F23+M7+M11+M15+M19+M23</f>
        <v>1015</v>
      </c>
    </row>
    <row r="28" spans="1:13" s="26" customFormat="1" ht="18.75" customHeight="1">
      <c r="A28" s="25" t="s">
        <v>23</v>
      </c>
      <c r="H28" s="27"/>
      <c r="I28" s="28" t="s">
        <v>12</v>
      </c>
      <c r="J28" s="21">
        <f>SUM(C8,C12,C16,C20,C24,J8,J12,J16,J20,J24)</f>
        <v>197</v>
      </c>
      <c r="K28" s="29"/>
      <c r="L28" s="29"/>
      <c r="M28" s="29"/>
    </row>
    <row r="29" spans="1:13" s="9" customFormat="1" ht="18.75" customHeight="1">
      <c r="H29" s="20"/>
      <c r="I29" s="15" t="s">
        <v>13</v>
      </c>
      <c r="J29" s="21">
        <f>SUM(J26:J28)</f>
        <v>24921</v>
      </c>
      <c r="K29" s="21">
        <f>SUM(K26:K27)</f>
        <v>33845</v>
      </c>
      <c r="L29" s="21">
        <f>SUM(L26:L27)</f>
        <v>35489</v>
      </c>
      <c r="M29" s="21">
        <f>F9+F13+F17+F21+F25+M9+M13+M17+M21+M25</f>
        <v>69334</v>
      </c>
    </row>
  </sheetData>
  <mergeCells count="1">
    <mergeCell ref="A1:M1"/>
  </mergeCells>
  <phoneticPr fontId="3"/>
  <pageMargins left="0.7" right="0.7" top="0.75" bottom="0.75" header="0.3" footer="0.3"/>
  <pageSetup paperSize="9" scale="96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zoomScaleNormal="100" workbookViewId="0">
      <selection activeCell="L3" sqref="L3"/>
    </sheetView>
  </sheetViews>
  <sheetFormatPr defaultRowHeight="13.5"/>
  <cols>
    <col min="1" max="16384" width="9" style="1"/>
  </cols>
  <sheetData>
    <row r="1" spans="1:14" ht="30" customHeight="1">
      <c r="A1" s="38" t="s">
        <v>0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</row>
    <row r="2" spans="1:14" ht="19.5" customHeight="1">
      <c r="A2" s="34"/>
      <c r="B2" s="35"/>
      <c r="C2" s="35"/>
      <c r="D2" s="35"/>
      <c r="E2" s="35"/>
      <c r="F2" s="35"/>
      <c r="G2" s="35"/>
      <c r="H2" s="35"/>
      <c r="I2" s="35"/>
      <c r="L2" s="4" t="s">
        <v>30</v>
      </c>
    </row>
    <row r="3" spans="1:14" ht="18.75" customHeight="1">
      <c r="L3" s="5" t="s">
        <v>1</v>
      </c>
      <c r="M3" s="6"/>
    </row>
    <row r="4" spans="1:14" ht="18.75" customHeight="1"/>
    <row r="5" spans="1:14" s="9" customFormat="1" ht="18.75" customHeight="1">
      <c r="A5" s="7" t="s">
        <v>2</v>
      </c>
      <c r="B5" s="8" t="s">
        <v>3</v>
      </c>
      <c r="C5" s="8" t="s">
        <v>4</v>
      </c>
      <c r="D5" s="8" t="s">
        <v>5</v>
      </c>
      <c r="E5" s="8" t="s">
        <v>6</v>
      </c>
      <c r="F5" s="8" t="s">
        <v>7</v>
      </c>
      <c r="H5" s="8" t="s">
        <v>2</v>
      </c>
      <c r="I5" s="8" t="s">
        <v>3</v>
      </c>
      <c r="J5" s="8" t="s">
        <v>4</v>
      </c>
      <c r="K5" s="8" t="s">
        <v>5</v>
      </c>
      <c r="L5" s="8" t="s">
        <v>6</v>
      </c>
      <c r="M5" s="8" t="s">
        <v>7</v>
      </c>
    </row>
    <row r="6" spans="1:14" s="9" customFormat="1" ht="18.75" customHeight="1">
      <c r="A6" s="10"/>
      <c r="B6" s="11" t="s">
        <v>8</v>
      </c>
      <c r="C6" s="12">
        <v>4869</v>
      </c>
      <c r="D6" s="13">
        <v>6226</v>
      </c>
      <c r="E6" s="13">
        <v>6599</v>
      </c>
      <c r="F6" s="14">
        <f>SUM(D6:E6)</f>
        <v>12825</v>
      </c>
      <c r="H6" s="10"/>
      <c r="I6" s="15" t="s">
        <v>8</v>
      </c>
      <c r="J6" s="16">
        <v>3460</v>
      </c>
      <c r="K6" s="16">
        <v>4798</v>
      </c>
      <c r="L6" s="16">
        <v>4925</v>
      </c>
      <c r="M6" s="14">
        <f>SUM(K6:L6)</f>
        <v>9723</v>
      </c>
    </row>
    <row r="7" spans="1:14" s="9" customFormat="1" ht="18.75" customHeight="1">
      <c r="A7" s="17" t="s">
        <v>9</v>
      </c>
      <c r="B7" s="11" t="s">
        <v>10</v>
      </c>
      <c r="C7" s="16">
        <v>155</v>
      </c>
      <c r="D7" s="16">
        <v>86</v>
      </c>
      <c r="E7" s="16">
        <v>125</v>
      </c>
      <c r="F7" s="14">
        <f>SUM(D7:E7)</f>
        <v>211</v>
      </c>
      <c r="H7" s="17" t="s">
        <v>11</v>
      </c>
      <c r="I7" s="15" t="s">
        <v>10</v>
      </c>
      <c r="J7" s="16">
        <v>118</v>
      </c>
      <c r="K7" s="16">
        <v>81</v>
      </c>
      <c r="L7" s="16">
        <v>92</v>
      </c>
      <c r="M7" s="14">
        <f t="shared" ref="M7:M15" si="0">SUM(K7:L7)</f>
        <v>173</v>
      </c>
    </row>
    <row r="8" spans="1:14" s="9" customFormat="1" ht="18.75" customHeight="1">
      <c r="A8" s="17"/>
      <c r="B8" s="11" t="s">
        <v>12</v>
      </c>
      <c r="C8" s="16">
        <v>24</v>
      </c>
      <c r="D8" s="18"/>
      <c r="E8" s="18"/>
      <c r="F8" s="19"/>
      <c r="H8" s="17"/>
      <c r="I8" s="15" t="s">
        <v>12</v>
      </c>
      <c r="J8" s="16">
        <v>34</v>
      </c>
      <c r="K8" s="18"/>
      <c r="L8" s="18"/>
      <c r="M8" s="19"/>
    </row>
    <row r="9" spans="1:14" s="9" customFormat="1" ht="18.75" customHeight="1">
      <c r="A9" s="17"/>
      <c r="B9" s="11" t="s">
        <v>13</v>
      </c>
      <c r="C9" s="14">
        <f>SUM(C6:C8)</f>
        <v>5048</v>
      </c>
      <c r="D9" s="14">
        <f>SUM(D6:D7)</f>
        <v>6312</v>
      </c>
      <c r="E9" s="14">
        <f>SUM(E6:E7)</f>
        <v>6724</v>
      </c>
      <c r="F9" s="14">
        <f>SUM(F6:F7)</f>
        <v>13036</v>
      </c>
      <c r="H9" s="20"/>
      <c r="I9" s="15" t="s">
        <v>13</v>
      </c>
      <c r="J9" s="14">
        <f>SUM(J6:J8)</f>
        <v>3612</v>
      </c>
      <c r="K9" s="14">
        <f>SUM(K6:K7)</f>
        <v>4879</v>
      </c>
      <c r="L9" s="14">
        <f>SUM(L6:L7)</f>
        <v>5017</v>
      </c>
      <c r="M9" s="14">
        <f t="shared" si="0"/>
        <v>9896</v>
      </c>
    </row>
    <row r="10" spans="1:14" s="9" customFormat="1" ht="18.75" customHeight="1">
      <c r="A10" s="10"/>
      <c r="B10" s="11" t="s">
        <v>8</v>
      </c>
      <c r="C10" s="16">
        <v>1890</v>
      </c>
      <c r="D10" s="16">
        <v>2618</v>
      </c>
      <c r="E10" s="16">
        <v>2738</v>
      </c>
      <c r="F10" s="14">
        <f>SUM(D10:E10)</f>
        <v>5356</v>
      </c>
      <c r="H10" s="10"/>
      <c r="I10" s="15" t="s">
        <v>8</v>
      </c>
      <c r="J10" s="16">
        <v>2280</v>
      </c>
      <c r="K10" s="16">
        <v>3465</v>
      </c>
      <c r="L10" s="16">
        <v>3565</v>
      </c>
      <c r="M10" s="14">
        <f t="shared" si="0"/>
        <v>7030</v>
      </c>
    </row>
    <row r="11" spans="1:14" s="9" customFormat="1" ht="18.75" customHeight="1">
      <c r="A11" s="17" t="s">
        <v>14</v>
      </c>
      <c r="B11" s="11" t="s">
        <v>10</v>
      </c>
      <c r="C11" s="16">
        <v>69</v>
      </c>
      <c r="D11" s="16">
        <v>54</v>
      </c>
      <c r="E11" s="16">
        <v>57</v>
      </c>
      <c r="F11" s="14">
        <f>SUM(D11:E11)</f>
        <v>111</v>
      </c>
      <c r="H11" s="17" t="s">
        <v>15</v>
      </c>
      <c r="I11" s="15" t="s">
        <v>10</v>
      </c>
      <c r="J11" s="16">
        <v>29</v>
      </c>
      <c r="K11" s="16">
        <v>13</v>
      </c>
      <c r="L11" s="16">
        <v>31</v>
      </c>
      <c r="M11" s="14">
        <f t="shared" si="0"/>
        <v>44</v>
      </c>
    </row>
    <row r="12" spans="1:14" s="9" customFormat="1" ht="18.75" customHeight="1">
      <c r="A12" s="17"/>
      <c r="B12" s="11" t="s">
        <v>12</v>
      </c>
      <c r="C12" s="16">
        <v>17</v>
      </c>
      <c r="D12" s="18"/>
      <c r="E12" s="18"/>
      <c r="F12" s="19"/>
      <c r="H12" s="17"/>
      <c r="I12" s="15" t="s">
        <v>12</v>
      </c>
      <c r="J12" s="16">
        <v>12</v>
      </c>
      <c r="K12" s="18"/>
      <c r="L12" s="18"/>
      <c r="M12" s="19"/>
    </row>
    <row r="13" spans="1:14" s="9" customFormat="1" ht="18.75" customHeight="1">
      <c r="A13" s="17"/>
      <c r="B13" s="11" t="s">
        <v>13</v>
      </c>
      <c r="C13" s="14">
        <f>SUM(C10:C12)</f>
        <v>1976</v>
      </c>
      <c r="D13" s="14">
        <f>SUM(D10:D11)</f>
        <v>2672</v>
      </c>
      <c r="E13" s="14">
        <f>SUM(E10:E11)</f>
        <v>2795</v>
      </c>
      <c r="F13" s="14">
        <f>SUM(F10:F11)</f>
        <v>5467</v>
      </c>
      <c r="H13" s="20"/>
      <c r="I13" s="15" t="s">
        <v>13</v>
      </c>
      <c r="J13" s="21">
        <f>SUM(J10:J12)</f>
        <v>2321</v>
      </c>
      <c r="K13" s="21">
        <f>SUM(K10:K11)</f>
        <v>3478</v>
      </c>
      <c r="L13" s="21">
        <f>SUM(L10:L11)</f>
        <v>3596</v>
      </c>
      <c r="M13" s="21">
        <f t="shared" si="0"/>
        <v>7074</v>
      </c>
    </row>
    <row r="14" spans="1:14" s="9" customFormat="1" ht="18.75" customHeight="1">
      <c r="A14" s="10"/>
      <c r="B14" s="11" t="s">
        <v>8</v>
      </c>
      <c r="C14" s="16">
        <v>5771</v>
      </c>
      <c r="D14" s="16">
        <v>7621</v>
      </c>
      <c r="E14" s="16">
        <v>8067</v>
      </c>
      <c r="F14" s="14">
        <f>SUM(D14:E14)</f>
        <v>15688</v>
      </c>
      <c r="H14" s="10"/>
      <c r="I14" s="15" t="s">
        <v>8</v>
      </c>
      <c r="J14" s="16">
        <v>1643</v>
      </c>
      <c r="K14" s="16">
        <v>2271</v>
      </c>
      <c r="L14" s="16">
        <v>2396</v>
      </c>
      <c r="M14" s="14">
        <f>SUM(K14:L14)</f>
        <v>4667</v>
      </c>
    </row>
    <row r="15" spans="1:14" s="9" customFormat="1" ht="18.75" customHeight="1">
      <c r="A15" s="17" t="s">
        <v>16</v>
      </c>
      <c r="B15" s="11" t="s">
        <v>10</v>
      </c>
      <c r="C15" s="16">
        <v>191</v>
      </c>
      <c r="D15" s="16">
        <v>161</v>
      </c>
      <c r="E15" s="16">
        <v>170</v>
      </c>
      <c r="F15" s="14">
        <f>SUM(D15:E15)</f>
        <v>331</v>
      </c>
      <c r="H15" s="17" t="s">
        <v>17</v>
      </c>
      <c r="I15" s="15" t="s">
        <v>10</v>
      </c>
      <c r="J15" s="16">
        <v>21</v>
      </c>
      <c r="K15" s="16">
        <v>10</v>
      </c>
      <c r="L15" s="16">
        <v>20</v>
      </c>
      <c r="M15" s="14">
        <f t="shared" si="0"/>
        <v>30</v>
      </c>
      <c r="N15" s="22"/>
    </row>
    <row r="16" spans="1:14" s="9" customFormat="1" ht="18.75" customHeight="1">
      <c r="A16" s="17"/>
      <c r="B16" s="11" t="s">
        <v>12</v>
      </c>
      <c r="C16" s="16">
        <v>68</v>
      </c>
      <c r="D16" s="18"/>
      <c r="E16" s="18"/>
      <c r="F16" s="19"/>
      <c r="H16" s="17"/>
      <c r="I16" s="15" t="s">
        <v>12</v>
      </c>
      <c r="J16" s="16">
        <v>6</v>
      </c>
      <c r="K16" s="18"/>
      <c r="L16" s="18"/>
      <c r="M16" s="19"/>
      <c r="N16" s="22"/>
    </row>
    <row r="17" spans="1:13" s="9" customFormat="1" ht="18.75" customHeight="1">
      <c r="A17" s="20"/>
      <c r="B17" s="11" t="s">
        <v>13</v>
      </c>
      <c r="C17" s="14">
        <f>SUM(C14:C16)</f>
        <v>6030</v>
      </c>
      <c r="D17" s="14">
        <f>SUM(D14:D15)</f>
        <v>7782</v>
      </c>
      <c r="E17" s="14">
        <f>SUM(E14:E15)</f>
        <v>8237</v>
      </c>
      <c r="F17" s="14">
        <f>SUM(F14:F15)</f>
        <v>16019</v>
      </c>
      <c r="H17" s="20"/>
      <c r="I17" s="15" t="s">
        <v>13</v>
      </c>
      <c r="J17" s="14">
        <f>SUM(J14:J16)</f>
        <v>1670</v>
      </c>
      <c r="K17" s="14">
        <f>SUM(K14:K15)</f>
        <v>2281</v>
      </c>
      <c r="L17" s="14">
        <f>SUM(L14:L15)</f>
        <v>2416</v>
      </c>
      <c r="M17" s="14">
        <f>SUM(K17:L17)</f>
        <v>4697</v>
      </c>
    </row>
    <row r="18" spans="1:13" s="9" customFormat="1" ht="18.75" customHeight="1">
      <c r="A18" s="17"/>
      <c r="B18" s="11" t="s">
        <v>8</v>
      </c>
      <c r="C18" s="16">
        <v>1399</v>
      </c>
      <c r="D18" s="16">
        <v>2152</v>
      </c>
      <c r="E18" s="16">
        <v>2241</v>
      </c>
      <c r="F18" s="14">
        <f>SUM(D18:E18)</f>
        <v>4393</v>
      </c>
      <c r="H18" s="10"/>
      <c r="I18" s="15" t="s">
        <v>8</v>
      </c>
      <c r="J18" s="23">
        <v>820</v>
      </c>
      <c r="K18" s="23">
        <v>1287</v>
      </c>
      <c r="L18" s="23">
        <v>1436</v>
      </c>
      <c r="M18" s="14">
        <f>SUM(K18:L18)</f>
        <v>2723</v>
      </c>
    </row>
    <row r="19" spans="1:13" s="9" customFormat="1" ht="18.75" customHeight="1">
      <c r="A19" s="17" t="s">
        <v>18</v>
      </c>
      <c r="B19" s="11" t="s">
        <v>10</v>
      </c>
      <c r="C19" s="16">
        <v>24</v>
      </c>
      <c r="D19" s="16">
        <v>27</v>
      </c>
      <c r="E19" s="16">
        <v>21</v>
      </c>
      <c r="F19" s="14">
        <f>SUM(D19:E19)</f>
        <v>48</v>
      </c>
      <c r="H19" s="17" t="s">
        <v>19</v>
      </c>
      <c r="I19" s="15" t="s">
        <v>10</v>
      </c>
      <c r="J19" s="16">
        <v>5</v>
      </c>
      <c r="K19" s="16">
        <v>5</v>
      </c>
      <c r="L19" s="16">
        <v>8</v>
      </c>
      <c r="M19" s="14">
        <f>SUM(K19:L19)</f>
        <v>13</v>
      </c>
    </row>
    <row r="20" spans="1:13" s="9" customFormat="1" ht="18.75" customHeight="1">
      <c r="A20" s="17"/>
      <c r="B20" s="11" t="s">
        <v>12</v>
      </c>
      <c r="C20" s="16">
        <v>15</v>
      </c>
      <c r="D20" s="18"/>
      <c r="E20" s="18"/>
      <c r="F20" s="19"/>
      <c r="H20" s="17"/>
      <c r="I20" s="15" t="s">
        <v>12</v>
      </c>
      <c r="J20" s="16">
        <v>7</v>
      </c>
      <c r="K20" s="18"/>
      <c r="L20" s="18"/>
      <c r="M20" s="19"/>
    </row>
    <row r="21" spans="1:13" s="9" customFormat="1" ht="18.75" customHeight="1">
      <c r="A21" s="17"/>
      <c r="B21" s="11" t="s">
        <v>13</v>
      </c>
      <c r="C21" s="14">
        <f>SUM(C18:C20)</f>
        <v>1438</v>
      </c>
      <c r="D21" s="14">
        <f>SUM(D18:D19)</f>
        <v>2179</v>
      </c>
      <c r="E21" s="14">
        <f>SUM(E18:E19)</f>
        <v>2262</v>
      </c>
      <c r="F21" s="14">
        <f>SUM(F18:F19)</f>
        <v>4441</v>
      </c>
      <c r="H21" s="20"/>
      <c r="I21" s="15" t="s">
        <v>13</v>
      </c>
      <c r="J21" s="21">
        <f>SUM(J18:J20)</f>
        <v>832</v>
      </c>
      <c r="K21" s="21">
        <f>SUM(K18:K19)</f>
        <v>1292</v>
      </c>
      <c r="L21" s="21">
        <f>SUM(L18:L19)</f>
        <v>1444</v>
      </c>
      <c r="M21" s="21">
        <f>SUM(M18:M19)</f>
        <v>2736</v>
      </c>
    </row>
    <row r="22" spans="1:13" s="9" customFormat="1" ht="18.75" customHeight="1">
      <c r="A22" s="10"/>
      <c r="B22" s="11" t="s">
        <v>8</v>
      </c>
      <c r="C22" s="16">
        <v>604</v>
      </c>
      <c r="D22" s="16">
        <v>952</v>
      </c>
      <c r="E22" s="16">
        <v>976</v>
      </c>
      <c r="F22" s="14">
        <f>SUM(D22:E22)</f>
        <v>1928</v>
      </c>
      <c r="H22" s="10"/>
      <c r="I22" s="15" t="s">
        <v>8</v>
      </c>
      <c r="J22" s="16">
        <v>1319</v>
      </c>
      <c r="K22" s="16">
        <v>1983</v>
      </c>
      <c r="L22" s="16">
        <v>1995</v>
      </c>
      <c r="M22" s="14">
        <f>SUM(K22:L22)</f>
        <v>3978</v>
      </c>
    </row>
    <row r="23" spans="1:13" s="9" customFormat="1" ht="18.75" customHeight="1">
      <c r="A23" s="17" t="s">
        <v>20</v>
      </c>
      <c r="B23" s="11" t="s">
        <v>10</v>
      </c>
      <c r="C23" s="16">
        <v>6</v>
      </c>
      <c r="D23" s="16">
        <v>6</v>
      </c>
      <c r="E23" s="16">
        <v>7</v>
      </c>
      <c r="F23" s="14">
        <f>SUM(D23:E23)</f>
        <v>13</v>
      </c>
      <c r="H23" s="17" t="s">
        <v>21</v>
      </c>
      <c r="I23" s="15" t="s">
        <v>10</v>
      </c>
      <c r="J23" s="16">
        <v>17</v>
      </c>
      <c r="K23" s="16">
        <v>8</v>
      </c>
      <c r="L23" s="16">
        <v>20</v>
      </c>
      <c r="M23" s="14">
        <f>SUM(K23:L23)</f>
        <v>28</v>
      </c>
    </row>
    <row r="24" spans="1:13" s="9" customFormat="1" ht="18.75" customHeight="1">
      <c r="A24" s="17"/>
      <c r="B24" s="11" t="s">
        <v>12</v>
      </c>
      <c r="C24" s="16">
        <v>7</v>
      </c>
      <c r="D24" s="18"/>
      <c r="E24" s="18"/>
      <c r="F24" s="19"/>
      <c r="H24" s="17"/>
      <c r="I24" s="15" t="s">
        <v>12</v>
      </c>
      <c r="J24" s="16">
        <v>9</v>
      </c>
      <c r="K24" s="18"/>
      <c r="L24" s="18"/>
      <c r="M24" s="19"/>
    </row>
    <row r="25" spans="1:13" s="9" customFormat="1" ht="18.75" customHeight="1">
      <c r="A25" s="20"/>
      <c r="B25" s="11" t="s">
        <v>13</v>
      </c>
      <c r="C25" s="14">
        <f>SUM(C22:C24)</f>
        <v>617</v>
      </c>
      <c r="D25" s="14">
        <f>SUM(D22:D23)</f>
        <v>958</v>
      </c>
      <c r="E25" s="14">
        <f>SUM(E22:E23)</f>
        <v>983</v>
      </c>
      <c r="F25" s="14">
        <f>SUM(F22:F23)</f>
        <v>1941</v>
      </c>
      <c r="H25" s="20"/>
      <c r="I25" s="15" t="s">
        <v>13</v>
      </c>
      <c r="J25" s="21">
        <f>SUM(J22:J24)</f>
        <v>1345</v>
      </c>
      <c r="K25" s="21">
        <f>SUM(K22:K23)</f>
        <v>1991</v>
      </c>
      <c r="L25" s="21">
        <f>SUM(L22:L23)</f>
        <v>2015</v>
      </c>
      <c r="M25" s="21">
        <f>SUM(M22:M23)</f>
        <v>4006</v>
      </c>
    </row>
    <row r="26" spans="1:13" s="9" customFormat="1" ht="18.75" customHeight="1">
      <c r="H26" s="10"/>
      <c r="I26" s="15" t="s">
        <v>8</v>
      </c>
      <c r="J26" s="21">
        <f t="shared" ref="J26:L27" si="1">SUM(C6,C10,C14,C18,C22,J6,J10,J14,J18,J22)</f>
        <v>24055</v>
      </c>
      <c r="K26" s="21">
        <f t="shared" si="1"/>
        <v>33373</v>
      </c>
      <c r="L26" s="21">
        <f t="shared" si="1"/>
        <v>34938</v>
      </c>
      <c r="M26" s="21">
        <f>F6+F10+F14+F18+F22+M6+M10+M14+M18+M22</f>
        <v>68311</v>
      </c>
    </row>
    <row r="27" spans="1:13" s="9" customFormat="1" ht="18.75" customHeight="1">
      <c r="A27" s="24" t="s">
        <v>22</v>
      </c>
      <c r="H27" s="17" t="s">
        <v>7</v>
      </c>
      <c r="I27" s="15" t="s">
        <v>10</v>
      </c>
      <c r="J27" s="21">
        <f t="shared" si="1"/>
        <v>635</v>
      </c>
      <c r="K27" s="21">
        <f t="shared" si="1"/>
        <v>451</v>
      </c>
      <c r="L27" s="21">
        <f t="shared" si="1"/>
        <v>551</v>
      </c>
      <c r="M27" s="21">
        <f>F7+F11+F15+F19+F23+M7+M11+M15+M19+M23</f>
        <v>1002</v>
      </c>
    </row>
    <row r="28" spans="1:13" s="26" customFormat="1" ht="18.75" customHeight="1">
      <c r="A28" s="25" t="s">
        <v>23</v>
      </c>
      <c r="H28" s="27"/>
      <c r="I28" s="28" t="s">
        <v>12</v>
      </c>
      <c r="J28" s="21">
        <f>SUM(C8,C12,C16,C20,C24,J8,J12,J16,J20,J24)</f>
        <v>199</v>
      </c>
      <c r="K28" s="29"/>
      <c r="L28" s="29"/>
      <c r="M28" s="29"/>
    </row>
    <row r="29" spans="1:13" s="9" customFormat="1" ht="18.75" customHeight="1">
      <c r="H29" s="20"/>
      <c r="I29" s="15" t="s">
        <v>13</v>
      </c>
      <c r="J29" s="21">
        <f>SUM(J26:J28)</f>
        <v>24889</v>
      </c>
      <c r="K29" s="21">
        <f>SUM(K26:K27)</f>
        <v>33824</v>
      </c>
      <c r="L29" s="21">
        <f>SUM(L26:L27)</f>
        <v>35489</v>
      </c>
      <c r="M29" s="21">
        <f>F9+F13+F17+F21+F25+M9+M13+M17+M21+M25</f>
        <v>69313</v>
      </c>
    </row>
  </sheetData>
  <mergeCells count="1">
    <mergeCell ref="A1:M1"/>
  </mergeCells>
  <phoneticPr fontId="3"/>
  <pageMargins left="0.7" right="0.7" top="0.75" bottom="0.75" header="0.3" footer="0.3"/>
  <pageSetup paperSize="9" scale="96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topLeftCell="B1" zoomScaleNormal="100" workbookViewId="0">
      <selection activeCell="J26" sqref="J26"/>
    </sheetView>
  </sheetViews>
  <sheetFormatPr defaultRowHeight="13.5"/>
  <cols>
    <col min="1" max="16384" width="9" style="1"/>
  </cols>
  <sheetData>
    <row r="1" spans="1:14" ht="30" customHeight="1">
      <c r="A1" s="38" t="s">
        <v>0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</row>
    <row r="2" spans="1:14" ht="19.5" customHeight="1">
      <c r="A2" s="34"/>
      <c r="B2" s="35"/>
      <c r="C2" s="35"/>
      <c r="D2" s="35"/>
      <c r="E2" s="35"/>
      <c r="F2" s="35"/>
      <c r="G2" s="35"/>
      <c r="H2" s="35"/>
      <c r="I2" s="35"/>
      <c r="L2" s="4" t="s">
        <v>29</v>
      </c>
    </row>
    <row r="3" spans="1:14" ht="18.75" customHeight="1">
      <c r="L3" s="5" t="s">
        <v>1</v>
      </c>
      <c r="M3" s="6"/>
    </row>
    <row r="4" spans="1:14" ht="18.75" customHeight="1"/>
    <row r="5" spans="1:14" s="9" customFormat="1" ht="18.75" customHeight="1">
      <c r="A5" s="7" t="s">
        <v>2</v>
      </c>
      <c r="B5" s="8" t="s">
        <v>3</v>
      </c>
      <c r="C5" s="8" t="s">
        <v>4</v>
      </c>
      <c r="D5" s="8" t="s">
        <v>5</v>
      </c>
      <c r="E5" s="8" t="s">
        <v>6</v>
      </c>
      <c r="F5" s="8" t="s">
        <v>7</v>
      </c>
      <c r="H5" s="8" t="s">
        <v>2</v>
      </c>
      <c r="I5" s="8" t="s">
        <v>3</v>
      </c>
      <c r="J5" s="8" t="s">
        <v>4</v>
      </c>
      <c r="K5" s="8" t="s">
        <v>5</v>
      </c>
      <c r="L5" s="8" t="s">
        <v>6</v>
      </c>
      <c r="M5" s="8" t="s">
        <v>7</v>
      </c>
    </row>
    <row r="6" spans="1:14" s="9" customFormat="1" ht="18.75" customHeight="1">
      <c r="A6" s="10"/>
      <c r="B6" s="11" t="s">
        <v>8</v>
      </c>
      <c r="C6" s="12">
        <v>4865</v>
      </c>
      <c r="D6" s="13">
        <v>6225</v>
      </c>
      <c r="E6" s="13">
        <v>6599</v>
      </c>
      <c r="F6" s="14">
        <f>SUM(D6:E6)</f>
        <v>12824</v>
      </c>
      <c r="H6" s="10"/>
      <c r="I6" s="15" t="s">
        <v>8</v>
      </c>
      <c r="J6" s="16">
        <v>3440</v>
      </c>
      <c r="K6" s="16">
        <v>4782</v>
      </c>
      <c r="L6" s="16">
        <v>4922</v>
      </c>
      <c r="M6" s="14">
        <f>SUM(K6:L6)</f>
        <v>9704</v>
      </c>
    </row>
    <row r="7" spans="1:14" s="9" customFormat="1" ht="18.75" customHeight="1">
      <c r="A7" s="17" t="s">
        <v>9</v>
      </c>
      <c r="B7" s="11" t="s">
        <v>10</v>
      </c>
      <c r="C7" s="16">
        <v>163</v>
      </c>
      <c r="D7" s="16">
        <v>89</v>
      </c>
      <c r="E7" s="16">
        <v>134</v>
      </c>
      <c r="F7" s="14">
        <f>SUM(D7:E7)</f>
        <v>223</v>
      </c>
      <c r="H7" s="17" t="s">
        <v>11</v>
      </c>
      <c r="I7" s="15" t="s">
        <v>10</v>
      </c>
      <c r="J7" s="16">
        <v>119</v>
      </c>
      <c r="K7" s="16">
        <v>82</v>
      </c>
      <c r="L7" s="16">
        <v>91</v>
      </c>
      <c r="M7" s="14">
        <f t="shared" ref="M7:M15" si="0">SUM(K7:L7)</f>
        <v>173</v>
      </c>
    </row>
    <row r="8" spans="1:14" s="9" customFormat="1" ht="18.75" customHeight="1">
      <c r="A8" s="17"/>
      <c r="B8" s="11" t="s">
        <v>12</v>
      </c>
      <c r="C8" s="16">
        <v>25</v>
      </c>
      <c r="D8" s="18"/>
      <c r="E8" s="18"/>
      <c r="F8" s="19"/>
      <c r="H8" s="17"/>
      <c r="I8" s="15" t="s">
        <v>12</v>
      </c>
      <c r="J8" s="16">
        <v>33</v>
      </c>
      <c r="K8" s="18"/>
      <c r="L8" s="18"/>
      <c r="M8" s="19"/>
    </row>
    <row r="9" spans="1:14" s="9" customFormat="1" ht="18.75" customHeight="1">
      <c r="A9" s="17"/>
      <c r="B9" s="11" t="s">
        <v>13</v>
      </c>
      <c r="C9" s="14">
        <f>SUM(C6:C8)</f>
        <v>5053</v>
      </c>
      <c r="D9" s="14">
        <f>SUM(D6:D7)</f>
        <v>6314</v>
      </c>
      <c r="E9" s="14">
        <f>SUM(E6:E7)</f>
        <v>6733</v>
      </c>
      <c r="F9" s="14">
        <f>SUM(F6:F7)</f>
        <v>13047</v>
      </c>
      <c r="H9" s="20"/>
      <c r="I9" s="15" t="s">
        <v>13</v>
      </c>
      <c r="J9" s="14">
        <f>SUM(J6:J8)</f>
        <v>3592</v>
      </c>
      <c r="K9" s="14">
        <f>SUM(K6:K7)</f>
        <v>4864</v>
      </c>
      <c r="L9" s="14">
        <f>SUM(L6:L7)</f>
        <v>5013</v>
      </c>
      <c r="M9" s="14">
        <f t="shared" si="0"/>
        <v>9877</v>
      </c>
    </row>
    <row r="10" spans="1:14" s="9" customFormat="1" ht="18.75" customHeight="1">
      <c r="A10" s="10"/>
      <c r="B10" s="11" t="s">
        <v>8</v>
      </c>
      <c r="C10" s="16">
        <v>1891</v>
      </c>
      <c r="D10" s="16">
        <v>2622</v>
      </c>
      <c r="E10" s="16">
        <v>2742</v>
      </c>
      <c r="F10" s="14">
        <f>SUM(D10:E10)</f>
        <v>5364</v>
      </c>
      <c r="H10" s="10"/>
      <c r="I10" s="15" t="s">
        <v>8</v>
      </c>
      <c r="J10" s="16">
        <v>2279</v>
      </c>
      <c r="K10" s="16">
        <v>3465</v>
      </c>
      <c r="L10" s="16">
        <v>3563</v>
      </c>
      <c r="M10" s="14">
        <f t="shared" si="0"/>
        <v>7028</v>
      </c>
    </row>
    <row r="11" spans="1:14" s="9" customFormat="1" ht="18.75" customHeight="1">
      <c r="A11" s="17" t="s">
        <v>14</v>
      </c>
      <c r="B11" s="11" t="s">
        <v>10</v>
      </c>
      <c r="C11" s="16">
        <v>70</v>
      </c>
      <c r="D11" s="16">
        <v>54</v>
      </c>
      <c r="E11" s="16">
        <v>60</v>
      </c>
      <c r="F11" s="14">
        <f>SUM(D11:E11)</f>
        <v>114</v>
      </c>
      <c r="H11" s="17" t="s">
        <v>15</v>
      </c>
      <c r="I11" s="15" t="s">
        <v>10</v>
      </c>
      <c r="J11" s="16">
        <v>30</v>
      </c>
      <c r="K11" s="16">
        <v>13</v>
      </c>
      <c r="L11" s="16">
        <v>32</v>
      </c>
      <c r="M11" s="14">
        <f t="shared" si="0"/>
        <v>45</v>
      </c>
    </row>
    <row r="12" spans="1:14" s="9" customFormat="1" ht="18.75" customHeight="1">
      <c r="A12" s="17"/>
      <c r="B12" s="11" t="s">
        <v>12</v>
      </c>
      <c r="C12" s="16">
        <v>17</v>
      </c>
      <c r="D12" s="18"/>
      <c r="E12" s="18"/>
      <c r="F12" s="19"/>
      <c r="H12" s="17"/>
      <c r="I12" s="15" t="s">
        <v>12</v>
      </c>
      <c r="J12" s="16">
        <v>12</v>
      </c>
      <c r="K12" s="18"/>
      <c r="L12" s="18"/>
      <c r="M12" s="19"/>
    </row>
    <row r="13" spans="1:14" s="9" customFormat="1" ht="18.75" customHeight="1">
      <c r="A13" s="17"/>
      <c r="B13" s="11" t="s">
        <v>13</v>
      </c>
      <c r="C13" s="14">
        <f>SUM(C10:C12)</f>
        <v>1978</v>
      </c>
      <c r="D13" s="14">
        <f>SUM(D10:D11)</f>
        <v>2676</v>
      </c>
      <c r="E13" s="14">
        <f>SUM(E10:E11)</f>
        <v>2802</v>
      </c>
      <c r="F13" s="14">
        <f>SUM(F10:F11)</f>
        <v>5478</v>
      </c>
      <c r="H13" s="20"/>
      <c r="I13" s="15" t="s">
        <v>13</v>
      </c>
      <c r="J13" s="21">
        <f>SUM(J10:J12)</f>
        <v>2321</v>
      </c>
      <c r="K13" s="21">
        <f>SUM(K10:K11)</f>
        <v>3478</v>
      </c>
      <c r="L13" s="21">
        <f>SUM(L10:L11)</f>
        <v>3595</v>
      </c>
      <c r="M13" s="21">
        <f t="shared" si="0"/>
        <v>7073</v>
      </c>
    </row>
    <row r="14" spans="1:14" s="9" customFormat="1" ht="18.75" customHeight="1">
      <c r="A14" s="10"/>
      <c r="B14" s="11" t="s">
        <v>8</v>
      </c>
      <c r="C14" s="16">
        <v>5760</v>
      </c>
      <c r="D14" s="16">
        <v>7613</v>
      </c>
      <c r="E14" s="16">
        <v>8053</v>
      </c>
      <c r="F14" s="14">
        <f>SUM(D14:E14)</f>
        <v>15666</v>
      </c>
      <c r="H14" s="10"/>
      <c r="I14" s="15" t="s">
        <v>8</v>
      </c>
      <c r="J14" s="16">
        <v>1647</v>
      </c>
      <c r="K14" s="16">
        <v>2277</v>
      </c>
      <c r="L14" s="16">
        <v>2402</v>
      </c>
      <c r="M14" s="14">
        <f>SUM(K14:L14)</f>
        <v>4679</v>
      </c>
    </row>
    <row r="15" spans="1:14" s="9" customFormat="1" ht="18.75" customHeight="1">
      <c r="A15" s="17" t="s">
        <v>16</v>
      </c>
      <c r="B15" s="11" t="s">
        <v>10</v>
      </c>
      <c r="C15" s="16">
        <v>194</v>
      </c>
      <c r="D15" s="16">
        <v>163</v>
      </c>
      <c r="E15" s="16">
        <v>171</v>
      </c>
      <c r="F15" s="14">
        <f>SUM(D15:E15)</f>
        <v>334</v>
      </c>
      <c r="H15" s="17" t="s">
        <v>17</v>
      </c>
      <c r="I15" s="15" t="s">
        <v>10</v>
      </c>
      <c r="J15" s="16">
        <v>21</v>
      </c>
      <c r="K15" s="16">
        <v>10</v>
      </c>
      <c r="L15" s="16">
        <v>20</v>
      </c>
      <c r="M15" s="14">
        <f t="shared" si="0"/>
        <v>30</v>
      </c>
      <c r="N15" s="22"/>
    </row>
    <row r="16" spans="1:14" s="9" customFormat="1" ht="18.75" customHeight="1">
      <c r="A16" s="17"/>
      <c r="B16" s="11" t="s">
        <v>12</v>
      </c>
      <c r="C16" s="16">
        <v>68</v>
      </c>
      <c r="D16" s="18"/>
      <c r="E16" s="18"/>
      <c r="F16" s="19"/>
      <c r="H16" s="17"/>
      <c r="I16" s="15" t="s">
        <v>12</v>
      </c>
      <c r="J16" s="16">
        <v>6</v>
      </c>
      <c r="K16" s="18"/>
      <c r="L16" s="18"/>
      <c r="M16" s="19"/>
      <c r="N16" s="22"/>
    </row>
    <row r="17" spans="1:13" s="9" customFormat="1" ht="18.75" customHeight="1">
      <c r="A17" s="20"/>
      <c r="B17" s="11" t="s">
        <v>13</v>
      </c>
      <c r="C17" s="14">
        <f>SUM(C14:C16)</f>
        <v>6022</v>
      </c>
      <c r="D17" s="14">
        <f>SUM(D14:D15)</f>
        <v>7776</v>
      </c>
      <c r="E17" s="14">
        <f>SUM(E14:E15)</f>
        <v>8224</v>
      </c>
      <c r="F17" s="14">
        <f>SUM(F14:F15)</f>
        <v>16000</v>
      </c>
      <c r="H17" s="20"/>
      <c r="I17" s="15" t="s">
        <v>13</v>
      </c>
      <c r="J17" s="14">
        <f>SUM(J14:J16)</f>
        <v>1674</v>
      </c>
      <c r="K17" s="14">
        <f>SUM(K14:K15)</f>
        <v>2287</v>
      </c>
      <c r="L17" s="14">
        <f>SUM(L14:L15)</f>
        <v>2422</v>
      </c>
      <c r="M17" s="14">
        <f>SUM(K17:L17)</f>
        <v>4709</v>
      </c>
    </row>
    <row r="18" spans="1:13" s="9" customFormat="1" ht="18.75" customHeight="1">
      <c r="A18" s="17"/>
      <c r="B18" s="11" t="s">
        <v>8</v>
      </c>
      <c r="C18" s="16">
        <v>1392</v>
      </c>
      <c r="D18" s="16">
        <v>2154</v>
      </c>
      <c r="E18" s="16">
        <v>2237</v>
      </c>
      <c r="F18" s="14">
        <f>SUM(D18:E18)</f>
        <v>4391</v>
      </c>
      <c r="H18" s="10"/>
      <c r="I18" s="15" t="s">
        <v>8</v>
      </c>
      <c r="J18" s="23">
        <v>820</v>
      </c>
      <c r="K18" s="23">
        <v>1291</v>
      </c>
      <c r="L18" s="23">
        <v>1444</v>
      </c>
      <c r="M18" s="14">
        <f>SUM(K18:L18)</f>
        <v>2735</v>
      </c>
    </row>
    <row r="19" spans="1:13" s="9" customFormat="1" ht="18.75" customHeight="1">
      <c r="A19" s="17" t="s">
        <v>18</v>
      </c>
      <c r="B19" s="11" t="s">
        <v>10</v>
      </c>
      <c r="C19" s="16">
        <v>25</v>
      </c>
      <c r="D19" s="16">
        <v>27</v>
      </c>
      <c r="E19" s="16">
        <v>22</v>
      </c>
      <c r="F19" s="14">
        <f>SUM(D19:E19)</f>
        <v>49</v>
      </c>
      <c r="H19" s="17" t="s">
        <v>19</v>
      </c>
      <c r="I19" s="15" t="s">
        <v>10</v>
      </c>
      <c r="J19" s="16">
        <v>6</v>
      </c>
      <c r="K19" s="16">
        <v>5</v>
      </c>
      <c r="L19" s="16">
        <v>8</v>
      </c>
      <c r="M19" s="14">
        <f>SUM(K19:L19)</f>
        <v>13</v>
      </c>
    </row>
    <row r="20" spans="1:13" s="9" customFormat="1" ht="18.75" customHeight="1">
      <c r="A20" s="17"/>
      <c r="B20" s="11" t="s">
        <v>12</v>
      </c>
      <c r="C20" s="16">
        <v>15</v>
      </c>
      <c r="D20" s="18"/>
      <c r="E20" s="18"/>
      <c r="F20" s="19"/>
      <c r="H20" s="17"/>
      <c r="I20" s="15" t="s">
        <v>12</v>
      </c>
      <c r="J20" s="16">
        <v>6</v>
      </c>
      <c r="K20" s="18"/>
      <c r="L20" s="18"/>
      <c r="M20" s="19"/>
    </row>
    <row r="21" spans="1:13" s="9" customFormat="1" ht="18.75" customHeight="1">
      <c r="A21" s="17"/>
      <c r="B21" s="11" t="s">
        <v>13</v>
      </c>
      <c r="C21" s="14">
        <f>SUM(C18:C20)</f>
        <v>1432</v>
      </c>
      <c r="D21" s="14">
        <f>SUM(D18:D19)</f>
        <v>2181</v>
      </c>
      <c r="E21" s="14">
        <f>SUM(E18:E19)</f>
        <v>2259</v>
      </c>
      <c r="F21" s="14">
        <f>SUM(F18:F19)</f>
        <v>4440</v>
      </c>
      <c r="H21" s="20"/>
      <c r="I21" s="15" t="s">
        <v>13</v>
      </c>
      <c r="J21" s="21">
        <f>SUM(J18:J20)</f>
        <v>832</v>
      </c>
      <c r="K21" s="21">
        <f>SUM(K18:K19)</f>
        <v>1296</v>
      </c>
      <c r="L21" s="21">
        <f>SUM(L18:L19)</f>
        <v>1452</v>
      </c>
      <c r="M21" s="21">
        <f>SUM(M18:M19)</f>
        <v>2748</v>
      </c>
    </row>
    <row r="22" spans="1:13" s="9" customFormat="1" ht="18.75" customHeight="1">
      <c r="A22" s="10"/>
      <c r="B22" s="11" t="s">
        <v>8</v>
      </c>
      <c r="C22" s="16">
        <v>605</v>
      </c>
      <c r="D22" s="16">
        <v>953</v>
      </c>
      <c r="E22" s="16">
        <v>980</v>
      </c>
      <c r="F22" s="14">
        <f>SUM(D22:E22)</f>
        <v>1933</v>
      </c>
      <c r="H22" s="10"/>
      <c r="I22" s="15" t="s">
        <v>8</v>
      </c>
      <c r="J22" s="16">
        <v>1320</v>
      </c>
      <c r="K22" s="16">
        <v>1985</v>
      </c>
      <c r="L22" s="16">
        <v>1997</v>
      </c>
      <c r="M22" s="14">
        <f>SUM(K22:L22)</f>
        <v>3982</v>
      </c>
    </row>
    <row r="23" spans="1:13" s="9" customFormat="1" ht="18.75" customHeight="1">
      <c r="A23" s="17" t="s">
        <v>20</v>
      </c>
      <c r="B23" s="11" t="s">
        <v>10</v>
      </c>
      <c r="C23" s="16">
        <v>6</v>
      </c>
      <c r="D23" s="16">
        <v>6</v>
      </c>
      <c r="E23" s="16">
        <v>7</v>
      </c>
      <c r="F23" s="14">
        <f>SUM(D23:E23)</f>
        <v>13</v>
      </c>
      <c r="H23" s="17" t="s">
        <v>21</v>
      </c>
      <c r="I23" s="15" t="s">
        <v>10</v>
      </c>
      <c r="J23" s="16">
        <v>18</v>
      </c>
      <c r="K23" s="16">
        <v>8</v>
      </c>
      <c r="L23" s="16">
        <v>21</v>
      </c>
      <c r="M23" s="14">
        <f>SUM(K23:L23)</f>
        <v>29</v>
      </c>
    </row>
    <row r="24" spans="1:13" s="9" customFormat="1" ht="18.75" customHeight="1">
      <c r="A24" s="17"/>
      <c r="B24" s="11" t="s">
        <v>12</v>
      </c>
      <c r="C24" s="16">
        <v>7</v>
      </c>
      <c r="D24" s="18"/>
      <c r="E24" s="18"/>
      <c r="F24" s="19"/>
      <c r="H24" s="17"/>
      <c r="I24" s="15" t="s">
        <v>12</v>
      </c>
      <c r="J24" s="16">
        <v>9</v>
      </c>
      <c r="K24" s="18"/>
      <c r="L24" s="18"/>
      <c r="M24" s="19"/>
    </row>
    <row r="25" spans="1:13" s="9" customFormat="1" ht="18.75" customHeight="1">
      <c r="A25" s="20"/>
      <c r="B25" s="11" t="s">
        <v>13</v>
      </c>
      <c r="C25" s="14">
        <f>SUM(C22:C24)</f>
        <v>618</v>
      </c>
      <c r="D25" s="14">
        <f>SUM(D22:D23)</f>
        <v>959</v>
      </c>
      <c r="E25" s="14">
        <f>SUM(E22:E23)</f>
        <v>987</v>
      </c>
      <c r="F25" s="14">
        <f>SUM(F22:F23)</f>
        <v>1946</v>
      </c>
      <c r="H25" s="20"/>
      <c r="I25" s="15" t="s">
        <v>13</v>
      </c>
      <c r="J25" s="21">
        <f>SUM(J22:J24)</f>
        <v>1347</v>
      </c>
      <c r="K25" s="21">
        <f>SUM(K22:K23)</f>
        <v>1993</v>
      </c>
      <c r="L25" s="21">
        <f>SUM(L22:L23)</f>
        <v>2018</v>
      </c>
      <c r="M25" s="21">
        <f>SUM(M22:M23)</f>
        <v>4011</v>
      </c>
    </row>
    <row r="26" spans="1:13" s="9" customFormat="1" ht="18.75" customHeight="1">
      <c r="H26" s="10"/>
      <c r="I26" s="15" t="s">
        <v>8</v>
      </c>
      <c r="J26" s="21">
        <f t="shared" ref="J26:L27" si="1">SUM(C6,C10,C14,C18,C22,J6,J10,J14,J18,J22)</f>
        <v>24019</v>
      </c>
      <c r="K26" s="21">
        <f t="shared" si="1"/>
        <v>33367</v>
      </c>
      <c r="L26" s="21">
        <f t="shared" si="1"/>
        <v>34939</v>
      </c>
      <c r="M26" s="21">
        <f>F6+F10+F14+F18+F22+M6+M10+M14+M18+M22</f>
        <v>68306</v>
      </c>
    </row>
    <row r="27" spans="1:13" s="9" customFormat="1" ht="18.75" customHeight="1">
      <c r="A27" s="24" t="s">
        <v>22</v>
      </c>
      <c r="H27" s="17" t="s">
        <v>7</v>
      </c>
      <c r="I27" s="15" t="s">
        <v>10</v>
      </c>
      <c r="J27" s="21">
        <f t="shared" si="1"/>
        <v>652</v>
      </c>
      <c r="K27" s="21">
        <f t="shared" si="1"/>
        <v>457</v>
      </c>
      <c r="L27" s="21">
        <f t="shared" si="1"/>
        <v>566</v>
      </c>
      <c r="M27" s="21">
        <f>F7+F11+F15+F19+F23+M7+M11+M15+M19+M23</f>
        <v>1023</v>
      </c>
    </row>
    <row r="28" spans="1:13" s="26" customFormat="1" ht="18.75" customHeight="1">
      <c r="A28" s="25" t="s">
        <v>23</v>
      </c>
      <c r="H28" s="27"/>
      <c r="I28" s="28" t="s">
        <v>12</v>
      </c>
      <c r="J28" s="21">
        <f>SUM(C8,C12,C16,C20,C24,J8,J12,J16,J20,J24)</f>
        <v>198</v>
      </c>
      <c r="K28" s="29"/>
      <c r="L28" s="29"/>
      <c r="M28" s="29"/>
    </row>
    <row r="29" spans="1:13" s="9" customFormat="1" ht="18.75" customHeight="1">
      <c r="H29" s="20"/>
      <c r="I29" s="15" t="s">
        <v>13</v>
      </c>
      <c r="J29" s="21">
        <f>SUM(J26:J28)</f>
        <v>24869</v>
      </c>
      <c r="K29" s="21">
        <f>SUM(K26:K27)</f>
        <v>33824</v>
      </c>
      <c r="L29" s="21">
        <f>SUM(L26:L27)</f>
        <v>35505</v>
      </c>
      <c r="M29" s="21">
        <f>F9+F13+F17+F21+F25+M9+M13+M17+M21+M25</f>
        <v>69329</v>
      </c>
    </row>
  </sheetData>
  <mergeCells count="1">
    <mergeCell ref="A1:M1"/>
  </mergeCells>
  <phoneticPr fontId="3"/>
  <pageMargins left="0.7" right="0.7" top="0.75" bottom="0.75" header="0.3" footer="0.3"/>
  <pageSetup paperSize="9" scale="96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topLeftCell="C1" zoomScaleNormal="100" workbookViewId="0">
      <selection activeCell="L3" sqref="L3"/>
    </sheetView>
  </sheetViews>
  <sheetFormatPr defaultRowHeight="13.5"/>
  <cols>
    <col min="1" max="16384" width="9" style="1"/>
  </cols>
  <sheetData>
    <row r="1" spans="1:14" ht="30" customHeight="1">
      <c r="A1" s="38" t="s">
        <v>0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</row>
    <row r="2" spans="1:14" ht="19.5" customHeight="1">
      <c r="A2" s="34"/>
      <c r="B2" s="35"/>
      <c r="C2" s="35"/>
      <c r="D2" s="35"/>
      <c r="E2" s="35"/>
      <c r="F2" s="35"/>
      <c r="G2" s="35"/>
      <c r="H2" s="35"/>
      <c r="I2" s="35"/>
      <c r="L2" s="4" t="s">
        <v>28</v>
      </c>
    </row>
    <row r="3" spans="1:14" ht="18.75" customHeight="1">
      <c r="L3" s="5" t="s">
        <v>1</v>
      </c>
      <c r="M3" s="6"/>
    </row>
    <row r="4" spans="1:14" ht="18.75" customHeight="1"/>
    <row r="5" spans="1:14" s="9" customFormat="1" ht="18.75" customHeight="1">
      <c r="A5" s="7" t="s">
        <v>2</v>
      </c>
      <c r="B5" s="8" t="s">
        <v>3</v>
      </c>
      <c r="C5" s="8" t="s">
        <v>4</v>
      </c>
      <c r="D5" s="8" t="s">
        <v>5</v>
      </c>
      <c r="E5" s="8" t="s">
        <v>6</v>
      </c>
      <c r="F5" s="8" t="s">
        <v>7</v>
      </c>
      <c r="H5" s="8" t="s">
        <v>2</v>
      </c>
      <c r="I5" s="8" t="s">
        <v>3</v>
      </c>
      <c r="J5" s="8" t="s">
        <v>4</v>
      </c>
      <c r="K5" s="8" t="s">
        <v>5</v>
      </c>
      <c r="L5" s="8" t="s">
        <v>6</v>
      </c>
      <c r="M5" s="8" t="s">
        <v>7</v>
      </c>
    </row>
    <row r="6" spans="1:14" s="9" customFormat="1" ht="18.75" customHeight="1">
      <c r="A6" s="10"/>
      <c r="B6" s="11" t="s">
        <v>8</v>
      </c>
      <c r="C6" s="12">
        <v>4849</v>
      </c>
      <c r="D6" s="13">
        <v>6222</v>
      </c>
      <c r="E6" s="13">
        <v>6603</v>
      </c>
      <c r="F6" s="14">
        <f>SUM(D6:E6)</f>
        <v>12825</v>
      </c>
      <c r="H6" s="10"/>
      <c r="I6" s="15" t="s">
        <v>8</v>
      </c>
      <c r="J6" s="16">
        <v>3434</v>
      </c>
      <c r="K6" s="16">
        <v>4774</v>
      </c>
      <c r="L6" s="16">
        <v>4922</v>
      </c>
      <c r="M6" s="14">
        <f>SUM(K6:L6)</f>
        <v>9696</v>
      </c>
    </row>
    <row r="7" spans="1:14" s="9" customFormat="1" ht="18.75" customHeight="1">
      <c r="A7" s="17" t="s">
        <v>9</v>
      </c>
      <c r="B7" s="11" t="s">
        <v>10</v>
      </c>
      <c r="C7" s="16">
        <v>163</v>
      </c>
      <c r="D7" s="16">
        <v>89</v>
      </c>
      <c r="E7" s="16">
        <v>133</v>
      </c>
      <c r="F7" s="14">
        <f>SUM(D7:E7)</f>
        <v>222</v>
      </c>
      <c r="H7" s="17" t="s">
        <v>11</v>
      </c>
      <c r="I7" s="15" t="s">
        <v>10</v>
      </c>
      <c r="J7" s="16">
        <v>120</v>
      </c>
      <c r="K7" s="16">
        <v>81</v>
      </c>
      <c r="L7" s="16">
        <v>93</v>
      </c>
      <c r="M7" s="14">
        <f t="shared" ref="M7:M15" si="0">SUM(K7:L7)</f>
        <v>174</v>
      </c>
    </row>
    <row r="8" spans="1:14" s="9" customFormat="1" ht="18.75" customHeight="1">
      <c r="A8" s="17"/>
      <c r="B8" s="11" t="s">
        <v>12</v>
      </c>
      <c r="C8" s="16">
        <v>25</v>
      </c>
      <c r="D8" s="18"/>
      <c r="E8" s="18"/>
      <c r="F8" s="19"/>
      <c r="H8" s="17"/>
      <c r="I8" s="15" t="s">
        <v>12</v>
      </c>
      <c r="J8" s="16">
        <v>33</v>
      </c>
      <c r="K8" s="18"/>
      <c r="L8" s="18"/>
      <c r="M8" s="19"/>
    </row>
    <row r="9" spans="1:14" s="9" customFormat="1" ht="18.75" customHeight="1">
      <c r="A9" s="17"/>
      <c r="B9" s="11" t="s">
        <v>13</v>
      </c>
      <c r="C9" s="14">
        <f>SUM(C6:C8)</f>
        <v>5037</v>
      </c>
      <c r="D9" s="14">
        <f>SUM(D6:D7)</f>
        <v>6311</v>
      </c>
      <c r="E9" s="14">
        <f>SUM(E6:E7)</f>
        <v>6736</v>
      </c>
      <c r="F9" s="14">
        <f>SUM(F6:F7)</f>
        <v>13047</v>
      </c>
      <c r="H9" s="20"/>
      <c r="I9" s="15" t="s">
        <v>13</v>
      </c>
      <c r="J9" s="14">
        <f>SUM(J6:J8)</f>
        <v>3587</v>
      </c>
      <c r="K9" s="14">
        <f>SUM(K6:K7)</f>
        <v>4855</v>
      </c>
      <c r="L9" s="14">
        <f>SUM(L6:L7)</f>
        <v>5015</v>
      </c>
      <c r="M9" s="14">
        <f t="shared" si="0"/>
        <v>9870</v>
      </c>
    </row>
    <row r="10" spans="1:14" s="9" customFormat="1" ht="18.75" customHeight="1">
      <c r="A10" s="10"/>
      <c r="B10" s="11" t="s">
        <v>8</v>
      </c>
      <c r="C10" s="16">
        <v>1893</v>
      </c>
      <c r="D10" s="16">
        <v>2618</v>
      </c>
      <c r="E10" s="16">
        <v>2749</v>
      </c>
      <c r="F10" s="14">
        <f>SUM(D10:E10)</f>
        <v>5367</v>
      </c>
      <c r="H10" s="10"/>
      <c r="I10" s="15" t="s">
        <v>8</v>
      </c>
      <c r="J10" s="16">
        <v>2278</v>
      </c>
      <c r="K10" s="16">
        <v>3471</v>
      </c>
      <c r="L10" s="16">
        <v>3559</v>
      </c>
      <c r="M10" s="14">
        <f t="shared" si="0"/>
        <v>7030</v>
      </c>
    </row>
    <row r="11" spans="1:14" s="9" customFormat="1" ht="18.75" customHeight="1">
      <c r="A11" s="17" t="s">
        <v>14</v>
      </c>
      <c r="B11" s="11" t="s">
        <v>10</v>
      </c>
      <c r="C11" s="16">
        <v>78</v>
      </c>
      <c r="D11" s="16">
        <v>62</v>
      </c>
      <c r="E11" s="16">
        <v>61</v>
      </c>
      <c r="F11" s="14">
        <f>SUM(D11:E11)</f>
        <v>123</v>
      </c>
      <c r="H11" s="17" t="s">
        <v>15</v>
      </c>
      <c r="I11" s="15" t="s">
        <v>10</v>
      </c>
      <c r="J11" s="16">
        <v>29</v>
      </c>
      <c r="K11" s="16">
        <v>12</v>
      </c>
      <c r="L11" s="16">
        <v>32</v>
      </c>
      <c r="M11" s="14">
        <f t="shared" si="0"/>
        <v>44</v>
      </c>
    </row>
    <row r="12" spans="1:14" s="9" customFormat="1" ht="18.75" customHeight="1">
      <c r="A12" s="17"/>
      <c r="B12" s="11" t="s">
        <v>12</v>
      </c>
      <c r="C12" s="16">
        <v>17</v>
      </c>
      <c r="D12" s="18"/>
      <c r="E12" s="18"/>
      <c r="F12" s="19"/>
      <c r="H12" s="17"/>
      <c r="I12" s="15" t="s">
        <v>12</v>
      </c>
      <c r="J12" s="16">
        <v>12</v>
      </c>
      <c r="K12" s="18"/>
      <c r="L12" s="18"/>
      <c r="M12" s="19"/>
    </row>
    <row r="13" spans="1:14" s="9" customFormat="1" ht="18.75" customHeight="1">
      <c r="A13" s="17"/>
      <c r="B13" s="11" t="s">
        <v>13</v>
      </c>
      <c r="C13" s="14">
        <f>SUM(C10:C12)</f>
        <v>1988</v>
      </c>
      <c r="D13" s="14">
        <f>SUM(D10:D11)</f>
        <v>2680</v>
      </c>
      <c r="E13" s="14">
        <f>SUM(E10:E11)</f>
        <v>2810</v>
      </c>
      <c r="F13" s="14">
        <f>SUM(F10:F11)</f>
        <v>5490</v>
      </c>
      <c r="H13" s="20"/>
      <c r="I13" s="15" t="s">
        <v>13</v>
      </c>
      <c r="J13" s="21">
        <f>SUM(J10:J12)</f>
        <v>2319</v>
      </c>
      <c r="K13" s="21">
        <f>SUM(K10:K11)</f>
        <v>3483</v>
      </c>
      <c r="L13" s="21">
        <f>SUM(L10:L11)</f>
        <v>3591</v>
      </c>
      <c r="M13" s="21">
        <f t="shared" si="0"/>
        <v>7074</v>
      </c>
    </row>
    <row r="14" spans="1:14" s="9" customFormat="1" ht="18.75" customHeight="1">
      <c r="A14" s="10"/>
      <c r="B14" s="11" t="s">
        <v>8</v>
      </c>
      <c r="C14" s="16">
        <v>5750</v>
      </c>
      <c r="D14" s="16">
        <v>7607</v>
      </c>
      <c r="E14" s="16">
        <v>8054</v>
      </c>
      <c r="F14" s="14">
        <f>SUM(D14:E14)</f>
        <v>15661</v>
      </c>
      <c r="H14" s="10"/>
      <c r="I14" s="15" t="s">
        <v>8</v>
      </c>
      <c r="J14" s="16">
        <v>1646</v>
      </c>
      <c r="K14" s="16">
        <v>2275</v>
      </c>
      <c r="L14" s="16">
        <v>2400</v>
      </c>
      <c r="M14" s="14">
        <f>SUM(K14:L14)</f>
        <v>4675</v>
      </c>
    </row>
    <row r="15" spans="1:14" s="9" customFormat="1" ht="18.75" customHeight="1">
      <c r="A15" s="17" t="s">
        <v>16</v>
      </c>
      <c r="B15" s="11" t="s">
        <v>10</v>
      </c>
      <c r="C15" s="16">
        <v>197</v>
      </c>
      <c r="D15" s="16">
        <v>169</v>
      </c>
      <c r="E15" s="16">
        <v>168</v>
      </c>
      <c r="F15" s="14">
        <f>SUM(D15:E15)</f>
        <v>337</v>
      </c>
      <c r="H15" s="17" t="s">
        <v>17</v>
      </c>
      <c r="I15" s="15" t="s">
        <v>10</v>
      </c>
      <c r="J15" s="16">
        <v>26</v>
      </c>
      <c r="K15" s="16">
        <v>9</v>
      </c>
      <c r="L15" s="16">
        <v>26</v>
      </c>
      <c r="M15" s="14">
        <f t="shared" si="0"/>
        <v>35</v>
      </c>
      <c r="N15" s="22"/>
    </row>
    <row r="16" spans="1:14" s="9" customFormat="1" ht="18.75" customHeight="1">
      <c r="A16" s="17"/>
      <c r="B16" s="11" t="s">
        <v>12</v>
      </c>
      <c r="C16" s="16">
        <v>68</v>
      </c>
      <c r="D16" s="18"/>
      <c r="E16" s="18"/>
      <c r="F16" s="19"/>
      <c r="H16" s="17"/>
      <c r="I16" s="15" t="s">
        <v>12</v>
      </c>
      <c r="J16" s="16">
        <v>6</v>
      </c>
      <c r="K16" s="18"/>
      <c r="L16" s="18"/>
      <c r="M16" s="19"/>
      <c r="N16" s="22"/>
    </row>
    <row r="17" spans="1:13" s="9" customFormat="1" ht="18.75" customHeight="1">
      <c r="A17" s="20"/>
      <c r="B17" s="11" t="s">
        <v>13</v>
      </c>
      <c r="C17" s="14">
        <f>SUM(C14:C16)</f>
        <v>6015</v>
      </c>
      <c r="D17" s="14">
        <f>SUM(D14:D15)</f>
        <v>7776</v>
      </c>
      <c r="E17" s="14">
        <f>SUM(E14:E15)</f>
        <v>8222</v>
      </c>
      <c r="F17" s="14">
        <f>SUM(F14:F15)</f>
        <v>15998</v>
      </c>
      <c r="H17" s="20"/>
      <c r="I17" s="15" t="s">
        <v>13</v>
      </c>
      <c r="J17" s="14">
        <f>SUM(J14:J16)</f>
        <v>1678</v>
      </c>
      <c r="K17" s="14">
        <f>SUM(K14:K15)</f>
        <v>2284</v>
      </c>
      <c r="L17" s="14">
        <f>SUM(L14:L15)</f>
        <v>2426</v>
      </c>
      <c r="M17" s="14">
        <f>SUM(K17:L17)</f>
        <v>4710</v>
      </c>
    </row>
    <row r="18" spans="1:13" s="9" customFormat="1" ht="18.75" customHeight="1">
      <c r="A18" s="17"/>
      <c r="B18" s="11" t="s">
        <v>8</v>
      </c>
      <c r="C18" s="16">
        <v>1385</v>
      </c>
      <c r="D18" s="16">
        <v>2158</v>
      </c>
      <c r="E18" s="16">
        <v>2236</v>
      </c>
      <c r="F18" s="14">
        <f>SUM(D18:E18)</f>
        <v>4394</v>
      </c>
      <c r="H18" s="10"/>
      <c r="I18" s="15" t="s">
        <v>8</v>
      </c>
      <c r="J18" s="23">
        <v>818</v>
      </c>
      <c r="K18" s="23">
        <v>1292</v>
      </c>
      <c r="L18" s="23">
        <v>1447</v>
      </c>
      <c r="M18" s="14">
        <f>SUM(K18:L18)</f>
        <v>2739</v>
      </c>
    </row>
    <row r="19" spans="1:13" s="9" customFormat="1" ht="18.75" customHeight="1">
      <c r="A19" s="17" t="s">
        <v>18</v>
      </c>
      <c r="B19" s="11" t="s">
        <v>10</v>
      </c>
      <c r="C19" s="16">
        <v>24</v>
      </c>
      <c r="D19" s="16">
        <v>27</v>
      </c>
      <c r="E19" s="16">
        <v>22</v>
      </c>
      <c r="F19" s="14">
        <f>SUM(D19:E19)</f>
        <v>49</v>
      </c>
      <c r="H19" s="17" t="s">
        <v>19</v>
      </c>
      <c r="I19" s="15" t="s">
        <v>10</v>
      </c>
      <c r="J19" s="16">
        <v>6</v>
      </c>
      <c r="K19" s="16">
        <v>5</v>
      </c>
      <c r="L19" s="16">
        <v>8</v>
      </c>
      <c r="M19" s="14">
        <f>SUM(K19:L19)</f>
        <v>13</v>
      </c>
    </row>
    <row r="20" spans="1:13" s="9" customFormat="1" ht="18.75" customHeight="1">
      <c r="A20" s="17"/>
      <c r="B20" s="11" t="s">
        <v>12</v>
      </c>
      <c r="C20" s="16">
        <v>16</v>
      </c>
      <c r="D20" s="18"/>
      <c r="E20" s="18"/>
      <c r="F20" s="19"/>
      <c r="H20" s="17"/>
      <c r="I20" s="15" t="s">
        <v>12</v>
      </c>
      <c r="J20" s="16">
        <v>6</v>
      </c>
      <c r="K20" s="18"/>
      <c r="L20" s="18"/>
      <c r="M20" s="19"/>
    </row>
    <row r="21" spans="1:13" s="9" customFormat="1" ht="18.75" customHeight="1">
      <c r="A21" s="17"/>
      <c r="B21" s="11" t="s">
        <v>13</v>
      </c>
      <c r="C21" s="14">
        <f>SUM(C18:C20)</f>
        <v>1425</v>
      </c>
      <c r="D21" s="14">
        <f>SUM(D18:D19)</f>
        <v>2185</v>
      </c>
      <c r="E21" s="14">
        <f>SUM(E18:E19)</f>
        <v>2258</v>
      </c>
      <c r="F21" s="14">
        <f>SUM(F18:F19)</f>
        <v>4443</v>
      </c>
      <c r="H21" s="20"/>
      <c r="I21" s="15" t="s">
        <v>13</v>
      </c>
      <c r="J21" s="21">
        <f>SUM(J18:J20)</f>
        <v>830</v>
      </c>
      <c r="K21" s="21">
        <f>SUM(K18:K19)</f>
        <v>1297</v>
      </c>
      <c r="L21" s="21">
        <f>SUM(L18:L19)</f>
        <v>1455</v>
      </c>
      <c r="M21" s="21">
        <f>SUM(M18:M19)</f>
        <v>2752</v>
      </c>
    </row>
    <row r="22" spans="1:13" s="9" customFormat="1" ht="18.75" customHeight="1">
      <c r="A22" s="10"/>
      <c r="B22" s="11" t="s">
        <v>8</v>
      </c>
      <c r="C22" s="16">
        <v>604</v>
      </c>
      <c r="D22" s="16">
        <v>953</v>
      </c>
      <c r="E22" s="16">
        <v>980</v>
      </c>
      <c r="F22" s="14">
        <f>SUM(D22:E22)</f>
        <v>1933</v>
      </c>
      <c r="H22" s="10"/>
      <c r="I22" s="15" t="s">
        <v>8</v>
      </c>
      <c r="J22" s="16">
        <v>1316</v>
      </c>
      <c r="K22" s="16">
        <v>1994</v>
      </c>
      <c r="L22" s="16">
        <v>1996</v>
      </c>
      <c r="M22" s="14">
        <f>SUM(K22:L22)</f>
        <v>3990</v>
      </c>
    </row>
    <row r="23" spans="1:13" s="9" customFormat="1" ht="18.75" customHeight="1">
      <c r="A23" s="17" t="s">
        <v>20</v>
      </c>
      <c r="B23" s="11" t="s">
        <v>10</v>
      </c>
      <c r="C23" s="16">
        <v>6</v>
      </c>
      <c r="D23" s="16">
        <v>6</v>
      </c>
      <c r="E23" s="16">
        <v>7</v>
      </c>
      <c r="F23" s="14">
        <f>SUM(D23:E23)</f>
        <v>13</v>
      </c>
      <c r="H23" s="17" t="s">
        <v>21</v>
      </c>
      <c r="I23" s="15" t="s">
        <v>10</v>
      </c>
      <c r="J23" s="16">
        <v>19</v>
      </c>
      <c r="K23" s="16">
        <v>8</v>
      </c>
      <c r="L23" s="16">
        <v>22</v>
      </c>
      <c r="M23" s="14">
        <f>SUM(K23:L23)</f>
        <v>30</v>
      </c>
    </row>
    <row r="24" spans="1:13" s="9" customFormat="1" ht="18.75" customHeight="1">
      <c r="A24" s="17"/>
      <c r="B24" s="11" t="s">
        <v>12</v>
      </c>
      <c r="C24" s="16">
        <v>7</v>
      </c>
      <c r="D24" s="18"/>
      <c r="E24" s="18"/>
      <c r="F24" s="19"/>
      <c r="H24" s="17"/>
      <c r="I24" s="15" t="s">
        <v>12</v>
      </c>
      <c r="J24" s="16">
        <v>9</v>
      </c>
      <c r="K24" s="18"/>
      <c r="L24" s="18"/>
      <c r="M24" s="19"/>
    </row>
    <row r="25" spans="1:13" s="9" customFormat="1" ht="18.75" customHeight="1">
      <c r="A25" s="20"/>
      <c r="B25" s="11" t="s">
        <v>13</v>
      </c>
      <c r="C25" s="14">
        <f>SUM(C22:C24)</f>
        <v>617</v>
      </c>
      <c r="D25" s="14">
        <f>SUM(D22:D23)</f>
        <v>959</v>
      </c>
      <c r="E25" s="14">
        <f>SUM(E22:E23)</f>
        <v>987</v>
      </c>
      <c r="F25" s="14">
        <f>SUM(F22:F23)</f>
        <v>1946</v>
      </c>
      <c r="H25" s="20"/>
      <c r="I25" s="15" t="s">
        <v>13</v>
      </c>
      <c r="J25" s="21">
        <f>SUM(J22:J24)</f>
        <v>1344</v>
      </c>
      <c r="K25" s="21">
        <f>SUM(K22:K23)</f>
        <v>2002</v>
      </c>
      <c r="L25" s="21">
        <f>SUM(L22:L23)</f>
        <v>2018</v>
      </c>
      <c r="M25" s="21">
        <f>SUM(M22:M23)</f>
        <v>4020</v>
      </c>
    </row>
    <row r="26" spans="1:13" s="9" customFormat="1" ht="18.75" customHeight="1">
      <c r="H26" s="10"/>
      <c r="I26" s="15" t="s">
        <v>8</v>
      </c>
      <c r="J26" s="21">
        <f t="shared" ref="J26:L27" si="1">SUM(C6,C10,C14,C18,C22,J6,J10,J14,J18,J22)</f>
        <v>23973</v>
      </c>
      <c r="K26" s="21">
        <f t="shared" si="1"/>
        <v>33364</v>
      </c>
      <c r="L26" s="21">
        <f t="shared" si="1"/>
        <v>34946</v>
      </c>
      <c r="M26" s="21">
        <f>F6+F10+F14+F18+F22+M6+M10+M14+M18+M22</f>
        <v>68310</v>
      </c>
    </row>
    <row r="27" spans="1:13" s="9" customFormat="1" ht="18.75" customHeight="1">
      <c r="A27" s="24" t="s">
        <v>22</v>
      </c>
      <c r="H27" s="17" t="s">
        <v>7</v>
      </c>
      <c r="I27" s="15" t="s">
        <v>10</v>
      </c>
      <c r="J27" s="21">
        <f t="shared" si="1"/>
        <v>668</v>
      </c>
      <c r="K27" s="21">
        <f t="shared" si="1"/>
        <v>468</v>
      </c>
      <c r="L27" s="21">
        <f t="shared" si="1"/>
        <v>572</v>
      </c>
      <c r="M27" s="21">
        <f>F7+F11+F15+F19+F23+M7+M11+M15+M19+M23</f>
        <v>1040</v>
      </c>
    </row>
    <row r="28" spans="1:13" s="26" customFormat="1" ht="18.75" customHeight="1">
      <c r="A28" s="25" t="s">
        <v>23</v>
      </c>
      <c r="H28" s="27"/>
      <c r="I28" s="28" t="s">
        <v>12</v>
      </c>
      <c r="J28" s="21">
        <f>SUM(C8,C12,C16,C20,C24,J8,J12,J16,J20,J24)</f>
        <v>199</v>
      </c>
      <c r="K28" s="29"/>
      <c r="L28" s="29"/>
      <c r="M28" s="29"/>
    </row>
    <row r="29" spans="1:13" s="9" customFormat="1" ht="18.75" customHeight="1">
      <c r="H29" s="20"/>
      <c r="I29" s="15" t="s">
        <v>13</v>
      </c>
      <c r="J29" s="21">
        <f>SUM(J26:J28)</f>
        <v>24840</v>
      </c>
      <c r="K29" s="21">
        <f>SUM(K26:K27)</f>
        <v>33832</v>
      </c>
      <c r="L29" s="21">
        <f>SUM(L26:L27)</f>
        <v>35518</v>
      </c>
      <c r="M29" s="21">
        <f>F9+F13+F17+F21+F25+M9+M13+M17+M21+M25</f>
        <v>69350</v>
      </c>
    </row>
  </sheetData>
  <mergeCells count="1">
    <mergeCell ref="A1:M1"/>
  </mergeCells>
  <phoneticPr fontId="3"/>
  <pageMargins left="0.7" right="0.7" top="0.75" bottom="0.75" header="0.3" footer="0.3"/>
  <pageSetup paperSize="9" scale="96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topLeftCell="C1" zoomScaleNormal="100" workbookViewId="0">
      <selection activeCell="L3" sqref="L3"/>
    </sheetView>
  </sheetViews>
  <sheetFormatPr defaultRowHeight="13.5"/>
  <cols>
    <col min="1" max="16384" width="9" style="1"/>
  </cols>
  <sheetData>
    <row r="1" spans="1:14" ht="30" customHeight="1">
      <c r="A1" s="38" t="s">
        <v>0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</row>
    <row r="2" spans="1:14" ht="19.5" customHeight="1">
      <c r="A2" s="32"/>
      <c r="B2" s="33"/>
      <c r="C2" s="33"/>
      <c r="D2" s="33"/>
      <c r="E2" s="33"/>
      <c r="F2" s="33"/>
      <c r="G2" s="33"/>
      <c r="H2" s="33"/>
      <c r="I2" s="33"/>
      <c r="L2" s="4" t="s">
        <v>27</v>
      </c>
    </row>
    <row r="3" spans="1:14" ht="18.75" customHeight="1">
      <c r="L3" s="5" t="s">
        <v>1</v>
      </c>
      <c r="M3" s="6"/>
    </row>
    <row r="4" spans="1:14" ht="18.75" customHeight="1"/>
    <row r="5" spans="1:14" s="9" customFormat="1" ht="18.75" customHeight="1">
      <c r="A5" s="7" t="s">
        <v>2</v>
      </c>
      <c r="B5" s="8" t="s">
        <v>3</v>
      </c>
      <c r="C5" s="8" t="s">
        <v>4</v>
      </c>
      <c r="D5" s="8" t="s">
        <v>5</v>
      </c>
      <c r="E5" s="8" t="s">
        <v>6</v>
      </c>
      <c r="F5" s="8" t="s">
        <v>7</v>
      </c>
      <c r="H5" s="8" t="s">
        <v>2</v>
      </c>
      <c r="I5" s="8" t="s">
        <v>3</v>
      </c>
      <c r="J5" s="8" t="s">
        <v>4</v>
      </c>
      <c r="K5" s="8" t="s">
        <v>5</v>
      </c>
      <c r="L5" s="8" t="s">
        <v>6</v>
      </c>
      <c r="M5" s="8" t="s">
        <v>7</v>
      </c>
    </row>
    <row r="6" spans="1:14" s="9" customFormat="1" ht="18.75" customHeight="1">
      <c r="A6" s="10"/>
      <c r="B6" s="11" t="s">
        <v>8</v>
      </c>
      <c r="C6" s="12">
        <v>4846</v>
      </c>
      <c r="D6" s="13">
        <v>6227</v>
      </c>
      <c r="E6" s="13">
        <v>6608</v>
      </c>
      <c r="F6" s="14">
        <f>SUM(D6:E6)</f>
        <v>12835</v>
      </c>
      <c r="H6" s="10"/>
      <c r="I6" s="15" t="s">
        <v>8</v>
      </c>
      <c r="J6" s="16">
        <v>3426</v>
      </c>
      <c r="K6" s="16">
        <v>4769</v>
      </c>
      <c r="L6" s="16">
        <v>4906</v>
      </c>
      <c r="M6" s="14">
        <f>SUM(K6:L6)</f>
        <v>9675</v>
      </c>
    </row>
    <row r="7" spans="1:14" s="9" customFormat="1" ht="18.75" customHeight="1">
      <c r="A7" s="17" t="s">
        <v>9</v>
      </c>
      <c r="B7" s="11" t="s">
        <v>10</v>
      </c>
      <c r="C7" s="16">
        <v>163</v>
      </c>
      <c r="D7" s="16">
        <v>87</v>
      </c>
      <c r="E7" s="16">
        <v>134</v>
      </c>
      <c r="F7" s="14">
        <f>SUM(D7:E7)</f>
        <v>221</v>
      </c>
      <c r="H7" s="17" t="s">
        <v>11</v>
      </c>
      <c r="I7" s="15" t="s">
        <v>10</v>
      </c>
      <c r="J7" s="16">
        <v>120</v>
      </c>
      <c r="K7" s="16">
        <v>81</v>
      </c>
      <c r="L7" s="16">
        <v>93</v>
      </c>
      <c r="M7" s="14">
        <f t="shared" ref="M7:M15" si="0">SUM(K7:L7)</f>
        <v>174</v>
      </c>
    </row>
    <row r="8" spans="1:14" s="9" customFormat="1" ht="18.75" customHeight="1">
      <c r="A8" s="17"/>
      <c r="B8" s="11" t="s">
        <v>12</v>
      </c>
      <c r="C8" s="16">
        <v>25</v>
      </c>
      <c r="D8" s="18"/>
      <c r="E8" s="18"/>
      <c r="F8" s="19"/>
      <c r="H8" s="17"/>
      <c r="I8" s="15" t="s">
        <v>12</v>
      </c>
      <c r="J8" s="16">
        <v>33</v>
      </c>
      <c r="K8" s="18"/>
      <c r="L8" s="18"/>
      <c r="M8" s="19"/>
    </row>
    <row r="9" spans="1:14" s="9" customFormat="1" ht="18.75" customHeight="1">
      <c r="A9" s="17"/>
      <c r="B9" s="11" t="s">
        <v>13</v>
      </c>
      <c r="C9" s="14">
        <f>SUM(C6:C8)</f>
        <v>5034</v>
      </c>
      <c r="D9" s="14">
        <f>SUM(D6:D7)</f>
        <v>6314</v>
      </c>
      <c r="E9" s="14">
        <f>SUM(E6:E7)</f>
        <v>6742</v>
      </c>
      <c r="F9" s="14">
        <f>SUM(F6:F7)</f>
        <v>13056</v>
      </c>
      <c r="H9" s="20"/>
      <c r="I9" s="15" t="s">
        <v>13</v>
      </c>
      <c r="J9" s="14">
        <f>SUM(J6:J8)</f>
        <v>3579</v>
      </c>
      <c r="K9" s="14">
        <f>SUM(K6:K7)</f>
        <v>4850</v>
      </c>
      <c r="L9" s="14">
        <f>SUM(L6:L7)</f>
        <v>4999</v>
      </c>
      <c r="M9" s="14">
        <f t="shared" si="0"/>
        <v>9849</v>
      </c>
    </row>
    <row r="10" spans="1:14" s="9" customFormat="1" ht="18.75" customHeight="1">
      <c r="A10" s="10"/>
      <c r="B10" s="11" t="s">
        <v>8</v>
      </c>
      <c r="C10" s="16">
        <v>1893</v>
      </c>
      <c r="D10" s="16">
        <v>2615</v>
      </c>
      <c r="E10" s="16">
        <v>2754</v>
      </c>
      <c r="F10" s="14">
        <f>SUM(D10:E10)</f>
        <v>5369</v>
      </c>
      <c r="H10" s="10"/>
      <c r="I10" s="15" t="s">
        <v>8</v>
      </c>
      <c r="J10" s="16">
        <v>2275</v>
      </c>
      <c r="K10" s="16">
        <v>3467</v>
      </c>
      <c r="L10" s="16">
        <v>3555</v>
      </c>
      <c r="M10" s="14">
        <f t="shared" si="0"/>
        <v>7022</v>
      </c>
    </row>
    <row r="11" spans="1:14" s="9" customFormat="1" ht="18.75" customHeight="1">
      <c r="A11" s="17" t="s">
        <v>14</v>
      </c>
      <c r="B11" s="11" t="s">
        <v>10</v>
      </c>
      <c r="C11" s="16">
        <v>78</v>
      </c>
      <c r="D11" s="16">
        <v>60</v>
      </c>
      <c r="E11" s="16">
        <v>62</v>
      </c>
      <c r="F11" s="14">
        <f>SUM(D11:E11)</f>
        <v>122</v>
      </c>
      <c r="H11" s="17" t="s">
        <v>15</v>
      </c>
      <c r="I11" s="15" t="s">
        <v>10</v>
      </c>
      <c r="J11" s="16">
        <v>30</v>
      </c>
      <c r="K11" s="16">
        <v>12</v>
      </c>
      <c r="L11" s="16">
        <v>33</v>
      </c>
      <c r="M11" s="14">
        <f t="shared" si="0"/>
        <v>45</v>
      </c>
    </row>
    <row r="12" spans="1:14" s="9" customFormat="1" ht="18.75" customHeight="1">
      <c r="A12" s="17"/>
      <c r="B12" s="11" t="s">
        <v>12</v>
      </c>
      <c r="C12" s="16">
        <v>17</v>
      </c>
      <c r="D12" s="18"/>
      <c r="E12" s="18"/>
      <c r="F12" s="19"/>
      <c r="H12" s="17"/>
      <c r="I12" s="15" t="s">
        <v>12</v>
      </c>
      <c r="J12" s="16">
        <v>12</v>
      </c>
      <c r="K12" s="18"/>
      <c r="L12" s="18"/>
      <c r="M12" s="19"/>
    </row>
    <row r="13" spans="1:14" s="9" customFormat="1" ht="18.75" customHeight="1">
      <c r="A13" s="17"/>
      <c r="B13" s="11" t="s">
        <v>13</v>
      </c>
      <c r="C13" s="14">
        <f>SUM(C10:C12)</f>
        <v>1988</v>
      </c>
      <c r="D13" s="14">
        <f>SUM(D10:D11)</f>
        <v>2675</v>
      </c>
      <c r="E13" s="14">
        <f>SUM(E10:E11)</f>
        <v>2816</v>
      </c>
      <c r="F13" s="14">
        <f>SUM(F10:F11)</f>
        <v>5491</v>
      </c>
      <c r="H13" s="20"/>
      <c r="I13" s="15" t="s">
        <v>13</v>
      </c>
      <c r="J13" s="21">
        <f>SUM(J10:J12)</f>
        <v>2317</v>
      </c>
      <c r="K13" s="21">
        <f>SUM(K10:K11)</f>
        <v>3479</v>
      </c>
      <c r="L13" s="21">
        <f>SUM(L10:L11)</f>
        <v>3588</v>
      </c>
      <c r="M13" s="21">
        <f t="shared" si="0"/>
        <v>7067</v>
      </c>
    </row>
    <row r="14" spans="1:14" s="9" customFormat="1" ht="18.75" customHeight="1">
      <c r="A14" s="10"/>
      <c r="B14" s="11" t="s">
        <v>8</v>
      </c>
      <c r="C14" s="16">
        <v>5754</v>
      </c>
      <c r="D14" s="16">
        <v>7613</v>
      </c>
      <c r="E14" s="16">
        <v>8061</v>
      </c>
      <c r="F14" s="14">
        <f>SUM(D14:E14)</f>
        <v>15674</v>
      </c>
      <c r="H14" s="10"/>
      <c r="I14" s="15" t="s">
        <v>8</v>
      </c>
      <c r="J14" s="16">
        <v>1645</v>
      </c>
      <c r="K14" s="16">
        <v>2277</v>
      </c>
      <c r="L14" s="16">
        <v>2401</v>
      </c>
      <c r="M14" s="14">
        <f>SUM(K14:L14)</f>
        <v>4678</v>
      </c>
    </row>
    <row r="15" spans="1:14" s="9" customFormat="1" ht="18.75" customHeight="1">
      <c r="A15" s="17" t="s">
        <v>16</v>
      </c>
      <c r="B15" s="11" t="s">
        <v>10</v>
      </c>
      <c r="C15" s="16">
        <v>205</v>
      </c>
      <c r="D15" s="16">
        <v>175</v>
      </c>
      <c r="E15" s="16">
        <v>172</v>
      </c>
      <c r="F15" s="14">
        <f>SUM(D15:E15)</f>
        <v>347</v>
      </c>
      <c r="H15" s="17" t="s">
        <v>17</v>
      </c>
      <c r="I15" s="15" t="s">
        <v>10</v>
      </c>
      <c r="J15" s="16">
        <v>28</v>
      </c>
      <c r="K15" s="16">
        <v>11</v>
      </c>
      <c r="L15" s="16">
        <v>26</v>
      </c>
      <c r="M15" s="14">
        <f t="shared" si="0"/>
        <v>37</v>
      </c>
      <c r="N15" s="22"/>
    </row>
    <row r="16" spans="1:14" s="9" customFormat="1" ht="18.75" customHeight="1">
      <c r="A16" s="17"/>
      <c r="B16" s="11" t="s">
        <v>12</v>
      </c>
      <c r="C16" s="16">
        <v>68</v>
      </c>
      <c r="D16" s="18"/>
      <c r="E16" s="18"/>
      <c r="F16" s="19"/>
      <c r="H16" s="17"/>
      <c r="I16" s="15" t="s">
        <v>12</v>
      </c>
      <c r="J16" s="16">
        <v>6</v>
      </c>
      <c r="K16" s="18"/>
      <c r="L16" s="18"/>
      <c r="M16" s="19"/>
      <c r="N16" s="22"/>
    </row>
    <row r="17" spans="1:13" s="9" customFormat="1" ht="18.75" customHeight="1">
      <c r="A17" s="20"/>
      <c r="B17" s="11" t="s">
        <v>13</v>
      </c>
      <c r="C17" s="14">
        <f>SUM(C14:C16)</f>
        <v>6027</v>
      </c>
      <c r="D17" s="14">
        <f>SUM(D14:D15)</f>
        <v>7788</v>
      </c>
      <c r="E17" s="14">
        <f>SUM(E14:E15)</f>
        <v>8233</v>
      </c>
      <c r="F17" s="14">
        <f>SUM(F14:F15)</f>
        <v>16021</v>
      </c>
      <c r="H17" s="20"/>
      <c r="I17" s="15" t="s">
        <v>13</v>
      </c>
      <c r="J17" s="14">
        <f>SUM(J14:J16)</f>
        <v>1679</v>
      </c>
      <c r="K17" s="14">
        <f>SUM(K14:K15)</f>
        <v>2288</v>
      </c>
      <c r="L17" s="14">
        <f>SUM(L14:L15)</f>
        <v>2427</v>
      </c>
      <c r="M17" s="14">
        <f>SUM(K17:L17)</f>
        <v>4715</v>
      </c>
    </row>
    <row r="18" spans="1:13" s="9" customFormat="1" ht="18.75" customHeight="1">
      <c r="A18" s="17"/>
      <c r="B18" s="11" t="s">
        <v>8</v>
      </c>
      <c r="C18" s="16">
        <v>1376</v>
      </c>
      <c r="D18" s="16">
        <v>2153</v>
      </c>
      <c r="E18" s="16">
        <v>2233</v>
      </c>
      <c r="F18" s="14">
        <f>SUM(D18:E18)</f>
        <v>4386</v>
      </c>
      <c r="H18" s="10"/>
      <c r="I18" s="15" t="s">
        <v>8</v>
      </c>
      <c r="J18" s="23">
        <v>820</v>
      </c>
      <c r="K18" s="23">
        <v>1302</v>
      </c>
      <c r="L18" s="23">
        <v>1451</v>
      </c>
      <c r="M18" s="14">
        <f>SUM(K18:L18)</f>
        <v>2753</v>
      </c>
    </row>
    <row r="19" spans="1:13" s="9" customFormat="1" ht="18.75" customHeight="1">
      <c r="A19" s="17" t="s">
        <v>18</v>
      </c>
      <c r="B19" s="11" t="s">
        <v>10</v>
      </c>
      <c r="C19" s="16">
        <v>21</v>
      </c>
      <c r="D19" s="16">
        <v>24</v>
      </c>
      <c r="E19" s="16">
        <v>22</v>
      </c>
      <c r="F19" s="14">
        <f>SUM(D19:E19)</f>
        <v>46</v>
      </c>
      <c r="H19" s="17" t="s">
        <v>19</v>
      </c>
      <c r="I19" s="15" t="s">
        <v>10</v>
      </c>
      <c r="J19" s="16">
        <v>6</v>
      </c>
      <c r="K19" s="16">
        <v>5</v>
      </c>
      <c r="L19" s="16">
        <v>8</v>
      </c>
      <c r="M19" s="14">
        <f>SUM(K19:L19)</f>
        <v>13</v>
      </c>
    </row>
    <row r="20" spans="1:13" s="9" customFormat="1" ht="18.75" customHeight="1">
      <c r="A20" s="17"/>
      <c r="B20" s="11" t="s">
        <v>12</v>
      </c>
      <c r="C20" s="16">
        <v>16</v>
      </c>
      <c r="D20" s="18"/>
      <c r="E20" s="18"/>
      <c r="F20" s="19"/>
      <c r="H20" s="17"/>
      <c r="I20" s="15" t="s">
        <v>12</v>
      </c>
      <c r="J20" s="16">
        <v>6</v>
      </c>
      <c r="K20" s="18"/>
      <c r="L20" s="18"/>
      <c r="M20" s="19"/>
    </row>
    <row r="21" spans="1:13" s="9" customFormat="1" ht="18.75" customHeight="1">
      <c r="A21" s="17"/>
      <c r="B21" s="11" t="s">
        <v>13</v>
      </c>
      <c r="C21" s="14">
        <f>SUM(C18:C20)</f>
        <v>1413</v>
      </c>
      <c r="D21" s="14">
        <f>SUM(D18:D19)</f>
        <v>2177</v>
      </c>
      <c r="E21" s="14">
        <f>SUM(E18:E19)</f>
        <v>2255</v>
      </c>
      <c r="F21" s="14">
        <f>SUM(F18:F19)</f>
        <v>4432</v>
      </c>
      <c r="H21" s="20"/>
      <c r="I21" s="15" t="s">
        <v>13</v>
      </c>
      <c r="J21" s="21">
        <f>SUM(J18:J20)</f>
        <v>832</v>
      </c>
      <c r="K21" s="21">
        <f>SUM(K18:K19)</f>
        <v>1307</v>
      </c>
      <c r="L21" s="21">
        <f>SUM(L18:L19)</f>
        <v>1459</v>
      </c>
      <c r="M21" s="21">
        <f>SUM(M18:M19)</f>
        <v>2766</v>
      </c>
    </row>
    <row r="22" spans="1:13" s="9" customFormat="1" ht="18.75" customHeight="1">
      <c r="A22" s="10"/>
      <c r="B22" s="11" t="s">
        <v>8</v>
      </c>
      <c r="C22" s="16">
        <v>602</v>
      </c>
      <c r="D22" s="16">
        <v>953</v>
      </c>
      <c r="E22" s="16">
        <v>980</v>
      </c>
      <c r="F22" s="14">
        <f>SUM(D22:E22)</f>
        <v>1933</v>
      </c>
      <c r="H22" s="10"/>
      <c r="I22" s="15" t="s">
        <v>8</v>
      </c>
      <c r="J22" s="16">
        <v>1314</v>
      </c>
      <c r="K22" s="16">
        <v>1989</v>
      </c>
      <c r="L22" s="16">
        <v>2002</v>
      </c>
      <c r="M22" s="14">
        <f>SUM(K22:L22)</f>
        <v>3991</v>
      </c>
    </row>
    <row r="23" spans="1:13" s="9" customFormat="1" ht="18.75" customHeight="1">
      <c r="A23" s="17" t="s">
        <v>20</v>
      </c>
      <c r="B23" s="11" t="s">
        <v>10</v>
      </c>
      <c r="C23" s="16">
        <v>6</v>
      </c>
      <c r="D23" s="16">
        <v>6</v>
      </c>
      <c r="E23" s="16">
        <v>7</v>
      </c>
      <c r="F23" s="14">
        <f>SUM(D23:E23)</f>
        <v>13</v>
      </c>
      <c r="H23" s="17" t="s">
        <v>21</v>
      </c>
      <c r="I23" s="15" t="s">
        <v>10</v>
      </c>
      <c r="J23" s="16">
        <v>17</v>
      </c>
      <c r="K23" s="16">
        <v>8</v>
      </c>
      <c r="L23" s="16">
        <v>20</v>
      </c>
      <c r="M23" s="14">
        <f>SUM(K23:L23)</f>
        <v>28</v>
      </c>
    </row>
    <row r="24" spans="1:13" s="9" customFormat="1" ht="18.75" customHeight="1">
      <c r="A24" s="17"/>
      <c r="B24" s="11" t="s">
        <v>12</v>
      </c>
      <c r="C24" s="16">
        <v>7</v>
      </c>
      <c r="D24" s="18"/>
      <c r="E24" s="18"/>
      <c r="F24" s="19"/>
      <c r="H24" s="17"/>
      <c r="I24" s="15" t="s">
        <v>12</v>
      </c>
      <c r="J24" s="16">
        <v>9</v>
      </c>
      <c r="K24" s="18"/>
      <c r="L24" s="18"/>
      <c r="M24" s="19"/>
    </row>
    <row r="25" spans="1:13" s="9" customFormat="1" ht="18.75" customHeight="1">
      <c r="A25" s="20"/>
      <c r="B25" s="11" t="s">
        <v>13</v>
      </c>
      <c r="C25" s="14">
        <f>SUM(C22:C24)</f>
        <v>615</v>
      </c>
      <c r="D25" s="14">
        <f>SUM(D22:D23)</f>
        <v>959</v>
      </c>
      <c r="E25" s="14">
        <f>SUM(E22:E23)</f>
        <v>987</v>
      </c>
      <c r="F25" s="14">
        <f>SUM(F22:F23)</f>
        <v>1946</v>
      </c>
      <c r="H25" s="20"/>
      <c r="I25" s="15" t="s">
        <v>13</v>
      </c>
      <c r="J25" s="21">
        <f>SUM(J22:J24)</f>
        <v>1340</v>
      </c>
      <c r="K25" s="21">
        <f>SUM(K22:K23)</f>
        <v>1997</v>
      </c>
      <c r="L25" s="21">
        <f>SUM(L22:L23)</f>
        <v>2022</v>
      </c>
      <c r="M25" s="21">
        <f>SUM(M22:M23)</f>
        <v>4019</v>
      </c>
    </row>
    <row r="26" spans="1:13" s="9" customFormat="1" ht="18.75" customHeight="1">
      <c r="H26" s="10"/>
      <c r="I26" s="15" t="s">
        <v>8</v>
      </c>
      <c r="J26" s="21">
        <f t="shared" ref="J26:L27" si="1">SUM(C6,C10,C14,C18,C22,J6,J10,J14,J18,J22)</f>
        <v>23951</v>
      </c>
      <c r="K26" s="21">
        <f t="shared" si="1"/>
        <v>33365</v>
      </c>
      <c r="L26" s="21">
        <f t="shared" si="1"/>
        <v>34951</v>
      </c>
      <c r="M26" s="21">
        <f>F6+F10+F14+F18+F22+M6+M10+M14+M18+M22</f>
        <v>68316</v>
      </c>
    </row>
    <row r="27" spans="1:13" s="9" customFormat="1" ht="18.75" customHeight="1">
      <c r="A27" s="24" t="s">
        <v>22</v>
      </c>
      <c r="H27" s="17" t="s">
        <v>7</v>
      </c>
      <c r="I27" s="15" t="s">
        <v>10</v>
      </c>
      <c r="J27" s="21">
        <f t="shared" si="1"/>
        <v>674</v>
      </c>
      <c r="K27" s="21">
        <f t="shared" si="1"/>
        <v>469</v>
      </c>
      <c r="L27" s="21">
        <f t="shared" si="1"/>
        <v>577</v>
      </c>
      <c r="M27" s="21">
        <f>F7+F11+F15+F19+F23+M7+M11+M15+M19+M23</f>
        <v>1046</v>
      </c>
    </row>
    <row r="28" spans="1:13" s="26" customFormat="1" ht="18.75" customHeight="1">
      <c r="A28" s="25" t="s">
        <v>23</v>
      </c>
      <c r="H28" s="27"/>
      <c r="I28" s="28" t="s">
        <v>12</v>
      </c>
      <c r="J28" s="21">
        <f>SUM(C8,C12,C16,C20,C24,J8,J12,J16,J20,J24)</f>
        <v>199</v>
      </c>
      <c r="K28" s="29"/>
      <c r="L28" s="29"/>
      <c r="M28" s="29"/>
    </row>
    <row r="29" spans="1:13" s="9" customFormat="1" ht="18.75" customHeight="1">
      <c r="H29" s="20"/>
      <c r="I29" s="15" t="s">
        <v>13</v>
      </c>
      <c r="J29" s="21">
        <f>SUM(J26:J28)</f>
        <v>24824</v>
      </c>
      <c r="K29" s="21">
        <f>SUM(K26:K27)</f>
        <v>33834</v>
      </c>
      <c r="L29" s="21">
        <f>SUM(L26:L27)</f>
        <v>35528</v>
      </c>
      <c r="M29" s="21">
        <f>F9+F13+F17+F21+F25+M9+M13+M17+M21+M25</f>
        <v>69362</v>
      </c>
    </row>
  </sheetData>
  <mergeCells count="1">
    <mergeCell ref="A1:M1"/>
  </mergeCells>
  <phoneticPr fontId="3"/>
  <pageMargins left="0.7" right="0.7" top="0.75" bottom="0.75" header="0.3" footer="0.3"/>
  <pageSetup paperSize="9" scale="96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12</vt:i4>
      </vt:variant>
    </vt:vector>
  </HeadingPairs>
  <TitlesOfParts>
    <vt:vector size="12" baseType="lpstr">
      <vt:lpstr>R3.3.1</vt:lpstr>
      <vt:lpstr>R3.2.1</vt:lpstr>
      <vt:lpstr>R3.1.1</vt:lpstr>
      <vt:lpstr>R2.12.1</vt:lpstr>
      <vt:lpstr>R2.11.1</vt:lpstr>
      <vt:lpstr>R2.10.1</vt:lpstr>
      <vt:lpstr>R2.9.1</vt:lpstr>
      <vt:lpstr>R2.8.1</vt:lpstr>
      <vt:lpstr>R2.7.1</vt:lpstr>
      <vt:lpstr>R2.6.1</vt:lpstr>
      <vt:lpstr>R2.5.1</vt:lpstr>
      <vt:lpstr>R2.4.1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sabae</dc:creator>
  <cp:lastModifiedBy>sabae</cp:lastModifiedBy>
  <dcterms:created xsi:type="dcterms:W3CDTF">2020-04-23T02:54:35Z</dcterms:created>
  <dcterms:modified xsi:type="dcterms:W3CDTF">2021-03-29T23:41:29Z</dcterms:modified>
</cp:coreProperties>
</file>