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fukuno/data/js/content/sangiin2025/"/>
    </mc:Choice>
  </mc:AlternateContent>
  <xr:revisionPtr revIDLastSave="0" documentId="13_ncr:1_{DA7AD31C-F78F-FB40-A88E-A008C34FB129}" xr6:coauthVersionLast="47" xr6:coauthVersionMax="47" xr10:uidLastSave="{00000000-0000-0000-0000-000000000000}"/>
  <bookViews>
    <workbookView xWindow="0" yWindow="880" windowWidth="23600" windowHeight="18080" xr2:uid="{00000000-000D-0000-FFFF-FFFF00000000}"/>
  </bookViews>
  <sheets>
    <sheet name="シート1 - 5-1-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1" l="1"/>
  <c r="G34" i="1"/>
  <c r="F34" i="1"/>
  <c r="E34" i="1"/>
  <c r="D34" i="1"/>
  <c r="C34" i="1"/>
  <c r="B34" i="1"/>
  <c r="H33" i="1"/>
  <c r="G33" i="1"/>
  <c r="G35" i="1" s="1"/>
  <c r="F33" i="1"/>
  <c r="E33" i="1"/>
  <c r="D33" i="1"/>
  <c r="C33" i="1"/>
  <c r="B33" i="1"/>
  <c r="B32" i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B31" i="1"/>
  <c r="I29" i="1"/>
  <c r="I28" i="1"/>
  <c r="I27" i="1"/>
  <c r="I31" i="1" s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5" i="1" l="1"/>
  <c r="H35" i="1"/>
  <c r="B35" i="1"/>
  <c r="C35" i="1"/>
  <c r="D35" i="1"/>
  <c r="I33" i="1"/>
  <c r="I34" i="1"/>
  <c r="E35" i="1"/>
  <c r="I32" i="1"/>
  <c r="I35" i="1"/>
</calcChain>
</file>

<file path=xl/sharedStrings.xml><?xml version="1.0" encoding="utf-8"?>
<sst xmlns="http://schemas.openxmlformats.org/spreadsheetml/2006/main" count="37" uniqueCount="37">
  <si>
    <t>開票区名</t>
  </si>
  <si>
    <t>山田　かずお（日本共産党）</t>
  </si>
  <si>
    <t>かずえちゃん（立憲民主党）</t>
  </si>
  <si>
    <t>浜田　智（ＮＨＫ党）</t>
  </si>
  <si>
    <t>千田　たかひろ（参政党）</t>
  </si>
  <si>
    <t>おおさか　幸太郎（日本保守党）</t>
  </si>
  <si>
    <t>山中　しゅんすけ（国民民主党）</t>
  </si>
  <si>
    <t>得票数計</t>
  </si>
  <si>
    <t>福井市</t>
  </si>
  <si>
    <t>敦賀市</t>
  </si>
  <si>
    <t>小浜市</t>
  </si>
  <si>
    <t>大野市</t>
  </si>
  <si>
    <t>勝山市</t>
  </si>
  <si>
    <t>鯖江市</t>
  </si>
  <si>
    <t>あわら市</t>
  </si>
  <si>
    <t>越前市</t>
  </si>
  <si>
    <t>坂井市</t>
  </si>
  <si>
    <t>吉田郡</t>
  </si>
  <si>
    <t>永平寺町</t>
  </si>
  <si>
    <t>今立郡</t>
  </si>
  <si>
    <t>池田町</t>
  </si>
  <si>
    <t>南条郡</t>
  </si>
  <si>
    <t>南越前町</t>
  </si>
  <si>
    <t>丹生郡</t>
  </si>
  <si>
    <t>越前町</t>
  </si>
  <si>
    <t>三方郡</t>
  </si>
  <si>
    <t>美浜町</t>
  </si>
  <si>
    <t>大飯郡</t>
  </si>
  <si>
    <t>高浜町</t>
  </si>
  <si>
    <t>おおい町</t>
  </si>
  <si>
    <t>三方上中郡</t>
  </si>
  <si>
    <t>若狭町</t>
  </si>
  <si>
    <t>指定都市計</t>
  </si>
  <si>
    <t>その他の市計</t>
  </si>
  <si>
    <t>町村計</t>
  </si>
  <si>
    <t>県計</t>
  </si>
  <si>
    <t>たきなみ　宏文（自由民主党）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</si>
</sst>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ヒラギノ角ゴ ProN W3"/>
    </font>
    <font>
      <sz val="10"/>
      <color indexed="8"/>
      <name val="ヒラギノ角ゴ ProN W6"/>
      <charset val="128"/>
    </font>
    <font>
      <sz val="6"/>
      <name val="AXIS Std EL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>
      <alignment vertical="top" wrapText="1"/>
    </xf>
    <xf numFmtId="49" fontId="1" fillId="0" borderId="1" xfId="0" applyNumberFormat="1" applyFont="1" applyFill="1" applyBorder="1" applyAlignment="1">
      <alignment horizontal="left" vertical="top"/>
    </xf>
    <xf numFmtId="0" fontId="0" fillId="0" borderId="1" xfId="0" applyNumberForma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</cellXfs>
  <cellStyles count="1">
    <cellStyle name="標準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7"/>
  <sheetViews>
    <sheetView showGridLines="0" tabSelected="1" workbookViewId="0"/>
  </sheetViews>
  <sheetFormatPr baseColWidth="10" defaultColWidth="10" defaultRowHeight="23" customHeight="1"/>
  <cols>
    <col min="1" max="1" width="14.59765625" style="2" bestFit="1" customWidth="1"/>
    <col min="2" max="8" width="18.3984375" style="2" customWidth="1"/>
    <col min="9" max="9" width="11.796875" style="2" customWidth="1"/>
    <col min="10" max="10" width="10" style="2" customWidth="1"/>
    <col min="11" max="16384" width="10" style="2"/>
  </cols>
  <sheetData>
    <row r="1" spans="1:9" s="2" customFormat="1" ht="18.5" customHeight="1">
      <c r="A1" s="1" t="s">
        <v>0</v>
      </c>
      <c r="B1" s="1" t="s">
        <v>1</v>
      </c>
      <c r="C1" s="1" t="s">
        <v>2</v>
      </c>
      <c r="D1" s="1" t="s">
        <v>36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s="2" customFormat="1" ht="18.5" customHeight="1">
      <c r="A2" s="1" t="s">
        <v>8</v>
      </c>
      <c r="B2" s="3">
        <v>5606</v>
      </c>
      <c r="C2" s="2">
        <v>12506</v>
      </c>
      <c r="D2" s="2">
        <v>46425</v>
      </c>
      <c r="E2" s="2">
        <v>1429</v>
      </c>
      <c r="F2" s="2">
        <v>20233</v>
      </c>
      <c r="G2" s="2">
        <v>5668</v>
      </c>
      <c r="H2" s="2">
        <v>30987</v>
      </c>
      <c r="I2" s="2">
        <f t="shared" ref="I2:I25" si="0">SUM(B2:H2)</f>
        <v>122854</v>
      </c>
    </row>
    <row r="3" spans="1:9" s="2" customFormat="1" ht="18.25" customHeight="1">
      <c r="A3" s="1" t="s">
        <v>9</v>
      </c>
      <c r="B3" s="3">
        <v>1984</v>
      </c>
      <c r="C3" s="2">
        <v>3102</v>
      </c>
      <c r="D3" s="2">
        <v>11045</v>
      </c>
      <c r="E3" s="2">
        <v>276</v>
      </c>
      <c r="F3" s="2">
        <v>4743</v>
      </c>
      <c r="G3" s="2">
        <v>1329</v>
      </c>
      <c r="H3" s="2">
        <v>7745</v>
      </c>
      <c r="I3" s="2">
        <f t="shared" si="0"/>
        <v>30224</v>
      </c>
    </row>
    <row r="4" spans="1:9" s="2" customFormat="1" ht="18.25" customHeight="1">
      <c r="A4" s="1" t="s">
        <v>10</v>
      </c>
      <c r="B4" s="3">
        <v>751</v>
      </c>
      <c r="C4" s="2">
        <v>1599</v>
      </c>
      <c r="D4" s="2">
        <v>6214</v>
      </c>
      <c r="E4" s="2">
        <v>124</v>
      </c>
      <c r="F4" s="2">
        <v>2531</v>
      </c>
      <c r="G4" s="2">
        <v>444</v>
      </c>
      <c r="H4" s="2">
        <v>2784</v>
      </c>
      <c r="I4" s="2">
        <f t="shared" si="0"/>
        <v>14447</v>
      </c>
    </row>
    <row r="5" spans="1:9" s="2" customFormat="1" ht="18.25" customHeight="1">
      <c r="A5" s="1" t="s">
        <v>11</v>
      </c>
      <c r="B5" s="3">
        <v>519</v>
      </c>
      <c r="C5" s="2">
        <v>922</v>
      </c>
      <c r="D5" s="2">
        <v>8726</v>
      </c>
      <c r="E5" s="2">
        <v>69</v>
      </c>
      <c r="F5" s="2">
        <v>1729</v>
      </c>
      <c r="G5" s="2">
        <v>466</v>
      </c>
      <c r="H5" s="2">
        <v>2543</v>
      </c>
      <c r="I5" s="2">
        <f t="shared" si="0"/>
        <v>14974</v>
      </c>
    </row>
    <row r="6" spans="1:9" s="2" customFormat="1" ht="18.25" customHeight="1">
      <c r="A6" s="1" t="s">
        <v>12</v>
      </c>
      <c r="B6" s="3">
        <v>450</v>
      </c>
      <c r="C6" s="2">
        <v>888</v>
      </c>
      <c r="D6" s="2">
        <v>5771</v>
      </c>
      <c r="E6" s="2">
        <v>79</v>
      </c>
      <c r="F6" s="2">
        <v>1229</v>
      </c>
      <c r="G6" s="2">
        <v>403</v>
      </c>
      <c r="H6" s="2">
        <v>2116</v>
      </c>
      <c r="I6" s="2">
        <f t="shared" si="0"/>
        <v>10936</v>
      </c>
    </row>
    <row r="7" spans="1:9" s="2" customFormat="1" ht="18.25" customHeight="1">
      <c r="A7" s="1" t="s">
        <v>13</v>
      </c>
      <c r="B7" s="3">
        <v>1148</v>
      </c>
      <c r="C7" s="2">
        <v>3252</v>
      </c>
      <c r="D7" s="2">
        <v>11300</v>
      </c>
      <c r="E7" s="2">
        <v>338</v>
      </c>
      <c r="F7" s="2">
        <v>5847</v>
      </c>
      <c r="G7" s="2">
        <v>1529</v>
      </c>
      <c r="H7" s="2">
        <v>9034</v>
      </c>
      <c r="I7" s="2">
        <f t="shared" si="0"/>
        <v>32448</v>
      </c>
    </row>
    <row r="8" spans="1:9" s="2" customFormat="1" ht="18.25" customHeight="1">
      <c r="A8" s="1" t="s">
        <v>14</v>
      </c>
      <c r="B8" s="3">
        <v>569</v>
      </c>
      <c r="C8" s="2">
        <v>1139</v>
      </c>
      <c r="D8" s="2">
        <v>5458</v>
      </c>
      <c r="E8" s="2">
        <v>112</v>
      </c>
      <c r="F8" s="2">
        <v>2023</v>
      </c>
      <c r="G8" s="2">
        <v>503</v>
      </c>
      <c r="H8" s="2">
        <v>2867</v>
      </c>
      <c r="I8" s="2">
        <f t="shared" si="0"/>
        <v>12671</v>
      </c>
    </row>
    <row r="9" spans="1:9" s="2" customFormat="1" ht="18.25" customHeight="1">
      <c r="A9" s="1" t="s">
        <v>15</v>
      </c>
      <c r="B9" s="3">
        <v>1710</v>
      </c>
      <c r="C9" s="2">
        <v>4339</v>
      </c>
      <c r="D9" s="2">
        <v>13178</v>
      </c>
      <c r="E9" s="2">
        <v>333</v>
      </c>
      <c r="F9" s="2">
        <v>5947</v>
      </c>
      <c r="G9" s="2">
        <v>1545</v>
      </c>
      <c r="H9" s="2">
        <v>9853</v>
      </c>
      <c r="I9" s="2">
        <f t="shared" si="0"/>
        <v>36905</v>
      </c>
    </row>
    <row r="10" spans="1:9" s="2" customFormat="1" ht="18.25" customHeight="1">
      <c r="A10" s="1" t="s">
        <v>16</v>
      </c>
      <c r="B10" s="3">
        <v>2081</v>
      </c>
      <c r="C10" s="2">
        <v>4451</v>
      </c>
      <c r="D10" s="2">
        <v>16660</v>
      </c>
      <c r="E10" s="2">
        <v>388</v>
      </c>
      <c r="F10" s="2">
        <v>7267</v>
      </c>
      <c r="G10" s="2">
        <v>1937</v>
      </c>
      <c r="H10" s="2">
        <v>10386</v>
      </c>
      <c r="I10" s="2">
        <f t="shared" si="0"/>
        <v>43170</v>
      </c>
    </row>
    <row r="11" spans="1:9" s="2" customFormat="1" ht="18.25" customHeight="1">
      <c r="A11" s="1" t="s">
        <v>17</v>
      </c>
      <c r="B11" s="3">
        <v>380</v>
      </c>
      <c r="C11" s="2">
        <v>902</v>
      </c>
      <c r="D11" s="2">
        <v>3935</v>
      </c>
      <c r="E11" s="2">
        <v>74</v>
      </c>
      <c r="F11" s="2">
        <v>1356</v>
      </c>
      <c r="G11" s="2">
        <v>385</v>
      </c>
      <c r="H11" s="2">
        <v>2277</v>
      </c>
      <c r="I11" s="2">
        <f t="shared" si="0"/>
        <v>9309</v>
      </c>
    </row>
    <row r="12" spans="1:9" s="2" customFormat="1" ht="18.25" customHeight="1">
      <c r="A12" s="1" t="s">
        <v>18</v>
      </c>
      <c r="B12" s="3">
        <v>380</v>
      </c>
      <c r="C12" s="2">
        <v>902</v>
      </c>
      <c r="D12" s="2">
        <v>3935</v>
      </c>
      <c r="E12" s="2">
        <v>74</v>
      </c>
      <c r="F12" s="2">
        <v>1356</v>
      </c>
      <c r="G12" s="2">
        <v>385</v>
      </c>
      <c r="H12" s="2">
        <v>2277</v>
      </c>
      <c r="I12" s="2">
        <f t="shared" si="0"/>
        <v>9309</v>
      </c>
    </row>
    <row r="13" spans="1:9" s="2" customFormat="1" ht="18.25" customHeight="1">
      <c r="A13" s="1" t="s">
        <v>19</v>
      </c>
      <c r="B13" s="3">
        <v>54</v>
      </c>
      <c r="C13" s="2">
        <v>170</v>
      </c>
      <c r="D13" s="2">
        <v>552</v>
      </c>
      <c r="E13" s="2">
        <v>10</v>
      </c>
      <c r="F13" s="2">
        <v>126</v>
      </c>
      <c r="G13" s="2">
        <v>38</v>
      </c>
      <c r="H13" s="2">
        <v>194</v>
      </c>
      <c r="I13" s="2">
        <f t="shared" si="0"/>
        <v>1144</v>
      </c>
    </row>
    <row r="14" spans="1:9" s="2" customFormat="1" ht="18.25" customHeight="1">
      <c r="A14" s="1" t="s">
        <v>20</v>
      </c>
      <c r="B14" s="3">
        <v>54</v>
      </c>
      <c r="C14" s="2">
        <v>170</v>
      </c>
      <c r="D14" s="2">
        <v>552</v>
      </c>
      <c r="E14" s="2">
        <v>10</v>
      </c>
      <c r="F14" s="2">
        <v>126</v>
      </c>
      <c r="G14" s="2">
        <v>38</v>
      </c>
      <c r="H14" s="2">
        <v>194</v>
      </c>
      <c r="I14" s="2">
        <f t="shared" si="0"/>
        <v>1144</v>
      </c>
    </row>
    <row r="15" spans="1:9" s="2" customFormat="1" ht="18.25" customHeight="1">
      <c r="A15" s="1" t="s">
        <v>21</v>
      </c>
      <c r="B15" s="3">
        <v>171</v>
      </c>
      <c r="C15" s="2">
        <v>489</v>
      </c>
      <c r="D15" s="2">
        <v>2363</v>
      </c>
      <c r="E15" s="2">
        <v>36</v>
      </c>
      <c r="F15" s="2">
        <v>715</v>
      </c>
      <c r="G15" s="2">
        <v>140</v>
      </c>
      <c r="H15" s="2">
        <v>1058</v>
      </c>
      <c r="I15" s="2">
        <f t="shared" si="0"/>
        <v>4972</v>
      </c>
    </row>
    <row r="16" spans="1:9" s="2" customFormat="1" ht="18.25" customHeight="1">
      <c r="A16" s="1" t="s">
        <v>22</v>
      </c>
      <c r="B16" s="3">
        <v>171</v>
      </c>
      <c r="C16" s="2">
        <v>489</v>
      </c>
      <c r="D16" s="2">
        <v>2363</v>
      </c>
      <c r="E16" s="2">
        <v>36</v>
      </c>
      <c r="F16" s="2">
        <v>715</v>
      </c>
      <c r="G16" s="2">
        <v>140</v>
      </c>
      <c r="H16" s="2">
        <v>1058</v>
      </c>
      <c r="I16" s="2">
        <f t="shared" si="0"/>
        <v>4972</v>
      </c>
    </row>
    <row r="17" spans="1:9" s="2" customFormat="1" ht="18.25" customHeight="1">
      <c r="A17" s="1" t="s">
        <v>23</v>
      </c>
      <c r="B17" s="3">
        <v>350</v>
      </c>
      <c r="C17" s="2">
        <v>933</v>
      </c>
      <c r="D17" s="2">
        <v>4748</v>
      </c>
      <c r="E17" s="2">
        <v>87</v>
      </c>
      <c r="F17" s="2">
        <v>1420</v>
      </c>
      <c r="G17" s="2">
        <v>352</v>
      </c>
      <c r="H17" s="2">
        <v>2711</v>
      </c>
      <c r="I17" s="2">
        <f t="shared" si="0"/>
        <v>10601</v>
      </c>
    </row>
    <row r="18" spans="1:9" s="2" customFormat="1" ht="18.25" customHeight="1">
      <c r="A18" s="1" t="s">
        <v>24</v>
      </c>
      <c r="B18" s="3">
        <v>350</v>
      </c>
      <c r="C18" s="2">
        <v>933</v>
      </c>
      <c r="D18" s="2">
        <v>4748</v>
      </c>
      <c r="E18" s="2">
        <v>87</v>
      </c>
      <c r="F18" s="2">
        <v>1420</v>
      </c>
      <c r="G18" s="2">
        <v>352</v>
      </c>
      <c r="H18" s="2">
        <v>2711</v>
      </c>
      <c r="I18" s="2">
        <f t="shared" si="0"/>
        <v>10601</v>
      </c>
    </row>
    <row r="19" spans="1:9" s="2" customFormat="1" ht="18.25" customHeight="1">
      <c r="A19" s="1" t="s">
        <v>25</v>
      </c>
      <c r="B19" s="3">
        <v>209</v>
      </c>
      <c r="C19" s="2">
        <v>446</v>
      </c>
      <c r="D19" s="2">
        <v>2331</v>
      </c>
      <c r="E19" s="2">
        <v>30</v>
      </c>
      <c r="F19" s="2">
        <v>601</v>
      </c>
      <c r="G19" s="2">
        <v>135</v>
      </c>
      <c r="H19" s="2">
        <v>938</v>
      </c>
      <c r="I19" s="2">
        <f t="shared" si="0"/>
        <v>4690</v>
      </c>
    </row>
    <row r="20" spans="1:9" s="2" customFormat="1" ht="18.25" customHeight="1">
      <c r="A20" s="1" t="s">
        <v>26</v>
      </c>
      <c r="B20" s="3">
        <v>209</v>
      </c>
      <c r="C20" s="2">
        <v>446</v>
      </c>
      <c r="D20" s="2">
        <v>2331</v>
      </c>
      <c r="E20" s="2">
        <v>30</v>
      </c>
      <c r="F20" s="2">
        <v>601</v>
      </c>
      <c r="G20" s="2">
        <v>135</v>
      </c>
      <c r="H20" s="2">
        <v>938</v>
      </c>
      <c r="I20" s="2">
        <f t="shared" si="0"/>
        <v>4690</v>
      </c>
    </row>
    <row r="21" spans="1:9" s="2" customFormat="1" ht="18.25" customHeight="1">
      <c r="A21" s="1" t="s">
        <v>27</v>
      </c>
      <c r="B21" s="3">
        <v>452</v>
      </c>
      <c r="C21" s="2">
        <v>757</v>
      </c>
      <c r="D21" s="2">
        <v>4146</v>
      </c>
      <c r="E21" s="2">
        <v>92</v>
      </c>
      <c r="F21" s="2">
        <v>1783</v>
      </c>
      <c r="G21" s="2">
        <v>294</v>
      </c>
      <c r="H21" s="2">
        <v>1873</v>
      </c>
      <c r="I21" s="2">
        <f t="shared" si="0"/>
        <v>9397</v>
      </c>
    </row>
    <row r="22" spans="1:9" s="2" customFormat="1" ht="18.25" customHeight="1">
      <c r="A22" s="1" t="s">
        <v>28</v>
      </c>
      <c r="B22" s="3">
        <v>235</v>
      </c>
      <c r="C22" s="2">
        <v>370</v>
      </c>
      <c r="D22" s="2">
        <v>2065</v>
      </c>
      <c r="E22" s="2">
        <v>56</v>
      </c>
      <c r="F22" s="2">
        <v>1118</v>
      </c>
      <c r="G22" s="2">
        <v>153</v>
      </c>
      <c r="H22" s="2">
        <v>1038</v>
      </c>
      <c r="I22" s="2">
        <f t="shared" si="0"/>
        <v>5035</v>
      </c>
    </row>
    <row r="23" spans="1:9" s="2" customFormat="1" ht="18.25" customHeight="1">
      <c r="A23" s="1" t="s">
        <v>29</v>
      </c>
      <c r="B23" s="3">
        <v>217</v>
      </c>
      <c r="C23" s="2">
        <v>387</v>
      </c>
      <c r="D23" s="2">
        <v>2081</v>
      </c>
      <c r="E23" s="2">
        <v>36</v>
      </c>
      <c r="F23" s="2">
        <v>665</v>
      </c>
      <c r="G23" s="2">
        <v>141</v>
      </c>
      <c r="H23" s="2">
        <v>835</v>
      </c>
      <c r="I23" s="2">
        <f t="shared" si="0"/>
        <v>4362</v>
      </c>
    </row>
    <row r="24" spans="1:9" s="2" customFormat="1" ht="18.25" customHeight="1">
      <c r="A24" s="1" t="s">
        <v>30</v>
      </c>
      <c r="B24" s="3">
        <v>327</v>
      </c>
      <c r="C24" s="2">
        <v>678</v>
      </c>
      <c r="D24" s="2">
        <v>3568</v>
      </c>
      <c r="E24" s="2">
        <v>64</v>
      </c>
      <c r="F24" s="2">
        <v>1218</v>
      </c>
      <c r="G24" s="2">
        <v>216</v>
      </c>
      <c r="H24" s="2">
        <v>1387</v>
      </c>
      <c r="I24" s="2">
        <f t="shared" si="0"/>
        <v>7458</v>
      </c>
    </row>
    <row r="25" spans="1:9" s="2" customFormat="1" ht="18.25" customHeight="1">
      <c r="A25" s="1" t="s">
        <v>31</v>
      </c>
      <c r="B25" s="3">
        <v>327</v>
      </c>
      <c r="C25" s="2">
        <v>678</v>
      </c>
      <c r="D25" s="2">
        <v>3568</v>
      </c>
      <c r="E25" s="2">
        <v>64</v>
      </c>
      <c r="F25" s="2">
        <v>1218</v>
      </c>
      <c r="G25" s="2">
        <v>216</v>
      </c>
      <c r="H25" s="2">
        <v>1387</v>
      </c>
      <c r="I25" s="2">
        <f t="shared" si="0"/>
        <v>7458</v>
      </c>
    </row>
    <row r="26" spans="1:9" s="2" customFormat="1" ht="18.25" customHeight="1">
      <c r="A26" s="1" t="s">
        <v>32</v>
      </c>
      <c r="B26" s="4"/>
      <c r="C26" s="5"/>
      <c r="D26" s="5"/>
      <c r="E26" s="5"/>
      <c r="F26" s="5"/>
      <c r="G26" s="5"/>
      <c r="H26" s="5"/>
      <c r="I26" s="5"/>
    </row>
    <row r="27" spans="1:9" s="2" customFormat="1" ht="18.25" customHeight="1">
      <c r="A27" s="1" t="s">
        <v>33</v>
      </c>
      <c r="B27" s="3">
        <v>14818</v>
      </c>
      <c r="C27" s="2">
        <v>32198</v>
      </c>
      <c r="D27" s="2">
        <v>124777</v>
      </c>
      <c r="E27" s="2">
        <v>3148</v>
      </c>
      <c r="F27" s="2">
        <v>51549</v>
      </c>
      <c r="G27" s="2">
        <v>13824</v>
      </c>
      <c r="H27" s="2">
        <v>78315</v>
      </c>
      <c r="I27" s="2">
        <f>SUM(B27:H27)</f>
        <v>318629</v>
      </c>
    </row>
    <row r="28" spans="1:9" s="2" customFormat="1" ht="18.25" customHeight="1">
      <c r="A28" s="1" t="s">
        <v>34</v>
      </c>
      <c r="B28" s="3">
        <v>1943</v>
      </c>
      <c r="C28" s="2">
        <v>4375</v>
      </c>
      <c r="D28" s="2">
        <v>21643</v>
      </c>
      <c r="E28" s="2">
        <v>393</v>
      </c>
      <c r="F28" s="2">
        <v>7219</v>
      </c>
      <c r="G28" s="2">
        <v>1560</v>
      </c>
      <c r="H28" s="2">
        <v>10438</v>
      </c>
      <c r="I28" s="2">
        <f>SUM(B28:H28)</f>
        <v>47571</v>
      </c>
    </row>
    <row r="29" spans="1:9" s="2" customFormat="1" ht="18.25" customHeight="1">
      <c r="A29" s="1" t="s">
        <v>35</v>
      </c>
      <c r="B29" s="3">
        <v>16761</v>
      </c>
      <c r="C29" s="2">
        <v>36573</v>
      </c>
      <c r="D29" s="2">
        <v>146420</v>
      </c>
      <c r="E29" s="2">
        <v>3541</v>
      </c>
      <c r="F29" s="2">
        <v>58768</v>
      </c>
      <c r="G29" s="2">
        <v>15384</v>
      </c>
      <c r="H29" s="2">
        <v>88753</v>
      </c>
      <c r="I29" s="2">
        <f>SUM(B29:H29)</f>
        <v>366200</v>
      </c>
    </row>
    <row r="30" spans="1:9" s="2" customFormat="1" ht="18.25" customHeight="1">
      <c r="A30" s="4"/>
      <c r="B30" s="4"/>
      <c r="C30" s="5"/>
      <c r="D30" s="5"/>
      <c r="E30" s="5"/>
      <c r="F30" s="5"/>
      <c r="G30" s="5"/>
      <c r="H30" s="5"/>
      <c r="I30" s="5"/>
    </row>
    <row r="31" spans="1:9" s="2" customFormat="1" ht="18.25" customHeight="1">
      <c r="A31" s="4"/>
      <c r="B31" s="3">
        <f t="shared" ref="B31:I31" si="1">B27+B28</f>
        <v>16761</v>
      </c>
      <c r="C31" s="2">
        <f t="shared" si="1"/>
        <v>36573</v>
      </c>
      <c r="D31" s="2">
        <f t="shared" si="1"/>
        <v>146420</v>
      </c>
      <c r="E31" s="2">
        <f t="shared" si="1"/>
        <v>3541</v>
      </c>
      <c r="F31" s="2">
        <f t="shared" si="1"/>
        <v>58768</v>
      </c>
      <c r="G31" s="2">
        <f t="shared" si="1"/>
        <v>15384</v>
      </c>
      <c r="H31" s="2">
        <f t="shared" si="1"/>
        <v>88753</v>
      </c>
      <c r="I31" s="2">
        <f t="shared" si="1"/>
        <v>366200</v>
      </c>
    </row>
    <row r="32" spans="1:9" s="2" customFormat="1" ht="18.25" customHeight="1">
      <c r="A32" s="4"/>
      <c r="B32" s="3" t="b">
        <f t="shared" ref="B32:I32" si="2">B29=B31</f>
        <v>1</v>
      </c>
      <c r="C32" s="2" t="b">
        <f t="shared" si="2"/>
        <v>1</v>
      </c>
      <c r="D32" s="2" t="b">
        <f t="shared" si="2"/>
        <v>1</v>
      </c>
      <c r="E32" s="2" t="b">
        <f t="shared" si="2"/>
        <v>1</v>
      </c>
      <c r="F32" s="2" t="b">
        <f t="shared" si="2"/>
        <v>1</v>
      </c>
      <c r="G32" s="2" t="b">
        <f t="shared" si="2"/>
        <v>1</v>
      </c>
      <c r="H32" s="2" t="b">
        <f t="shared" si="2"/>
        <v>1</v>
      </c>
      <c r="I32" s="2" t="b">
        <f t="shared" si="2"/>
        <v>1</v>
      </c>
    </row>
    <row r="33" spans="1:9" s="2" customFormat="1" ht="18.25" customHeight="1">
      <c r="A33" s="4"/>
      <c r="B33" s="3">
        <f t="shared" ref="B33:I33" si="3">B2+B3+B4+B5+B6+B7+B8+B9+B10</f>
        <v>14818</v>
      </c>
      <c r="C33" s="2">
        <f t="shared" si="3"/>
        <v>32198</v>
      </c>
      <c r="D33" s="2">
        <f t="shared" si="3"/>
        <v>124777</v>
      </c>
      <c r="E33" s="2">
        <f t="shared" si="3"/>
        <v>3148</v>
      </c>
      <c r="F33" s="2">
        <f t="shared" si="3"/>
        <v>51549</v>
      </c>
      <c r="G33" s="2">
        <f t="shared" si="3"/>
        <v>13824</v>
      </c>
      <c r="H33" s="2">
        <f t="shared" si="3"/>
        <v>78315</v>
      </c>
      <c r="I33" s="2">
        <f t="shared" si="3"/>
        <v>318629</v>
      </c>
    </row>
    <row r="34" spans="1:9" s="2" customFormat="1" ht="18.25" customHeight="1">
      <c r="A34" s="4"/>
      <c r="B34" s="3">
        <f t="shared" ref="B34:I34" si="4">B12+B14+B16+B18+B20+B22+B23+B25</f>
        <v>1943</v>
      </c>
      <c r="C34" s="2">
        <f t="shared" si="4"/>
        <v>4375</v>
      </c>
      <c r="D34" s="2">
        <f t="shared" si="4"/>
        <v>21643</v>
      </c>
      <c r="E34" s="2">
        <f t="shared" si="4"/>
        <v>393</v>
      </c>
      <c r="F34" s="2">
        <f t="shared" si="4"/>
        <v>7219</v>
      </c>
      <c r="G34" s="2">
        <f t="shared" si="4"/>
        <v>1560</v>
      </c>
      <c r="H34" s="2">
        <f t="shared" si="4"/>
        <v>10438</v>
      </c>
      <c r="I34" s="2">
        <f t="shared" si="4"/>
        <v>47571</v>
      </c>
    </row>
    <row r="35" spans="1:9" s="2" customFormat="1" ht="18.25" customHeight="1">
      <c r="A35" s="4"/>
      <c r="B35" s="3" t="b">
        <f t="shared" ref="B35:I35" si="5">(B33+B34)=B31</f>
        <v>1</v>
      </c>
      <c r="C35" s="2" t="b">
        <f t="shared" si="5"/>
        <v>1</v>
      </c>
      <c r="D35" s="2" t="b">
        <f t="shared" si="5"/>
        <v>1</v>
      </c>
      <c r="E35" s="2" t="b">
        <f t="shared" si="5"/>
        <v>1</v>
      </c>
      <c r="F35" s="2" t="b">
        <f t="shared" si="5"/>
        <v>1</v>
      </c>
      <c r="G35" s="2" t="b">
        <f t="shared" si="5"/>
        <v>1</v>
      </c>
      <c r="H35" s="2" t="b">
        <f t="shared" si="5"/>
        <v>1</v>
      </c>
      <c r="I35" s="2" t="b">
        <f t="shared" si="5"/>
        <v>1</v>
      </c>
    </row>
    <row r="36" spans="1:9" s="2" customFormat="1" ht="18.25" customHeight="1">
      <c r="A36" s="4"/>
      <c r="B36" s="4"/>
      <c r="C36" s="5"/>
      <c r="D36" s="5"/>
      <c r="E36" s="5"/>
      <c r="F36" s="5"/>
      <c r="G36" s="5"/>
      <c r="H36" s="5"/>
      <c r="I36" s="5"/>
    </row>
    <row r="37" spans="1:9" s="2" customFormat="1" ht="23" customHeight="1"/>
  </sheetData>
  <phoneticPr fontId="2"/>
  <pageMargins left="1" right="1" top="1" bottom="1" header="0.25" footer="0.25"/>
  <pageSetup orientation="portrait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シート1 - 5-1-2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福野 泰介</cp:lastModifiedBy>
  <dcterms:created xsi:type="dcterms:W3CDTF">2025-07-20T22:13:35Z</dcterms:created>
  <dcterms:modified xsi:type="dcterms:W3CDTF">2025-07-20T22:15:09Z</dcterms:modified>
</cp:coreProperties>
</file>