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lseylandau/Documents/Development/Final_Project_Carbon_emission/data-sources/"/>
    </mc:Choice>
  </mc:AlternateContent>
  <xr:revisionPtr revIDLastSave="0" documentId="8_{033A9401-1FD8-514E-B2BE-EB50075CB7BA}" xr6:coauthVersionLast="47" xr6:coauthVersionMax="47" xr10:uidLastSave="{00000000-0000-0000-0000-000000000000}"/>
  <bookViews>
    <workbookView xWindow="0" yWindow="460" windowWidth="28320" windowHeight="16500" xr2:uid="{00000000-000D-0000-FFFF-FFFF00000000}"/>
  </bookViews>
  <sheets>
    <sheet name="Tab1" sheetId="1" r:id="rId1"/>
  </sheets>
  <definedNames>
    <definedName name="_xlnm.Print_Area" localSheetId="0">'Tab1'!$A$1:$A$60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" i="1" l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3" i="1"/>
  <c r="V4" i="1"/>
  <c r="V5" i="1"/>
  <c r="V6" i="1"/>
  <c r="V2" i="1"/>
</calcChain>
</file>

<file path=xl/sharedStrings.xml><?xml version="1.0" encoding="utf-8"?>
<sst xmlns="http://schemas.openxmlformats.org/spreadsheetml/2006/main" count="62" uniqueCount="62">
  <si>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</si>
  <si>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</si>
  <si>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</si>
  <si>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</si>
  <si>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</si>
  <si>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</si>
  <si>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</si>
  <si>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</si>
  <si>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</si>
  <si>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</si>
  <si>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</si>
  <si>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</si>
  <si>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</si>
  <si>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</si>
  <si>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</si>
  <si>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</si>
  <si>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</si>
  <si>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</si>
  <si>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</si>
  <si>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</si>
  <si>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</si>
  <si>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</si>
  <si>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</si>
  <si>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</si>
  <si>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</si>
  <si>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</si>
  <si>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</si>
  <si>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</si>
  <si>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</si>
  <si>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</si>
  <si>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</si>
  <si>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</si>
  <si>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</si>
  <si>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</si>
  <si>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</si>
  <si>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</si>
  <si>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</si>
  <si>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</si>
  <si>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</si>
  <si>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</si>
  <si>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</si>
  <si>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</si>
  <si>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</si>
  <si>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</si>
  <si>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</si>
  <si>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</si>
  <si>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</si>
  <si>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</si>
  <si>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</si>
  <si>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</si>
  <si>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</si>
  <si>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</si>
  <si>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</si>
  <si>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</si>
  <si>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 (unadjusted)¹</t>
  </si>
  <si>
    <t>Adjustment to match United States</t>
  </si>
  <si>
    <t>United States</t>
  </si>
  <si>
    <t>¹State values in this table are unadjusted.</t>
  </si>
  <si>
    <t>The adjustment factor is allocated to each state by the share of that state’s emissions of the national total. See Table 2. for the adjusted state values.</t>
  </si>
  <si>
    <t>Sources:  U.S. Energy Information Administration (EIA), State Energy Data System and EIA calculations made for this table.  United States national-level total, EIA Monthly Energy Review, September 2020 Section 11.</t>
  </si>
  <si>
    <t>2018 population</t>
  </si>
  <si>
    <t>Per capita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</si>
</sst>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4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dashed">
        <color rgb="FFBFBFB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 applyProtection="1">
      <protection locked="0"/>
    </xf>
    <xf numFmtId="0" fontId="1" fillId="2" borderId="0" xfId="0" applyFont="1" applyFill="1"/>
    <xf numFmtId="0" fontId="1" fillId="2" borderId="0" xfId="0" applyFont="1" applyFill="1"/>
    <xf numFmtId="0" fontId="1" fillId="2" borderId="2" xfId="0" applyFont="1" applyFill="1" applyBorder="1" applyAlignment="1">
      <alignment vertical="top" wrapText="1"/>
    </xf>
    <xf numFmtId="164" fontId="1" fillId="2" borderId="3" xfId="0" applyNumberFormat="1" applyFont="1" applyFill="1" applyBorder="1" applyAlignment="1" applyProtection="1">
      <alignment wrapText="1"/>
      <protection locked="0"/>
    </xf>
    <xf numFmtId="0" fontId="1" fillId="2" borderId="3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2" xfId="0" applyFont="1" applyFill="1" applyBorder="1" applyAlignment="1">
      <alignment vertical="top"/>
    </xf>
    <xf numFmtId="165" fontId="1" fillId="2" borderId="3" xfId="0" applyNumberFormat="1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>
      <alignment horizontal="right" wrapText="1"/>
    </xf>
    <xf numFmtId="3" fontId="3" fillId="0" borderId="4" xfId="0" applyNumberFormat="1" applyFont="1" applyBorder="1" applyAlignment="1" applyProtection="1">
      <alignment horizontal="right"/>
      <protection locked="0"/>
    </xf>
    <xf numFmtId="3" fontId="3" fillId="0" borderId="0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59"/>
  <sheetViews>
    <sheetView showGridLines="0" tabSelected="1" workbookViewId="0">
      <selection activeCell="U1" sqref="U1"/>
    </sheetView>
  </sheetViews>
  <sheetFormatPr baseColWidth="10" defaultColWidth="8.83203125" defaultRowHeight="15"/>
  <cols>
    <col min="1" max="1" width="32" style="1" customWidth="1"/>
    <col min="2" max="2" width="9.1640625" style="1" hidden="1" customWidth="1"/>
    <col min="3" max="19" width="0" hidden="1" customWidth="1"/>
    <col min="21" max="21" width="15.5" style="3" customWidth="1"/>
    <col min="22" max="22" width="20" style="3" customWidth="1"/>
    <col min="23" max="24" width="0" hidden="1" customWidth="1"/>
  </cols>
  <sheetData>
    <row r="1" spans="1:45" ht="15.75" customHeight="1" thickBot="1">
      <c r="A1" s="2" t="s">
        <v>0</v>
      </c>
      <c r="B1" s="13">
        <v>2000</v>
      </c>
      <c r="C1" s="13">
        <v>2001</v>
      </c>
      <c r="D1" s="13">
        <v>2002</v>
      </c>
      <c r="E1" s="13">
        <v>2003</v>
      </c>
      <c r="F1" s="13">
        <v>2004</v>
      </c>
      <c r="G1" s="13">
        <v>2005</v>
      </c>
      <c r="H1" s="13">
        <v>2006</v>
      </c>
      <c r="I1" s="13">
        <v>2007</v>
      </c>
      <c r="J1" s="13">
        <v>2008</v>
      </c>
      <c r="K1" s="13">
        <v>2009</v>
      </c>
      <c r="L1" s="13">
        <v>2010</v>
      </c>
      <c r="M1" s="13">
        <v>2011</v>
      </c>
      <c r="N1" s="13">
        <v>2012</v>
      </c>
      <c r="O1" s="13">
        <v>2013</v>
      </c>
      <c r="P1" s="13">
        <v>2014</v>
      </c>
      <c r="Q1" s="13">
        <v>2015</v>
      </c>
      <c r="R1" s="13">
        <v>2016</v>
      </c>
      <c r="S1" s="13">
        <v>2017</v>
      </c>
      <c r="T1" s="13">
        <v>2018</v>
      </c>
      <c r="U1" s="13" t="s">
        <v>60</v>
      </c>
      <c r="V1" s="13" t="s">
        <v>61</v>
      </c>
      <c r="W1" s="13" t="s">
        <v>1</v>
      </c>
      <c r="X1" s="13" t="s">
        <v>2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2.75" customHeight="1" thickTop="1">
      <c r="A2" s="9" t="s">
        <v>3</v>
      </c>
      <c r="B2" s="8">
        <v>142.9</v>
      </c>
      <c r="C2" s="8">
        <v>134.24</v>
      </c>
      <c r="D2" s="8">
        <v>139.22999999999999</v>
      </c>
      <c r="E2" s="8">
        <v>140.25</v>
      </c>
      <c r="F2" s="8">
        <v>142.55000000000001</v>
      </c>
      <c r="G2" s="8">
        <v>144.25</v>
      </c>
      <c r="H2" s="8">
        <v>146.59</v>
      </c>
      <c r="I2" s="8">
        <v>148.22999999999999</v>
      </c>
      <c r="J2" s="8">
        <v>140.37</v>
      </c>
      <c r="K2" s="8">
        <v>120.71</v>
      </c>
      <c r="L2" s="8">
        <v>133.26</v>
      </c>
      <c r="M2" s="8">
        <v>130.34</v>
      </c>
      <c r="N2" s="8">
        <v>123.55</v>
      </c>
      <c r="O2" s="8">
        <v>121.1</v>
      </c>
      <c r="P2" s="8">
        <v>123.38</v>
      </c>
      <c r="Q2" s="8">
        <v>119.95</v>
      </c>
      <c r="R2" s="8">
        <v>114.81</v>
      </c>
      <c r="S2" s="8">
        <v>109.47</v>
      </c>
      <c r="T2" s="8">
        <v>113.27</v>
      </c>
      <c r="U2" s="14">
        <v>4887681</v>
      </c>
      <c r="V2" s="15">
        <f>(T2/U2)*1000000</f>
        <v>23.174589340016258</v>
      </c>
      <c r="W2" s="12">
        <v>-0.20734779566130171</v>
      </c>
      <c r="X2" s="8">
        <v>-29.63000000000001</v>
      </c>
    </row>
    <row r="3" spans="1:45">
      <c r="A3" s="9" t="s">
        <v>4</v>
      </c>
      <c r="B3" s="8">
        <v>44.4</v>
      </c>
      <c r="C3" s="8">
        <v>43.5</v>
      </c>
      <c r="D3" s="8">
        <v>43.66</v>
      </c>
      <c r="E3" s="8">
        <v>43.74</v>
      </c>
      <c r="F3" s="8">
        <v>46.86</v>
      </c>
      <c r="G3" s="8">
        <v>48.22</v>
      </c>
      <c r="H3" s="8">
        <v>45.94</v>
      </c>
      <c r="I3" s="8">
        <v>44.23</v>
      </c>
      <c r="J3" s="8">
        <v>39.630000000000003</v>
      </c>
      <c r="K3" s="8">
        <v>38</v>
      </c>
      <c r="L3" s="8">
        <v>37.89</v>
      </c>
      <c r="M3" s="8">
        <v>37.75</v>
      </c>
      <c r="N3" s="8">
        <v>36.799999999999997</v>
      </c>
      <c r="O3" s="8">
        <v>34.76</v>
      </c>
      <c r="P3" s="8">
        <v>34.479999999999997</v>
      </c>
      <c r="Q3" s="8">
        <v>35.49</v>
      </c>
      <c r="R3" s="8">
        <v>33.979999999999997</v>
      </c>
      <c r="S3" s="8">
        <v>34.36</v>
      </c>
      <c r="T3" s="8">
        <v>35.090000000000003</v>
      </c>
      <c r="U3" s="14">
        <v>735139</v>
      </c>
      <c r="V3" s="15">
        <f t="shared" ref="V3:V52" si="0">(T3/U3)*1000000</f>
        <v>47.732469641795639</v>
      </c>
      <c r="W3" s="12">
        <v>-0.2096846846846846</v>
      </c>
      <c r="X3" s="8">
        <v>-9.3099999999999952</v>
      </c>
    </row>
    <row r="4" spans="1:45">
      <c r="A4" s="9" t="s">
        <v>5</v>
      </c>
      <c r="B4" s="8">
        <v>86.38</v>
      </c>
      <c r="C4" s="8">
        <v>88.74</v>
      </c>
      <c r="D4" s="8">
        <v>88.14</v>
      </c>
      <c r="E4" s="8">
        <v>90.06</v>
      </c>
      <c r="F4" s="8">
        <v>97.09</v>
      </c>
      <c r="G4" s="8">
        <v>97.16</v>
      </c>
      <c r="H4" s="8">
        <v>100.32</v>
      </c>
      <c r="I4" s="8">
        <v>102.26</v>
      </c>
      <c r="J4" s="8">
        <v>102.63</v>
      </c>
      <c r="K4" s="8">
        <v>93.78</v>
      </c>
      <c r="L4" s="8">
        <v>98.97</v>
      </c>
      <c r="M4" s="8">
        <v>97.17</v>
      </c>
      <c r="N4" s="8">
        <v>95.02</v>
      </c>
      <c r="O4" s="8">
        <v>98.97</v>
      </c>
      <c r="P4" s="8">
        <v>97.05</v>
      </c>
      <c r="Q4" s="8">
        <v>94.72</v>
      </c>
      <c r="R4" s="8">
        <v>90.71</v>
      </c>
      <c r="S4" s="8">
        <v>90.3</v>
      </c>
      <c r="T4" s="8">
        <v>93.86</v>
      </c>
      <c r="U4" s="14">
        <v>7158024</v>
      </c>
      <c r="V4" s="15">
        <f t="shared" si="0"/>
        <v>13.112557320288392</v>
      </c>
      <c r="W4" s="12">
        <v>8.6594119009030024E-2</v>
      </c>
      <c r="X4" s="8">
        <v>7.480000000000004</v>
      </c>
    </row>
    <row r="5" spans="1:45">
      <c r="A5" s="9" t="s">
        <v>6</v>
      </c>
      <c r="B5" s="8">
        <v>63.78</v>
      </c>
      <c r="C5" s="8">
        <v>62.97</v>
      </c>
      <c r="D5" s="8">
        <v>61.53</v>
      </c>
      <c r="E5" s="8">
        <v>62.27</v>
      </c>
      <c r="F5" s="8">
        <v>62.65</v>
      </c>
      <c r="G5" s="8">
        <v>60.35</v>
      </c>
      <c r="H5" s="8">
        <v>62.19</v>
      </c>
      <c r="I5" s="8">
        <v>63.54</v>
      </c>
      <c r="J5" s="8">
        <v>64.38</v>
      </c>
      <c r="K5" s="8">
        <v>61.72</v>
      </c>
      <c r="L5" s="8">
        <v>66.069999999999993</v>
      </c>
      <c r="M5" s="8">
        <v>67.52</v>
      </c>
      <c r="N5" s="8">
        <v>66.3</v>
      </c>
      <c r="O5" s="8">
        <v>68.72</v>
      </c>
      <c r="P5" s="8">
        <v>69.19</v>
      </c>
      <c r="Q5" s="8">
        <v>59.36</v>
      </c>
      <c r="R5" s="8">
        <v>62.47</v>
      </c>
      <c r="S5" s="8">
        <v>64.47</v>
      </c>
      <c r="T5" s="8">
        <v>71.11</v>
      </c>
      <c r="U5" s="14">
        <v>3009733</v>
      </c>
      <c r="V5" s="15">
        <f t="shared" si="0"/>
        <v>23.626680506211017</v>
      </c>
      <c r="W5" s="12">
        <v>0.1149263091878332</v>
      </c>
      <c r="X5" s="8">
        <v>7.3299999999999983</v>
      </c>
    </row>
    <row r="6" spans="1:45">
      <c r="A6" s="9" t="s">
        <v>7</v>
      </c>
      <c r="B6" s="8">
        <v>376.84</v>
      </c>
      <c r="C6" s="8">
        <v>381.31</v>
      </c>
      <c r="D6" s="8">
        <v>379.65</v>
      </c>
      <c r="E6" s="8">
        <v>368.69</v>
      </c>
      <c r="F6" s="8">
        <v>386.61</v>
      </c>
      <c r="G6" s="8">
        <v>383.75</v>
      </c>
      <c r="H6" s="8">
        <v>392.22</v>
      </c>
      <c r="I6" s="8">
        <v>397.16</v>
      </c>
      <c r="J6" s="8">
        <v>381.15</v>
      </c>
      <c r="K6" s="8">
        <v>368.04</v>
      </c>
      <c r="L6" s="8">
        <v>355.33</v>
      </c>
      <c r="M6" s="8">
        <v>340.94</v>
      </c>
      <c r="N6" s="8">
        <v>346.62</v>
      </c>
      <c r="O6" s="8">
        <v>348.15</v>
      </c>
      <c r="P6" s="8">
        <v>344.02</v>
      </c>
      <c r="Q6" s="8">
        <v>351.04</v>
      </c>
      <c r="R6" s="8">
        <v>352.32</v>
      </c>
      <c r="S6" s="8">
        <v>355.27</v>
      </c>
      <c r="T6" s="8">
        <v>356.64</v>
      </c>
      <c r="U6" s="14">
        <v>39461588</v>
      </c>
      <c r="V6" s="15">
        <f t="shared" si="0"/>
        <v>9.037649473204171</v>
      </c>
      <c r="W6" s="12">
        <v>-5.3603651417047038E-2</v>
      </c>
      <c r="X6" s="8">
        <v>-20.199999999999989</v>
      </c>
    </row>
    <row r="7" spans="1:45">
      <c r="A7" s="9" t="s">
        <v>8</v>
      </c>
      <c r="B7" s="8">
        <v>84.97</v>
      </c>
      <c r="C7" s="8">
        <v>93.13</v>
      </c>
      <c r="D7" s="8">
        <v>91.31</v>
      </c>
      <c r="E7" s="8">
        <v>90.77</v>
      </c>
      <c r="F7" s="8">
        <v>93.72</v>
      </c>
      <c r="G7" s="8">
        <v>95.93</v>
      </c>
      <c r="H7" s="8">
        <v>96.9</v>
      </c>
      <c r="I7" s="8">
        <v>99.53</v>
      </c>
      <c r="J7" s="8">
        <v>97.55</v>
      </c>
      <c r="K7" s="8">
        <v>93.46</v>
      </c>
      <c r="L7" s="8">
        <v>96.27</v>
      </c>
      <c r="M7" s="8">
        <v>92.85</v>
      </c>
      <c r="N7" s="8">
        <v>91.62</v>
      </c>
      <c r="O7" s="8">
        <v>92.6</v>
      </c>
      <c r="P7" s="8">
        <v>93.37</v>
      </c>
      <c r="Q7" s="8">
        <v>91.91</v>
      </c>
      <c r="R7" s="8">
        <v>89.02</v>
      </c>
      <c r="S7" s="8">
        <v>89.29</v>
      </c>
      <c r="T7" s="8">
        <v>90.6</v>
      </c>
      <c r="U7" s="14">
        <v>5691287</v>
      </c>
      <c r="V7" s="15">
        <f t="shared" si="0"/>
        <v>15.919070677686785</v>
      </c>
      <c r="W7" s="12">
        <v>6.6258679533953035E-2</v>
      </c>
      <c r="X7" s="8">
        <v>5.6299999999999946</v>
      </c>
    </row>
    <row r="8" spans="1:45">
      <c r="A8" s="9" t="s">
        <v>9</v>
      </c>
      <c r="B8" s="8">
        <v>42.96</v>
      </c>
      <c r="C8" s="8">
        <v>41.72</v>
      </c>
      <c r="D8" s="8">
        <v>40.08</v>
      </c>
      <c r="E8" s="8">
        <v>42.79</v>
      </c>
      <c r="F8" s="8">
        <v>44.64</v>
      </c>
      <c r="G8" s="8">
        <v>44.11</v>
      </c>
      <c r="H8" s="8">
        <v>41.05</v>
      </c>
      <c r="I8" s="8">
        <v>40.24</v>
      </c>
      <c r="J8" s="8">
        <v>37.659999999999997</v>
      </c>
      <c r="K8" s="8">
        <v>35.93</v>
      </c>
      <c r="L8" s="8">
        <v>36.51</v>
      </c>
      <c r="M8" s="8">
        <v>35.1</v>
      </c>
      <c r="N8" s="8">
        <v>34.369999999999997</v>
      </c>
      <c r="O8" s="8">
        <v>34.79</v>
      </c>
      <c r="P8" s="8">
        <v>35.17</v>
      </c>
      <c r="Q8" s="8">
        <v>36.54</v>
      </c>
      <c r="R8" s="8">
        <v>34.299999999999997</v>
      </c>
      <c r="S8" s="8">
        <v>34.049999999999997</v>
      </c>
      <c r="T8" s="8">
        <v>37.58</v>
      </c>
      <c r="U8" s="14">
        <v>3571520</v>
      </c>
      <c r="V8" s="15">
        <f t="shared" si="0"/>
        <v>10.522130633455783</v>
      </c>
      <c r="W8" s="12">
        <v>-0.1252327746741155</v>
      </c>
      <c r="X8" s="8">
        <v>-5.3800000000000026</v>
      </c>
    </row>
    <row r="9" spans="1:45">
      <c r="A9" s="9" t="s">
        <v>10</v>
      </c>
      <c r="B9" s="8">
        <v>15.99</v>
      </c>
      <c r="C9" s="8">
        <v>15.51</v>
      </c>
      <c r="D9" s="8">
        <v>15.27</v>
      </c>
      <c r="E9" s="8">
        <v>15.84</v>
      </c>
      <c r="F9" s="8">
        <v>16.059999999999999</v>
      </c>
      <c r="G9" s="8">
        <v>16.84</v>
      </c>
      <c r="H9" s="8">
        <v>15.78</v>
      </c>
      <c r="I9" s="8">
        <v>16.600000000000001</v>
      </c>
      <c r="J9" s="8">
        <v>15.67</v>
      </c>
      <c r="K9" s="8">
        <v>12.01</v>
      </c>
      <c r="L9" s="8">
        <v>11.73</v>
      </c>
      <c r="M9" s="8">
        <v>12.59</v>
      </c>
      <c r="N9" s="8">
        <v>13.65</v>
      </c>
      <c r="O9" s="8">
        <v>13.28</v>
      </c>
      <c r="P9" s="8">
        <v>12.96</v>
      </c>
      <c r="Q9" s="8">
        <v>13.13</v>
      </c>
      <c r="R9" s="8">
        <v>13.72</v>
      </c>
      <c r="S9" s="8">
        <v>12.96</v>
      </c>
      <c r="T9" s="8">
        <v>13.3</v>
      </c>
      <c r="U9" s="14">
        <v>965479</v>
      </c>
      <c r="V9" s="15">
        <f t="shared" si="0"/>
        <v>13.775545610002911</v>
      </c>
      <c r="W9" s="12">
        <v>-0.1682301438398999</v>
      </c>
      <c r="X9" s="8">
        <v>-2.69</v>
      </c>
    </row>
    <row r="10" spans="1:45">
      <c r="A10" s="9" t="s">
        <v>11</v>
      </c>
      <c r="B10" s="8">
        <v>4.29</v>
      </c>
      <c r="C10" s="8">
        <v>4.07</v>
      </c>
      <c r="D10" s="8">
        <v>4.17</v>
      </c>
      <c r="E10" s="8">
        <v>3.92</v>
      </c>
      <c r="F10" s="8">
        <v>4</v>
      </c>
      <c r="G10" s="8">
        <v>3.92</v>
      </c>
      <c r="H10" s="8">
        <v>3.18</v>
      </c>
      <c r="I10" s="8">
        <v>3.37</v>
      </c>
      <c r="J10" s="8">
        <v>3.08</v>
      </c>
      <c r="K10" s="8">
        <v>3.17</v>
      </c>
      <c r="L10" s="8">
        <v>3.21</v>
      </c>
      <c r="M10" s="8">
        <v>3.08</v>
      </c>
      <c r="N10" s="8">
        <v>2.65</v>
      </c>
      <c r="O10" s="8">
        <v>2.83</v>
      </c>
      <c r="P10" s="8">
        <v>3.02</v>
      </c>
      <c r="Q10" s="8">
        <v>2.97</v>
      </c>
      <c r="R10" s="8">
        <v>2.77</v>
      </c>
      <c r="S10" s="8">
        <v>2.59</v>
      </c>
      <c r="T10" s="8">
        <v>2.87</v>
      </c>
      <c r="U10" s="14">
        <v>701547</v>
      </c>
      <c r="V10" s="15">
        <f t="shared" si="0"/>
        <v>4.0909589806527578</v>
      </c>
      <c r="W10" s="12">
        <v>-0.33100233100233101</v>
      </c>
      <c r="X10" s="8">
        <v>-1.42</v>
      </c>
    </row>
    <row r="11" spans="1:45">
      <c r="A11" s="9" t="s">
        <v>12</v>
      </c>
      <c r="B11" s="8">
        <v>240.23</v>
      </c>
      <c r="C11" s="8">
        <v>239.02</v>
      </c>
      <c r="D11" s="8">
        <v>242.38</v>
      </c>
      <c r="E11" s="8">
        <v>246.69</v>
      </c>
      <c r="F11" s="8">
        <v>258.05</v>
      </c>
      <c r="G11" s="8">
        <v>261.35000000000002</v>
      </c>
      <c r="H11" s="8">
        <v>259.73</v>
      </c>
      <c r="I11" s="8">
        <v>257.38</v>
      </c>
      <c r="J11" s="8">
        <v>238.98</v>
      </c>
      <c r="K11" s="8">
        <v>224.72</v>
      </c>
      <c r="L11" s="8">
        <v>246.09</v>
      </c>
      <c r="M11" s="8">
        <v>233.04</v>
      </c>
      <c r="N11" s="8">
        <v>227.6</v>
      </c>
      <c r="O11" s="8">
        <v>227.77</v>
      </c>
      <c r="P11" s="8">
        <v>234.09</v>
      </c>
      <c r="Q11" s="8">
        <v>238.58</v>
      </c>
      <c r="R11" s="8">
        <v>240.17</v>
      </c>
      <c r="S11" s="8">
        <v>239.52</v>
      </c>
      <c r="T11" s="8">
        <v>243.24</v>
      </c>
      <c r="U11" s="14">
        <v>21244317</v>
      </c>
      <c r="V11" s="15">
        <f t="shared" si="0"/>
        <v>11.449650275883192</v>
      </c>
      <c r="W11" s="12">
        <v>1.2529659076718319E-2</v>
      </c>
      <c r="X11" s="8">
        <v>3.0100000000000189</v>
      </c>
    </row>
    <row r="12" spans="1:45">
      <c r="A12" s="9" t="s">
        <v>13</v>
      </c>
      <c r="B12" s="8">
        <v>169.18</v>
      </c>
      <c r="C12" s="8">
        <v>161.41</v>
      </c>
      <c r="D12" s="8">
        <v>166.32</v>
      </c>
      <c r="E12" s="8">
        <v>169.54</v>
      </c>
      <c r="F12" s="8">
        <v>174.8</v>
      </c>
      <c r="G12" s="8">
        <v>185.33</v>
      </c>
      <c r="H12" s="8">
        <v>182.64</v>
      </c>
      <c r="I12" s="8">
        <v>185.29</v>
      </c>
      <c r="J12" s="8">
        <v>172.6</v>
      </c>
      <c r="K12" s="8">
        <v>162.74</v>
      </c>
      <c r="L12" s="8">
        <v>175.62</v>
      </c>
      <c r="M12" s="8">
        <v>160.43</v>
      </c>
      <c r="N12" s="8">
        <v>142.18</v>
      </c>
      <c r="O12" s="8">
        <v>143.74</v>
      </c>
      <c r="P12" s="8">
        <v>149.07</v>
      </c>
      <c r="Q12" s="8">
        <v>146.68</v>
      </c>
      <c r="R12" s="8">
        <v>145.6</v>
      </c>
      <c r="S12" s="8">
        <v>142.65</v>
      </c>
      <c r="T12" s="8">
        <v>142.84</v>
      </c>
      <c r="U12" s="14">
        <v>10511131</v>
      </c>
      <c r="V12" s="15">
        <f t="shared" si="0"/>
        <v>13.589403461910997</v>
      </c>
      <c r="W12" s="12">
        <v>-0.15569216219411269</v>
      </c>
      <c r="X12" s="8">
        <v>-26.34</v>
      </c>
    </row>
    <row r="13" spans="1:45">
      <c r="A13" s="9" t="s">
        <v>14</v>
      </c>
      <c r="B13" s="8">
        <v>18.809999999999999</v>
      </c>
      <c r="C13" s="8">
        <v>19.28</v>
      </c>
      <c r="D13" s="8">
        <v>20.53</v>
      </c>
      <c r="E13" s="8">
        <v>21.49</v>
      </c>
      <c r="F13" s="8">
        <v>22.48</v>
      </c>
      <c r="G13" s="8">
        <v>23.08</v>
      </c>
      <c r="H13" s="8">
        <v>23.34</v>
      </c>
      <c r="I13" s="8">
        <v>24.15</v>
      </c>
      <c r="J13" s="8">
        <v>19.41</v>
      </c>
      <c r="K13" s="8">
        <v>19</v>
      </c>
      <c r="L13" s="8">
        <v>20.38</v>
      </c>
      <c r="M13" s="8">
        <v>20.58</v>
      </c>
      <c r="N13" s="8">
        <v>20.190000000000001</v>
      </c>
      <c r="O13" s="8">
        <v>20.079999999999998</v>
      </c>
      <c r="P13" s="8">
        <v>19.399999999999999</v>
      </c>
      <c r="Q13" s="8">
        <v>19.64</v>
      </c>
      <c r="R13" s="8">
        <v>19.84</v>
      </c>
      <c r="S13" s="8">
        <v>20.46</v>
      </c>
      <c r="T13" s="8">
        <v>20.52</v>
      </c>
      <c r="U13" s="14">
        <v>1420593</v>
      </c>
      <c r="V13" s="15">
        <f t="shared" si="0"/>
        <v>14.444672048926046</v>
      </c>
      <c r="W13" s="12">
        <v>9.090909090909105E-2</v>
      </c>
      <c r="X13" s="8">
        <v>1.7100000000000011</v>
      </c>
    </row>
    <row r="14" spans="1:45">
      <c r="A14" s="9" t="s">
        <v>15</v>
      </c>
      <c r="B14" s="8">
        <v>15.68</v>
      </c>
      <c r="C14" s="8">
        <v>15.6</v>
      </c>
      <c r="D14" s="8">
        <v>15.02</v>
      </c>
      <c r="E14" s="8">
        <v>14.42</v>
      </c>
      <c r="F14" s="8">
        <v>15.64</v>
      </c>
      <c r="G14" s="8">
        <v>15.8</v>
      </c>
      <c r="H14" s="8">
        <v>15.83</v>
      </c>
      <c r="I14" s="8">
        <v>16.329999999999998</v>
      </c>
      <c r="J14" s="8">
        <v>15.54</v>
      </c>
      <c r="K14" s="8">
        <v>15.18</v>
      </c>
      <c r="L14" s="8">
        <v>16.010000000000002</v>
      </c>
      <c r="M14" s="8">
        <v>15.81</v>
      </c>
      <c r="N14" s="8">
        <v>15.63</v>
      </c>
      <c r="O14" s="8">
        <v>17.14</v>
      </c>
      <c r="P14" s="8">
        <v>16.68</v>
      </c>
      <c r="Q14" s="8">
        <v>17.89</v>
      </c>
      <c r="R14" s="8">
        <v>18.3</v>
      </c>
      <c r="S14" s="8">
        <v>18.63</v>
      </c>
      <c r="T14" s="8">
        <v>18.97</v>
      </c>
      <c r="U14" s="14">
        <v>1750536</v>
      </c>
      <c r="V14" s="15">
        <f t="shared" si="0"/>
        <v>10.836680879456347</v>
      </c>
      <c r="W14" s="12">
        <v>0.2098214285714286</v>
      </c>
      <c r="X14" s="8">
        <v>3.2899999999999991</v>
      </c>
    </row>
    <row r="15" spans="1:45">
      <c r="A15" s="9" t="s">
        <v>16</v>
      </c>
      <c r="B15" s="8">
        <v>232.79</v>
      </c>
      <c r="C15" s="8">
        <v>224.1</v>
      </c>
      <c r="D15" s="8">
        <v>226.58</v>
      </c>
      <c r="E15" s="8">
        <v>230.26</v>
      </c>
      <c r="F15" s="8">
        <v>237.51</v>
      </c>
      <c r="G15" s="8">
        <v>243.79</v>
      </c>
      <c r="H15" s="8">
        <v>235.58</v>
      </c>
      <c r="I15" s="8">
        <v>243.23</v>
      </c>
      <c r="J15" s="8">
        <v>241.68</v>
      </c>
      <c r="K15" s="8">
        <v>226.58</v>
      </c>
      <c r="L15" s="8">
        <v>233.73</v>
      </c>
      <c r="M15" s="8">
        <v>232.39</v>
      </c>
      <c r="N15" s="8">
        <v>219.16</v>
      </c>
      <c r="O15" s="8">
        <v>233.07</v>
      </c>
      <c r="P15" s="8">
        <v>236.73</v>
      </c>
      <c r="Q15" s="8">
        <v>219</v>
      </c>
      <c r="R15" s="8">
        <v>206.88</v>
      </c>
      <c r="S15" s="8">
        <v>205.36</v>
      </c>
      <c r="T15" s="8">
        <v>212.18</v>
      </c>
      <c r="U15" s="14">
        <v>12723071</v>
      </c>
      <c r="V15" s="15">
        <f t="shared" si="0"/>
        <v>16.67679131869971</v>
      </c>
      <c r="W15" s="12">
        <v>-8.8534730873319201E-2</v>
      </c>
      <c r="X15" s="8">
        <v>-20.609999999999989</v>
      </c>
    </row>
    <row r="16" spans="1:45">
      <c r="A16" s="9" t="s">
        <v>17</v>
      </c>
      <c r="B16" s="8">
        <v>237.87</v>
      </c>
      <c r="C16" s="8">
        <v>227.5</v>
      </c>
      <c r="D16" s="8">
        <v>230.59</v>
      </c>
      <c r="E16" s="8">
        <v>236.76</v>
      </c>
      <c r="F16" s="8">
        <v>236.17</v>
      </c>
      <c r="G16" s="8">
        <v>235.15</v>
      </c>
      <c r="H16" s="8">
        <v>232.94</v>
      </c>
      <c r="I16" s="8">
        <v>232.71</v>
      </c>
      <c r="J16" s="8">
        <v>228.25</v>
      </c>
      <c r="K16" s="8">
        <v>205.39</v>
      </c>
      <c r="L16" s="8">
        <v>216.35</v>
      </c>
      <c r="M16" s="8">
        <v>208.4</v>
      </c>
      <c r="N16" s="8">
        <v>193.83</v>
      </c>
      <c r="O16" s="8">
        <v>199.54</v>
      </c>
      <c r="P16" s="8">
        <v>205.21</v>
      </c>
      <c r="Q16" s="8">
        <v>185.8</v>
      </c>
      <c r="R16" s="8">
        <v>181.67</v>
      </c>
      <c r="S16" s="8">
        <v>176.19</v>
      </c>
      <c r="T16" s="8">
        <v>188.84</v>
      </c>
      <c r="U16" s="14">
        <v>6695497</v>
      </c>
      <c r="V16" s="15">
        <f t="shared" si="0"/>
        <v>28.204030260935074</v>
      </c>
      <c r="W16" s="12">
        <v>-0.2061209904569723</v>
      </c>
      <c r="X16" s="8">
        <v>-49.03</v>
      </c>
    </row>
    <row r="17" spans="1:24">
      <c r="A17" s="9" t="s">
        <v>18</v>
      </c>
      <c r="B17" s="8">
        <v>79.48</v>
      </c>
      <c r="C17" s="8">
        <v>78.400000000000006</v>
      </c>
      <c r="D17" s="8">
        <v>79.13</v>
      </c>
      <c r="E17" s="8">
        <v>78.83</v>
      </c>
      <c r="F17" s="8">
        <v>80.88</v>
      </c>
      <c r="G17" s="8">
        <v>80.86</v>
      </c>
      <c r="H17" s="8">
        <v>82.2</v>
      </c>
      <c r="I17" s="8">
        <v>87.4</v>
      </c>
      <c r="J17" s="8">
        <v>91.23</v>
      </c>
      <c r="K17" s="8">
        <v>86.27</v>
      </c>
      <c r="L17" s="8">
        <v>90.86</v>
      </c>
      <c r="M17" s="8">
        <v>87.75</v>
      </c>
      <c r="N17" s="8">
        <v>81.459999999999994</v>
      </c>
      <c r="O17" s="8">
        <v>82.77</v>
      </c>
      <c r="P17" s="8">
        <v>83.89</v>
      </c>
      <c r="Q17" s="8">
        <v>77.86</v>
      </c>
      <c r="R17" s="8">
        <v>74.47</v>
      </c>
      <c r="S17" s="8">
        <v>76.930000000000007</v>
      </c>
      <c r="T17" s="8">
        <v>82.82</v>
      </c>
      <c r="U17" s="14">
        <v>3148618</v>
      </c>
      <c r="V17" s="15">
        <f t="shared" si="0"/>
        <v>26.303603676279561</v>
      </c>
      <c r="W17" s="12">
        <v>4.2023150478107452E-2</v>
      </c>
      <c r="X17" s="8">
        <v>3.3399999999999892</v>
      </c>
    </row>
    <row r="18" spans="1:24">
      <c r="A18" s="9" t="s">
        <v>19</v>
      </c>
      <c r="B18" s="8">
        <v>75.87</v>
      </c>
      <c r="C18" s="8">
        <v>71.650000000000006</v>
      </c>
      <c r="D18" s="8">
        <v>76.760000000000005</v>
      </c>
      <c r="E18" s="8">
        <v>78.58</v>
      </c>
      <c r="F18" s="8">
        <v>75.61</v>
      </c>
      <c r="G18" s="8">
        <v>72.13</v>
      </c>
      <c r="H18" s="8">
        <v>72.260000000000005</v>
      </c>
      <c r="I18" s="8">
        <v>79.95</v>
      </c>
      <c r="J18" s="8">
        <v>74.63</v>
      </c>
      <c r="K18" s="8">
        <v>72.849999999999994</v>
      </c>
      <c r="L18" s="8">
        <v>71.95</v>
      </c>
      <c r="M18" s="8">
        <v>70.16</v>
      </c>
      <c r="N18" s="8">
        <v>65.42</v>
      </c>
      <c r="O18" s="8">
        <v>69.27</v>
      </c>
      <c r="P18" s="8">
        <v>69.790000000000006</v>
      </c>
      <c r="Q18" s="8">
        <v>63.89</v>
      </c>
      <c r="R18" s="8">
        <v>62.03</v>
      </c>
      <c r="S18" s="8">
        <v>58.48</v>
      </c>
      <c r="T18" s="8">
        <v>62.27</v>
      </c>
      <c r="U18" s="14">
        <v>2911359</v>
      </c>
      <c r="V18" s="15">
        <f t="shared" si="0"/>
        <v>21.388636715705619</v>
      </c>
      <c r="W18" s="12">
        <v>-0.1792539870831685</v>
      </c>
      <c r="X18" s="8">
        <v>-13.6</v>
      </c>
    </row>
    <row r="19" spans="1:24">
      <c r="A19" s="9" t="s">
        <v>20</v>
      </c>
      <c r="B19" s="8">
        <v>144.44999999999999</v>
      </c>
      <c r="C19" s="8">
        <v>146.02000000000001</v>
      </c>
      <c r="D19" s="8">
        <v>146.74</v>
      </c>
      <c r="E19" s="8">
        <v>143.02000000000001</v>
      </c>
      <c r="F19" s="8">
        <v>148.38</v>
      </c>
      <c r="G19" s="8">
        <v>150.72999999999999</v>
      </c>
      <c r="H19" s="8">
        <v>152.99</v>
      </c>
      <c r="I19" s="8">
        <v>153.47</v>
      </c>
      <c r="J19" s="8">
        <v>151.11000000000001</v>
      </c>
      <c r="K19" s="8">
        <v>140.72999999999999</v>
      </c>
      <c r="L19" s="8">
        <v>151.09</v>
      </c>
      <c r="M19" s="8">
        <v>150.37</v>
      </c>
      <c r="N19" s="8">
        <v>139.21</v>
      </c>
      <c r="O19" s="8">
        <v>138.63</v>
      </c>
      <c r="P19" s="8">
        <v>139.29</v>
      </c>
      <c r="Q19" s="8">
        <v>129.36000000000001</v>
      </c>
      <c r="R19" s="8">
        <v>124.43</v>
      </c>
      <c r="S19" s="8">
        <v>115.38</v>
      </c>
      <c r="T19" s="8">
        <v>121.18</v>
      </c>
      <c r="U19" s="14">
        <v>4461153</v>
      </c>
      <c r="V19" s="15">
        <f t="shared" si="0"/>
        <v>27.163381305236562</v>
      </c>
      <c r="W19" s="12">
        <v>-0.1610938040844582</v>
      </c>
      <c r="X19" s="8">
        <v>-23.269999999999978</v>
      </c>
    </row>
    <row r="20" spans="1:24">
      <c r="A20" s="9" t="s">
        <v>21</v>
      </c>
      <c r="B20" s="8">
        <v>224.73</v>
      </c>
      <c r="C20" s="8">
        <v>197.66</v>
      </c>
      <c r="D20" s="8">
        <v>206.93</v>
      </c>
      <c r="E20" s="8">
        <v>202.72</v>
      </c>
      <c r="F20" s="8">
        <v>212.44</v>
      </c>
      <c r="G20" s="8">
        <v>205.12</v>
      </c>
      <c r="H20" s="8">
        <v>211.57</v>
      </c>
      <c r="I20" s="8">
        <v>212.38</v>
      </c>
      <c r="J20" s="8">
        <v>214.21</v>
      </c>
      <c r="K20" s="8">
        <v>200.13</v>
      </c>
      <c r="L20" s="8">
        <v>206.08</v>
      </c>
      <c r="M20" s="8">
        <v>210.31</v>
      </c>
      <c r="N20" s="8">
        <v>199.6</v>
      </c>
      <c r="O20" s="8">
        <v>192.32</v>
      </c>
      <c r="P20" s="8">
        <v>190.05</v>
      </c>
      <c r="Q20" s="8">
        <v>190.6</v>
      </c>
      <c r="R20" s="8">
        <v>193.35</v>
      </c>
      <c r="S20" s="8">
        <v>199.76</v>
      </c>
      <c r="T20" s="8">
        <v>199.31</v>
      </c>
      <c r="U20" s="14">
        <v>4659690</v>
      </c>
      <c r="V20" s="15">
        <f t="shared" si="0"/>
        <v>42.773231695670745</v>
      </c>
      <c r="W20" s="12">
        <v>-0.1131135139945713</v>
      </c>
      <c r="X20" s="8">
        <v>-25.419999999999991</v>
      </c>
    </row>
    <row r="21" spans="1:24">
      <c r="A21" s="9" t="s">
        <v>22</v>
      </c>
      <c r="B21" s="8">
        <v>22.35</v>
      </c>
      <c r="C21" s="8">
        <v>22.47</v>
      </c>
      <c r="D21" s="8">
        <v>23.99</v>
      </c>
      <c r="E21" s="8">
        <v>23.65</v>
      </c>
      <c r="F21" s="8">
        <v>24.01</v>
      </c>
      <c r="G21" s="8">
        <v>23.12</v>
      </c>
      <c r="H21" s="8">
        <v>21.26</v>
      </c>
      <c r="I21" s="8">
        <v>20.95</v>
      </c>
      <c r="J21" s="8">
        <v>19.07</v>
      </c>
      <c r="K21" s="8">
        <v>18.38</v>
      </c>
      <c r="L21" s="8">
        <v>17.670000000000002</v>
      </c>
      <c r="M21" s="8">
        <v>17.22</v>
      </c>
      <c r="N21" s="8">
        <v>15.53</v>
      </c>
      <c r="O21" s="8">
        <v>16.3</v>
      </c>
      <c r="P21" s="8">
        <v>16.38</v>
      </c>
      <c r="Q21" s="8">
        <v>16.63</v>
      </c>
      <c r="R21" s="8">
        <v>16.13</v>
      </c>
      <c r="S21" s="8">
        <v>15.34</v>
      </c>
      <c r="T21" s="8">
        <v>14.76</v>
      </c>
      <c r="U21" s="14">
        <v>1339057</v>
      </c>
      <c r="V21" s="15">
        <f t="shared" si="0"/>
        <v>11.022682380212345</v>
      </c>
      <c r="W21" s="12">
        <v>-0.33959731543624161</v>
      </c>
      <c r="X21" s="8">
        <v>-7.5900000000000016</v>
      </c>
    </row>
    <row r="22" spans="1:24">
      <c r="A22" s="9" t="s">
        <v>23</v>
      </c>
      <c r="B22" s="8">
        <v>77.61</v>
      </c>
      <c r="C22" s="8">
        <v>77.319999999999993</v>
      </c>
      <c r="D22" s="8">
        <v>77.36</v>
      </c>
      <c r="E22" s="8">
        <v>80.290000000000006</v>
      </c>
      <c r="F22" s="8">
        <v>81.010000000000005</v>
      </c>
      <c r="G22" s="8">
        <v>83.16</v>
      </c>
      <c r="H22" s="8">
        <v>78.17</v>
      </c>
      <c r="I22" s="8">
        <v>78.52</v>
      </c>
      <c r="J22" s="8">
        <v>74.680000000000007</v>
      </c>
      <c r="K22" s="8">
        <v>71.39</v>
      </c>
      <c r="L22" s="8">
        <v>71.19</v>
      </c>
      <c r="M22" s="8">
        <v>66.66</v>
      </c>
      <c r="N22" s="8">
        <v>62.14</v>
      </c>
      <c r="O22" s="8">
        <v>61.54</v>
      </c>
      <c r="P22" s="8">
        <v>64.17</v>
      </c>
      <c r="Q22" s="8">
        <v>62.28</v>
      </c>
      <c r="R22" s="8">
        <v>60.46</v>
      </c>
      <c r="S22" s="8">
        <v>55</v>
      </c>
      <c r="T22" s="8">
        <v>61.68</v>
      </c>
      <c r="U22" s="14">
        <v>6035802</v>
      </c>
      <c r="V22" s="15">
        <f t="shared" si="0"/>
        <v>10.219023089226585</v>
      </c>
      <c r="W22" s="12">
        <v>-0.20525705450328571</v>
      </c>
      <c r="X22" s="8">
        <v>-15.93</v>
      </c>
    </row>
    <row r="23" spans="1:24">
      <c r="A23" s="9" t="s">
        <v>24</v>
      </c>
      <c r="B23" s="8">
        <v>82.54</v>
      </c>
      <c r="C23" s="8">
        <v>82.39</v>
      </c>
      <c r="D23" s="8">
        <v>83.28</v>
      </c>
      <c r="E23" s="8">
        <v>84.65</v>
      </c>
      <c r="F23" s="8">
        <v>82.99</v>
      </c>
      <c r="G23" s="8">
        <v>84.58</v>
      </c>
      <c r="H23" s="8">
        <v>76.59</v>
      </c>
      <c r="I23" s="8">
        <v>79.94</v>
      </c>
      <c r="J23" s="8">
        <v>76.73</v>
      </c>
      <c r="K23" s="8">
        <v>70.319999999999993</v>
      </c>
      <c r="L23" s="8">
        <v>72.91</v>
      </c>
      <c r="M23" s="8">
        <v>68.89</v>
      </c>
      <c r="N23" s="8">
        <v>62.69</v>
      </c>
      <c r="O23" s="8">
        <v>66.8</v>
      </c>
      <c r="P23" s="8">
        <v>65.36</v>
      </c>
      <c r="Q23" s="8">
        <v>67.2</v>
      </c>
      <c r="R23" s="8">
        <v>64.59</v>
      </c>
      <c r="S23" s="8">
        <v>65.19</v>
      </c>
      <c r="T23" s="8">
        <v>64.56</v>
      </c>
      <c r="U23" s="14">
        <v>6882635</v>
      </c>
      <c r="V23" s="15">
        <f t="shared" si="0"/>
        <v>9.3801283955926777</v>
      </c>
      <c r="W23" s="12">
        <v>-0.217833777562394</v>
      </c>
      <c r="X23" s="8">
        <v>-17.98</v>
      </c>
    </row>
    <row r="24" spans="1:24">
      <c r="A24" s="9" t="s">
        <v>25</v>
      </c>
      <c r="B24" s="8">
        <v>194.55</v>
      </c>
      <c r="C24" s="8">
        <v>190.35</v>
      </c>
      <c r="D24" s="8">
        <v>189.71</v>
      </c>
      <c r="E24" s="8">
        <v>186.64</v>
      </c>
      <c r="F24" s="8">
        <v>189.02</v>
      </c>
      <c r="G24" s="8">
        <v>191.22</v>
      </c>
      <c r="H24" s="8">
        <v>179.93</v>
      </c>
      <c r="I24" s="8">
        <v>182.04</v>
      </c>
      <c r="J24" s="8">
        <v>175.66</v>
      </c>
      <c r="K24" s="8">
        <v>164.68</v>
      </c>
      <c r="L24" s="8">
        <v>167.69</v>
      </c>
      <c r="M24" s="8">
        <v>162.72</v>
      </c>
      <c r="N24" s="8">
        <v>155.66</v>
      </c>
      <c r="O24" s="8">
        <v>164.43</v>
      </c>
      <c r="P24" s="8">
        <v>164.33</v>
      </c>
      <c r="Q24" s="8">
        <v>164.96</v>
      </c>
      <c r="R24" s="8">
        <v>154.91999999999999</v>
      </c>
      <c r="S24" s="8">
        <v>155.88</v>
      </c>
      <c r="T24" s="8">
        <v>164.13</v>
      </c>
      <c r="U24" s="14">
        <v>9984072</v>
      </c>
      <c r="V24" s="15">
        <f t="shared" si="0"/>
        <v>16.439184332805294</v>
      </c>
      <c r="W24" s="12">
        <v>-0.15636083269082501</v>
      </c>
      <c r="X24" s="8">
        <v>-30.420000000000019</v>
      </c>
    </row>
    <row r="25" spans="1:24">
      <c r="A25" s="9" t="s">
        <v>26</v>
      </c>
      <c r="B25" s="8">
        <v>97.65</v>
      </c>
      <c r="C25" s="8">
        <v>94.67</v>
      </c>
      <c r="D25" s="8">
        <v>97.28</v>
      </c>
      <c r="E25" s="8">
        <v>101.41</v>
      </c>
      <c r="F25" s="8">
        <v>100.69</v>
      </c>
      <c r="G25" s="8">
        <v>101.75</v>
      </c>
      <c r="H25" s="8">
        <v>99.03</v>
      </c>
      <c r="I25" s="8">
        <v>100.61</v>
      </c>
      <c r="J25" s="8">
        <v>100.1</v>
      </c>
      <c r="K25" s="8">
        <v>92.35</v>
      </c>
      <c r="L25" s="8">
        <v>92.17</v>
      </c>
      <c r="M25" s="8">
        <v>91.62</v>
      </c>
      <c r="N25" s="8">
        <v>86.71</v>
      </c>
      <c r="O25" s="8">
        <v>91.37</v>
      </c>
      <c r="P25" s="8">
        <v>96.61</v>
      </c>
      <c r="Q25" s="8">
        <v>89.85</v>
      </c>
      <c r="R25" s="8">
        <v>91.59</v>
      </c>
      <c r="S25" s="8">
        <v>91.71</v>
      </c>
      <c r="T25" s="8">
        <v>95.17</v>
      </c>
      <c r="U25" s="14">
        <v>5606249</v>
      </c>
      <c r="V25" s="15">
        <f t="shared" si="0"/>
        <v>16.975699794996618</v>
      </c>
      <c r="W25" s="12">
        <v>-2.5396825396825421E-2</v>
      </c>
      <c r="X25" s="8">
        <v>-2.480000000000004</v>
      </c>
    </row>
    <row r="26" spans="1:24">
      <c r="A26" s="9" t="s">
        <v>27</v>
      </c>
      <c r="B26" s="8">
        <v>61.29</v>
      </c>
      <c r="C26" s="8">
        <v>70.040000000000006</v>
      </c>
      <c r="D26" s="8">
        <v>62.61</v>
      </c>
      <c r="E26" s="8">
        <v>64.27</v>
      </c>
      <c r="F26" s="8">
        <v>65.790000000000006</v>
      </c>
      <c r="G26" s="8">
        <v>64.069999999999993</v>
      </c>
      <c r="H26" s="8">
        <v>66.069999999999993</v>
      </c>
      <c r="I26" s="8">
        <v>68.16</v>
      </c>
      <c r="J26" s="8">
        <v>64.680000000000007</v>
      </c>
      <c r="K26" s="8">
        <v>60.6</v>
      </c>
      <c r="L26" s="8">
        <v>63.31</v>
      </c>
      <c r="M26" s="8">
        <v>58.28</v>
      </c>
      <c r="N26" s="8">
        <v>59.87</v>
      </c>
      <c r="O26" s="8">
        <v>56.94</v>
      </c>
      <c r="P26" s="8">
        <v>59.65</v>
      </c>
      <c r="Q26" s="8">
        <v>61.21</v>
      </c>
      <c r="R26" s="8">
        <v>62.25</v>
      </c>
      <c r="S26" s="8">
        <v>60.47</v>
      </c>
      <c r="T26" s="8">
        <v>63.35</v>
      </c>
      <c r="U26" s="14">
        <v>2981020</v>
      </c>
      <c r="V26" s="15">
        <f t="shared" si="0"/>
        <v>21.251115390034283</v>
      </c>
      <c r="W26" s="12">
        <v>3.3610703214227433E-2</v>
      </c>
      <c r="X26" s="8">
        <v>2.0600000000000018</v>
      </c>
    </row>
    <row r="27" spans="1:24">
      <c r="A27" s="9" t="s">
        <v>28</v>
      </c>
      <c r="B27" s="8">
        <v>125.59</v>
      </c>
      <c r="C27" s="8">
        <v>130.30000000000001</v>
      </c>
      <c r="D27" s="8">
        <v>131.47</v>
      </c>
      <c r="E27" s="8">
        <v>138.47999999999999</v>
      </c>
      <c r="F27" s="8">
        <v>139.05000000000001</v>
      </c>
      <c r="G27" s="8">
        <v>142.08000000000001</v>
      </c>
      <c r="H27" s="8">
        <v>140.15</v>
      </c>
      <c r="I27" s="8">
        <v>139.22</v>
      </c>
      <c r="J27" s="8">
        <v>135.88999999999999</v>
      </c>
      <c r="K27" s="8">
        <v>130.28</v>
      </c>
      <c r="L27" s="8">
        <v>135.25</v>
      </c>
      <c r="M27" s="8">
        <v>135.74</v>
      </c>
      <c r="N27" s="8">
        <v>127.84</v>
      </c>
      <c r="O27" s="8">
        <v>133.41</v>
      </c>
      <c r="P27" s="8">
        <v>132.86000000000001</v>
      </c>
      <c r="Q27" s="8">
        <v>123.58</v>
      </c>
      <c r="R27" s="8">
        <v>119.16</v>
      </c>
      <c r="S27" s="8">
        <v>124.86</v>
      </c>
      <c r="T27" s="8">
        <v>124.72</v>
      </c>
      <c r="U27" s="14">
        <v>6121623</v>
      </c>
      <c r="V27" s="15">
        <f t="shared" si="0"/>
        <v>20.373681946764769</v>
      </c>
      <c r="W27" s="12">
        <v>-6.9273031292300669E-3</v>
      </c>
      <c r="X27" s="8">
        <v>-0.87000000000000455</v>
      </c>
    </row>
    <row r="28" spans="1:24">
      <c r="A28" s="9" t="s">
        <v>29</v>
      </c>
      <c r="B28" s="8">
        <v>30.59</v>
      </c>
      <c r="C28" s="8">
        <v>31.76</v>
      </c>
      <c r="D28" s="8">
        <v>30.13</v>
      </c>
      <c r="E28" s="8">
        <v>32.409999999999997</v>
      </c>
      <c r="F28" s="8">
        <v>34.04</v>
      </c>
      <c r="G28" s="8">
        <v>35.130000000000003</v>
      </c>
      <c r="H28" s="8">
        <v>35.25</v>
      </c>
      <c r="I28" s="8">
        <v>36.72</v>
      </c>
      <c r="J28" s="8">
        <v>35.99</v>
      </c>
      <c r="K28" s="8">
        <v>32.520000000000003</v>
      </c>
      <c r="L28" s="8">
        <v>34.549999999999997</v>
      </c>
      <c r="M28" s="8">
        <v>31.65</v>
      </c>
      <c r="N28" s="8">
        <v>30.38</v>
      </c>
      <c r="O28" s="8">
        <v>31.68</v>
      </c>
      <c r="P28" s="8">
        <v>32.17</v>
      </c>
      <c r="Q28" s="8">
        <v>32.08</v>
      </c>
      <c r="R28" s="8">
        <v>30.76</v>
      </c>
      <c r="S28" s="8">
        <v>30.81</v>
      </c>
      <c r="T28" s="8">
        <v>30.82</v>
      </c>
      <c r="U28" s="14">
        <v>1060665</v>
      </c>
      <c r="V28" s="15">
        <f t="shared" si="0"/>
        <v>29.057242390387163</v>
      </c>
      <c r="W28" s="12">
        <v>7.5187969924812581E-3</v>
      </c>
      <c r="X28" s="8">
        <v>0.2300000000000004</v>
      </c>
    </row>
    <row r="29" spans="1:24">
      <c r="A29" s="9" t="s">
        <v>30</v>
      </c>
      <c r="B29" s="8">
        <v>41.75</v>
      </c>
      <c r="C29" s="8">
        <v>43.06</v>
      </c>
      <c r="D29" s="8">
        <v>42.59</v>
      </c>
      <c r="E29" s="8">
        <v>43.71</v>
      </c>
      <c r="F29" s="8">
        <v>43.54</v>
      </c>
      <c r="G29" s="8">
        <v>43.93</v>
      </c>
      <c r="H29" s="8">
        <v>44.49</v>
      </c>
      <c r="I29" s="8">
        <v>44.81</v>
      </c>
      <c r="J29" s="8">
        <v>46.84</v>
      </c>
      <c r="K29" s="8">
        <v>47.54</v>
      </c>
      <c r="L29" s="8">
        <v>49.98</v>
      </c>
      <c r="M29" s="8">
        <v>52.45</v>
      </c>
      <c r="N29" s="8">
        <v>50.66</v>
      </c>
      <c r="O29" s="8">
        <v>53.63</v>
      </c>
      <c r="P29" s="8">
        <v>52.27</v>
      </c>
      <c r="Q29" s="8">
        <v>50.79</v>
      </c>
      <c r="R29" s="8">
        <v>48.49</v>
      </c>
      <c r="S29" s="8">
        <v>48.05</v>
      </c>
      <c r="T29" s="8">
        <v>52.48</v>
      </c>
      <c r="U29" s="14">
        <v>1925614</v>
      </c>
      <c r="V29" s="15">
        <f t="shared" si="0"/>
        <v>27.253644811473119</v>
      </c>
      <c r="W29" s="12">
        <v>0.25700598802395191</v>
      </c>
      <c r="X29" s="8">
        <v>10.73</v>
      </c>
    </row>
    <row r="30" spans="1:24">
      <c r="A30" s="9" t="s">
        <v>31</v>
      </c>
      <c r="B30" s="8">
        <v>45.52</v>
      </c>
      <c r="C30" s="8">
        <v>44.82</v>
      </c>
      <c r="D30" s="8">
        <v>41.6</v>
      </c>
      <c r="E30" s="8">
        <v>43.78</v>
      </c>
      <c r="F30" s="8">
        <v>47.96</v>
      </c>
      <c r="G30" s="8">
        <v>50.09</v>
      </c>
      <c r="H30" s="8">
        <v>41.55</v>
      </c>
      <c r="I30" s="8">
        <v>41.73</v>
      </c>
      <c r="J30" s="8">
        <v>40.94</v>
      </c>
      <c r="K30" s="8">
        <v>39.450000000000003</v>
      </c>
      <c r="L30" s="8">
        <v>40.880000000000003</v>
      </c>
      <c r="M30" s="8">
        <v>37.51</v>
      </c>
      <c r="N30" s="8">
        <v>37.53</v>
      </c>
      <c r="O30" s="8">
        <v>39.4</v>
      </c>
      <c r="P30" s="8">
        <v>40.1</v>
      </c>
      <c r="Q30" s="8">
        <v>38.07</v>
      </c>
      <c r="R30" s="8">
        <v>39.549999999999997</v>
      </c>
      <c r="S30" s="8">
        <v>39.74</v>
      </c>
      <c r="T30" s="8">
        <v>41.04</v>
      </c>
      <c r="U30" s="14">
        <v>3027341</v>
      </c>
      <c r="V30" s="15">
        <f t="shared" si="0"/>
        <v>13.556451024182607</v>
      </c>
      <c r="W30" s="12">
        <v>-9.8418277680140664E-2</v>
      </c>
      <c r="X30" s="8">
        <v>-4.480000000000004</v>
      </c>
    </row>
    <row r="31" spans="1:24">
      <c r="A31" s="9" t="s">
        <v>32</v>
      </c>
      <c r="B31" s="8">
        <v>17.510000000000002</v>
      </c>
      <c r="C31" s="8">
        <v>16.96</v>
      </c>
      <c r="D31" s="8">
        <v>17.66</v>
      </c>
      <c r="E31" s="8">
        <v>20.98</v>
      </c>
      <c r="F31" s="8">
        <v>21.99</v>
      </c>
      <c r="G31" s="8">
        <v>21.31</v>
      </c>
      <c r="H31" s="8">
        <v>19.420000000000002</v>
      </c>
      <c r="I31" s="8">
        <v>19.2</v>
      </c>
      <c r="J31" s="8">
        <v>18.760000000000002</v>
      </c>
      <c r="K31" s="8">
        <v>17.079999999999998</v>
      </c>
      <c r="L31" s="8">
        <v>16.690000000000001</v>
      </c>
      <c r="M31" s="8">
        <v>16.309999999999999</v>
      </c>
      <c r="N31" s="8">
        <v>14.71</v>
      </c>
      <c r="O31" s="8">
        <v>14.46</v>
      </c>
      <c r="P31" s="8">
        <v>15.15</v>
      </c>
      <c r="Q31" s="8">
        <v>15.29</v>
      </c>
      <c r="R31" s="8">
        <v>13.82</v>
      </c>
      <c r="S31" s="8">
        <v>13.56</v>
      </c>
      <c r="T31" s="8">
        <v>14.26</v>
      </c>
      <c r="U31" s="14">
        <v>1353465</v>
      </c>
      <c r="V31" s="15">
        <f t="shared" si="0"/>
        <v>10.535920766329385</v>
      </c>
      <c r="W31" s="12">
        <v>-0.18560822387207321</v>
      </c>
      <c r="X31" s="8">
        <v>-3.2500000000000022</v>
      </c>
    </row>
    <row r="32" spans="1:24">
      <c r="A32" s="9" t="s">
        <v>33</v>
      </c>
      <c r="B32" s="8">
        <v>122.33</v>
      </c>
      <c r="C32" s="8">
        <v>119.7</v>
      </c>
      <c r="D32" s="8">
        <v>119.78</v>
      </c>
      <c r="E32" s="8">
        <v>121.17</v>
      </c>
      <c r="F32" s="8">
        <v>123.73</v>
      </c>
      <c r="G32" s="8">
        <v>128.52000000000001</v>
      </c>
      <c r="H32" s="8">
        <v>121.37</v>
      </c>
      <c r="I32" s="8">
        <v>128.93</v>
      </c>
      <c r="J32" s="8">
        <v>126.64</v>
      </c>
      <c r="K32" s="8">
        <v>109.6</v>
      </c>
      <c r="L32" s="8">
        <v>105.48</v>
      </c>
      <c r="M32" s="8">
        <v>103.93</v>
      </c>
      <c r="N32" s="8">
        <v>98.42</v>
      </c>
      <c r="O32" s="8">
        <v>100.83</v>
      </c>
      <c r="P32" s="8">
        <v>105.03</v>
      </c>
      <c r="Q32" s="8">
        <v>103.9</v>
      </c>
      <c r="R32" s="8">
        <v>105.76</v>
      </c>
      <c r="S32" s="8">
        <v>99.39</v>
      </c>
      <c r="T32" s="8">
        <v>105.4</v>
      </c>
      <c r="U32" s="14">
        <v>8886025</v>
      </c>
      <c r="V32" s="15">
        <f t="shared" si="0"/>
        <v>11.861321569543186</v>
      </c>
      <c r="W32" s="12">
        <v>-0.1383961415842393</v>
      </c>
      <c r="X32" s="8">
        <v>-16.929999999999989</v>
      </c>
    </row>
    <row r="33" spans="1:24">
      <c r="A33" s="9" t="s">
        <v>34</v>
      </c>
      <c r="B33" s="8">
        <v>58.2</v>
      </c>
      <c r="C33" s="8">
        <v>58.37</v>
      </c>
      <c r="D33" s="8">
        <v>55.44</v>
      </c>
      <c r="E33" s="8">
        <v>57.69</v>
      </c>
      <c r="F33" s="8">
        <v>58.8</v>
      </c>
      <c r="G33" s="8">
        <v>59.4</v>
      </c>
      <c r="H33" s="8">
        <v>59.94</v>
      </c>
      <c r="I33" s="8">
        <v>59.08</v>
      </c>
      <c r="J33" s="8">
        <v>56.52</v>
      </c>
      <c r="K33" s="8">
        <v>57.43</v>
      </c>
      <c r="L33" s="8">
        <v>53.29</v>
      </c>
      <c r="M33" s="8">
        <v>55.73</v>
      </c>
      <c r="N33" s="8">
        <v>53.68</v>
      </c>
      <c r="O33" s="8">
        <v>53.26</v>
      </c>
      <c r="P33" s="8">
        <v>50.17</v>
      </c>
      <c r="Q33" s="8">
        <v>50.21</v>
      </c>
      <c r="R33" s="8">
        <v>48.39</v>
      </c>
      <c r="S33" s="8">
        <v>49.13</v>
      </c>
      <c r="T33" s="8">
        <v>45.35</v>
      </c>
      <c r="U33" s="14">
        <v>2092741</v>
      </c>
      <c r="V33" s="15">
        <f t="shared" si="0"/>
        <v>21.670144561606048</v>
      </c>
      <c r="W33" s="12">
        <v>-0.22079037800687279</v>
      </c>
      <c r="X33" s="8">
        <v>-12.85</v>
      </c>
    </row>
    <row r="34" spans="1:24">
      <c r="A34" s="9" t="s">
        <v>35</v>
      </c>
      <c r="B34" s="8">
        <v>211.74</v>
      </c>
      <c r="C34" s="8">
        <v>205.95</v>
      </c>
      <c r="D34" s="8">
        <v>200.31</v>
      </c>
      <c r="E34" s="8">
        <v>211.04</v>
      </c>
      <c r="F34" s="8">
        <v>213.33</v>
      </c>
      <c r="G34" s="8">
        <v>209.58</v>
      </c>
      <c r="H34" s="8">
        <v>191.06</v>
      </c>
      <c r="I34" s="8">
        <v>197.7</v>
      </c>
      <c r="J34" s="8">
        <v>187.79</v>
      </c>
      <c r="K34" s="8">
        <v>172.07</v>
      </c>
      <c r="L34" s="8">
        <v>185.7</v>
      </c>
      <c r="M34" s="8">
        <v>175.72</v>
      </c>
      <c r="N34" s="8">
        <v>167.97</v>
      </c>
      <c r="O34" s="8">
        <v>170</v>
      </c>
      <c r="P34" s="8">
        <v>177.79</v>
      </c>
      <c r="Q34" s="8">
        <v>175.58</v>
      </c>
      <c r="R34" s="8">
        <v>170.96</v>
      </c>
      <c r="S34" s="8">
        <v>166.9</v>
      </c>
      <c r="T34" s="8">
        <v>175.94</v>
      </c>
      <c r="U34" s="14">
        <v>19530351</v>
      </c>
      <c r="V34" s="15">
        <f t="shared" si="0"/>
        <v>9.008542652408039</v>
      </c>
      <c r="W34" s="12">
        <v>-0.16907528100500621</v>
      </c>
      <c r="X34" s="8">
        <v>-35.800000000000011</v>
      </c>
    </row>
    <row r="35" spans="1:24">
      <c r="A35" s="9" t="s">
        <v>36</v>
      </c>
      <c r="B35" s="8">
        <v>149.37</v>
      </c>
      <c r="C35" s="8">
        <v>144.32</v>
      </c>
      <c r="D35" s="8">
        <v>146.01</v>
      </c>
      <c r="E35" s="8">
        <v>147.33000000000001</v>
      </c>
      <c r="F35" s="8">
        <v>150.58000000000001</v>
      </c>
      <c r="G35" s="8">
        <v>154.9</v>
      </c>
      <c r="H35" s="8">
        <v>149.32</v>
      </c>
      <c r="I35" s="8">
        <v>155.18</v>
      </c>
      <c r="J35" s="8">
        <v>149.84</v>
      </c>
      <c r="K35" s="8">
        <v>133.59</v>
      </c>
      <c r="L35" s="8">
        <v>147.6</v>
      </c>
      <c r="M35" s="8">
        <v>133.09</v>
      </c>
      <c r="N35" s="8">
        <v>125.04</v>
      </c>
      <c r="O35" s="8">
        <v>126.64</v>
      </c>
      <c r="P35" s="8">
        <v>129.79</v>
      </c>
      <c r="Q35" s="8">
        <v>125.38</v>
      </c>
      <c r="R35" s="8">
        <v>125.5</v>
      </c>
      <c r="S35" s="8">
        <v>121.61</v>
      </c>
      <c r="T35" s="8">
        <v>124.75</v>
      </c>
      <c r="U35" s="14">
        <v>10381615</v>
      </c>
      <c r="V35" s="15">
        <f t="shared" si="0"/>
        <v>12.016434822520388</v>
      </c>
      <c r="W35" s="12">
        <v>-0.1648256008569324</v>
      </c>
      <c r="X35" s="8">
        <v>-24.62</v>
      </c>
    </row>
    <row r="36" spans="1:24">
      <c r="A36" s="9" t="s">
        <v>37</v>
      </c>
      <c r="B36" s="8">
        <v>51.22</v>
      </c>
      <c r="C36" s="8">
        <v>52.1</v>
      </c>
      <c r="D36" s="8">
        <v>51.83</v>
      </c>
      <c r="E36" s="8">
        <v>51.49</v>
      </c>
      <c r="F36" s="8">
        <v>49.99</v>
      </c>
      <c r="G36" s="8">
        <v>52.94</v>
      </c>
      <c r="H36" s="8">
        <v>51.19</v>
      </c>
      <c r="I36" s="8">
        <v>52.98</v>
      </c>
      <c r="J36" s="8">
        <v>53.35</v>
      </c>
      <c r="K36" s="8">
        <v>51.92</v>
      </c>
      <c r="L36" s="8">
        <v>52.58</v>
      </c>
      <c r="M36" s="8">
        <v>53.99</v>
      </c>
      <c r="N36" s="8">
        <v>56.41</v>
      </c>
      <c r="O36" s="8">
        <v>57.02</v>
      </c>
      <c r="P36" s="8">
        <v>59.11</v>
      </c>
      <c r="Q36" s="8">
        <v>57.69</v>
      </c>
      <c r="R36" s="8">
        <v>54.77</v>
      </c>
      <c r="S36" s="8">
        <v>56.77</v>
      </c>
      <c r="T36" s="8">
        <v>59.07</v>
      </c>
      <c r="U36" s="14">
        <v>758080</v>
      </c>
      <c r="V36" s="15">
        <f t="shared" si="0"/>
        <v>77.920536091177709</v>
      </c>
      <c r="W36" s="12">
        <v>0.1532604451386177</v>
      </c>
      <c r="X36" s="8">
        <v>7.8500000000000014</v>
      </c>
    </row>
    <row r="37" spans="1:24">
      <c r="A37" s="9" t="s">
        <v>38</v>
      </c>
      <c r="B37" s="8">
        <v>265.39</v>
      </c>
      <c r="C37" s="8">
        <v>254.57</v>
      </c>
      <c r="D37" s="8">
        <v>260.99</v>
      </c>
      <c r="E37" s="8">
        <v>269.08</v>
      </c>
      <c r="F37" s="8">
        <v>264.20999999999998</v>
      </c>
      <c r="G37" s="8">
        <v>272.32</v>
      </c>
      <c r="H37" s="8">
        <v>264.88</v>
      </c>
      <c r="I37" s="8">
        <v>268.69</v>
      </c>
      <c r="J37" s="8">
        <v>261.22000000000003</v>
      </c>
      <c r="K37" s="8">
        <v>236.31</v>
      </c>
      <c r="L37" s="8">
        <v>245.49</v>
      </c>
      <c r="M37" s="8">
        <v>233.62</v>
      </c>
      <c r="N37" s="8">
        <v>213.38</v>
      </c>
      <c r="O37" s="8">
        <v>227.53</v>
      </c>
      <c r="P37" s="8">
        <v>230.03</v>
      </c>
      <c r="Q37" s="8">
        <v>211.27</v>
      </c>
      <c r="R37" s="8">
        <v>205.42</v>
      </c>
      <c r="S37" s="8">
        <v>205.09</v>
      </c>
      <c r="T37" s="8">
        <v>209.16</v>
      </c>
      <c r="U37" s="14">
        <v>11676341</v>
      </c>
      <c r="V37" s="15">
        <f t="shared" si="0"/>
        <v>17.913145907609241</v>
      </c>
      <c r="W37" s="12">
        <v>-0.21187686046949769</v>
      </c>
      <c r="X37" s="8">
        <v>-56.22999999999999</v>
      </c>
    </row>
    <row r="38" spans="1:24">
      <c r="A38" s="9" t="s">
        <v>39</v>
      </c>
      <c r="B38" s="8">
        <v>99.79</v>
      </c>
      <c r="C38" s="8">
        <v>101.17</v>
      </c>
      <c r="D38" s="8">
        <v>101.48</v>
      </c>
      <c r="E38" s="8">
        <v>103.75</v>
      </c>
      <c r="F38" s="8">
        <v>99.68</v>
      </c>
      <c r="G38" s="8">
        <v>106.7</v>
      </c>
      <c r="H38" s="8">
        <v>109.91</v>
      </c>
      <c r="I38" s="8">
        <v>109.2</v>
      </c>
      <c r="J38" s="8">
        <v>111.9</v>
      </c>
      <c r="K38" s="8">
        <v>106.19</v>
      </c>
      <c r="L38" s="8">
        <v>105.01</v>
      </c>
      <c r="M38" s="8">
        <v>106.24</v>
      </c>
      <c r="N38" s="8">
        <v>104.03</v>
      </c>
      <c r="O38" s="8">
        <v>102.52</v>
      </c>
      <c r="P38" s="8">
        <v>103.96</v>
      </c>
      <c r="Q38" s="8">
        <v>99.7</v>
      </c>
      <c r="R38" s="8">
        <v>95.76</v>
      </c>
      <c r="S38" s="8">
        <v>93</v>
      </c>
      <c r="T38" s="8">
        <v>97.7</v>
      </c>
      <c r="U38" s="14">
        <v>3940235</v>
      </c>
      <c r="V38" s="15">
        <f t="shared" si="0"/>
        <v>24.795475396772019</v>
      </c>
      <c r="W38" s="12">
        <v>-2.094398236296224E-2</v>
      </c>
      <c r="X38" s="8">
        <v>-2.090000000000003</v>
      </c>
    </row>
    <row r="39" spans="1:24">
      <c r="A39" s="9" t="s">
        <v>40</v>
      </c>
      <c r="B39" s="8">
        <v>40.950000000000003</v>
      </c>
      <c r="C39" s="8">
        <v>40.72</v>
      </c>
      <c r="D39" s="8">
        <v>39.19</v>
      </c>
      <c r="E39" s="8">
        <v>39.68</v>
      </c>
      <c r="F39" s="8">
        <v>40.75</v>
      </c>
      <c r="G39" s="8">
        <v>41.14</v>
      </c>
      <c r="H39" s="8">
        <v>40.32</v>
      </c>
      <c r="I39" s="8">
        <v>43.76</v>
      </c>
      <c r="J39" s="8">
        <v>42.75</v>
      </c>
      <c r="K39" s="8">
        <v>40.85</v>
      </c>
      <c r="L39" s="8">
        <v>40.799999999999997</v>
      </c>
      <c r="M39" s="8">
        <v>37.22</v>
      </c>
      <c r="N39" s="8">
        <v>36.93</v>
      </c>
      <c r="O39" s="8">
        <v>39.26</v>
      </c>
      <c r="P39" s="8">
        <v>38.119999999999997</v>
      </c>
      <c r="Q39" s="8">
        <v>38.21</v>
      </c>
      <c r="R39" s="8">
        <v>37.99</v>
      </c>
      <c r="S39" s="8">
        <v>39.07</v>
      </c>
      <c r="T39" s="8">
        <v>39.869999999999997</v>
      </c>
      <c r="U39" s="14">
        <v>4181886</v>
      </c>
      <c r="V39" s="15">
        <f t="shared" si="0"/>
        <v>9.5339758185660735</v>
      </c>
      <c r="W39" s="12">
        <v>-2.6373626373626499E-2</v>
      </c>
      <c r="X39" s="8">
        <v>-1.080000000000005</v>
      </c>
    </row>
    <row r="40" spans="1:24">
      <c r="A40" s="9" t="s">
        <v>41</v>
      </c>
      <c r="B40" s="8">
        <v>276.39999999999998</v>
      </c>
      <c r="C40" s="8">
        <v>263.31</v>
      </c>
      <c r="D40" s="8">
        <v>270.14</v>
      </c>
      <c r="E40" s="8">
        <v>273.98</v>
      </c>
      <c r="F40" s="8">
        <v>276.73</v>
      </c>
      <c r="G40" s="8">
        <v>280.01</v>
      </c>
      <c r="H40" s="8">
        <v>274.23</v>
      </c>
      <c r="I40" s="8">
        <v>277.01</v>
      </c>
      <c r="J40" s="8">
        <v>268.73</v>
      </c>
      <c r="K40" s="8">
        <v>243.7</v>
      </c>
      <c r="L40" s="8">
        <v>255.95</v>
      </c>
      <c r="M40" s="8">
        <v>250.3</v>
      </c>
      <c r="N40" s="8">
        <v>239.36</v>
      </c>
      <c r="O40" s="8">
        <v>249.7</v>
      </c>
      <c r="P40" s="8">
        <v>249.6</v>
      </c>
      <c r="Q40" s="8">
        <v>232.98</v>
      </c>
      <c r="R40" s="8">
        <v>218.17</v>
      </c>
      <c r="S40" s="8">
        <v>215.42</v>
      </c>
      <c r="T40" s="8">
        <v>220.53</v>
      </c>
      <c r="U40" s="14">
        <v>12800922</v>
      </c>
      <c r="V40" s="15">
        <f t="shared" si="0"/>
        <v>17.227665319732438</v>
      </c>
      <c r="W40" s="12">
        <v>-0.20213458755426911</v>
      </c>
      <c r="X40" s="8">
        <v>-55.869999999999983</v>
      </c>
    </row>
    <row r="41" spans="1:24">
      <c r="A41" s="9" t="s">
        <v>42</v>
      </c>
      <c r="B41" s="8">
        <v>11.73</v>
      </c>
      <c r="C41" s="8">
        <v>12.29</v>
      </c>
      <c r="D41" s="8">
        <v>11.71</v>
      </c>
      <c r="E41" s="8">
        <v>11.51</v>
      </c>
      <c r="F41" s="8">
        <v>10.94</v>
      </c>
      <c r="G41" s="8">
        <v>11.2</v>
      </c>
      <c r="H41" s="8">
        <v>10.52</v>
      </c>
      <c r="I41" s="8">
        <v>11.06</v>
      </c>
      <c r="J41" s="8">
        <v>10.66</v>
      </c>
      <c r="K41" s="8">
        <v>11.24</v>
      </c>
      <c r="L41" s="8">
        <v>11.01</v>
      </c>
      <c r="M41" s="8">
        <v>11.02</v>
      </c>
      <c r="N41" s="8">
        <v>10.51</v>
      </c>
      <c r="O41" s="8">
        <v>10.11</v>
      </c>
      <c r="P41" s="8">
        <v>10.57</v>
      </c>
      <c r="Q41" s="8">
        <v>10.86</v>
      </c>
      <c r="R41" s="8">
        <v>9.65</v>
      </c>
      <c r="S41" s="8">
        <v>10.029999999999999</v>
      </c>
      <c r="T41" s="8">
        <v>11.11</v>
      </c>
      <c r="U41" s="14">
        <v>1058287</v>
      </c>
      <c r="V41" s="15">
        <f t="shared" si="0"/>
        <v>10.498097397019901</v>
      </c>
      <c r="W41" s="12">
        <v>-5.2855924978687192E-2</v>
      </c>
      <c r="X41" s="8">
        <v>-0.62000000000000099</v>
      </c>
    </row>
    <row r="42" spans="1:24">
      <c r="A42" s="9" t="s">
        <v>43</v>
      </c>
      <c r="B42" s="8">
        <v>81</v>
      </c>
      <c r="C42" s="8">
        <v>78.62</v>
      </c>
      <c r="D42" s="8">
        <v>80.260000000000005</v>
      </c>
      <c r="E42" s="8">
        <v>80.900000000000006</v>
      </c>
      <c r="F42" s="8">
        <v>87.84</v>
      </c>
      <c r="G42" s="8">
        <v>86.47</v>
      </c>
      <c r="H42" s="8">
        <v>86.72</v>
      </c>
      <c r="I42" s="8">
        <v>87.21</v>
      </c>
      <c r="J42" s="8">
        <v>84.93</v>
      </c>
      <c r="K42" s="8">
        <v>79.45</v>
      </c>
      <c r="L42" s="8">
        <v>83.79</v>
      </c>
      <c r="M42" s="8">
        <v>79.89</v>
      </c>
      <c r="N42" s="8">
        <v>73.11</v>
      </c>
      <c r="O42" s="8">
        <v>69.87</v>
      </c>
      <c r="P42" s="8">
        <v>74.23</v>
      </c>
      <c r="Q42" s="8">
        <v>72.540000000000006</v>
      </c>
      <c r="R42" s="8">
        <v>71.680000000000007</v>
      </c>
      <c r="S42" s="8">
        <v>69.260000000000005</v>
      </c>
      <c r="T42" s="8">
        <v>73.430000000000007</v>
      </c>
      <c r="U42" s="14">
        <v>5084156</v>
      </c>
      <c r="V42" s="15">
        <f t="shared" si="0"/>
        <v>14.442908518149325</v>
      </c>
      <c r="W42" s="12">
        <v>-9.3456790123456757E-2</v>
      </c>
      <c r="X42" s="8">
        <v>-7.5699999999999932</v>
      </c>
    </row>
    <row r="43" spans="1:24">
      <c r="A43" s="9" t="s">
        <v>44</v>
      </c>
      <c r="B43" s="8">
        <v>14.21</v>
      </c>
      <c r="C43" s="8">
        <v>13.5</v>
      </c>
      <c r="D43" s="8">
        <v>13.84</v>
      </c>
      <c r="E43" s="8">
        <v>13.76</v>
      </c>
      <c r="F43" s="8">
        <v>13.84</v>
      </c>
      <c r="G43" s="8">
        <v>13.33</v>
      </c>
      <c r="H43" s="8">
        <v>13.42</v>
      </c>
      <c r="I43" s="8">
        <v>13.92</v>
      </c>
      <c r="J43" s="8">
        <v>15.02</v>
      </c>
      <c r="K43" s="8">
        <v>14.79</v>
      </c>
      <c r="L43" s="8">
        <v>15.01</v>
      </c>
      <c r="M43" s="8">
        <v>14.59</v>
      </c>
      <c r="N43" s="8">
        <v>14.83</v>
      </c>
      <c r="O43" s="8">
        <v>15.41</v>
      </c>
      <c r="P43" s="8">
        <v>15.29</v>
      </c>
      <c r="Q43" s="8">
        <v>14.12</v>
      </c>
      <c r="R43" s="8">
        <v>14.82</v>
      </c>
      <c r="S43" s="8">
        <v>14.69</v>
      </c>
      <c r="T43" s="8">
        <v>15.6</v>
      </c>
      <c r="U43" s="14">
        <v>878698</v>
      </c>
      <c r="V43" s="15">
        <f t="shared" si="0"/>
        <v>17.753539896528725</v>
      </c>
      <c r="W43" s="12">
        <v>9.7818437719915385E-2</v>
      </c>
      <c r="X43" s="8">
        <v>1.389999999999999</v>
      </c>
    </row>
    <row r="44" spans="1:24">
      <c r="A44" s="9" t="s">
        <v>45</v>
      </c>
      <c r="B44" s="8">
        <v>127.41</v>
      </c>
      <c r="C44" s="8">
        <v>125.18</v>
      </c>
      <c r="D44" s="8">
        <v>124.6</v>
      </c>
      <c r="E44" s="8">
        <v>122.94</v>
      </c>
      <c r="F44" s="8">
        <v>124.39</v>
      </c>
      <c r="G44" s="8">
        <v>125.81</v>
      </c>
      <c r="H44" s="8">
        <v>127.76</v>
      </c>
      <c r="I44" s="8">
        <v>127.47</v>
      </c>
      <c r="J44" s="8">
        <v>120.92</v>
      </c>
      <c r="K44" s="8">
        <v>102.39</v>
      </c>
      <c r="L44" s="8">
        <v>110.45</v>
      </c>
      <c r="M44" s="8">
        <v>106.73</v>
      </c>
      <c r="N44" s="8">
        <v>100.29</v>
      </c>
      <c r="O44" s="8">
        <v>99.1</v>
      </c>
      <c r="P44" s="8">
        <v>104.54</v>
      </c>
      <c r="Q44" s="8">
        <v>100.79</v>
      </c>
      <c r="R44" s="8">
        <v>103.49</v>
      </c>
      <c r="S44" s="8">
        <v>98.18</v>
      </c>
      <c r="T44" s="8">
        <v>94.67</v>
      </c>
      <c r="U44" s="14">
        <v>6771631</v>
      </c>
      <c r="V44" s="15">
        <f t="shared" si="0"/>
        <v>13.980383750975209</v>
      </c>
      <c r="W44" s="12">
        <v>-0.25696570127933438</v>
      </c>
      <c r="X44" s="8">
        <v>-32.739999999999988</v>
      </c>
    </row>
    <row r="45" spans="1:24">
      <c r="A45" s="9" t="s">
        <v>46</v>
      </c>
      <c r="B45" s="8">
        <v>676.2</v>
      </c>
      <c r="C45" s="8">
        <v>671</v>
      </c>
      <c r="D45" s="8">
        <v>683.24</v>
      </c>
      <c r="E45" s="8">
        <v>678.35</v>
      </c>
      <c r="F45" s="8">
        <v>677.76</v>
      </c>
      <c r="G45" s="8">
        <v>651.09</v>
      </c>
      <c r="H45" s="8">
        <v>649.76</v>
      </c>
      <c r="I45" s="8">
        <v>649.53</v>
      </c>
      <c r="J45" s="8">
        <v>620.72</v>
      </c>
      <c r="K45" s="8">
        <v>583.27</v>
      </c>
      <c r="L45" s="8">
        <v>612.86</v>
      </c>
      <c r="M45" s="8">
        <v>631.28</v>
      </c>
      <c r="N45" s="8">
        <v>617.29</v>
      </c>
      <c r="O45" s="8">
        <v>647.24</v>
      </c>
      <c r="P45" s="8">
        <v>653.44000000000005</v>
      </c>
      <c r="Q45" s="8">
        <v>647.96</v>
      </c>
      <c r="R45" s="8">
        <v>651.45000000000005</v>
      </c>
      <c r="S45" s="8">
        <v>661.92</v>
      </c>
      <c r="T45" s="8">
        <v>684.03</v>
      </c>
      <c r="U45" s="14">
        <v>28628666</v>
      </c>
      <c r="V45" s="15">
        <f t="shared" si="0"/>
        <v>23.893184544470216</v>
      </c>
      <c r="W45" s="12">
        <v>1.1579414374445429E-2</v>
      </c>
      <c r="X45" s="8">
        <v>7.8299999999999272</v>
      </c>
    </row>
    <row r="46" spans="1:24">
      <c r="A46" s="9" t="s">
        <v>47</v>
      </c>
      <c r="B46" s="8">
        <v>65.17</v>
      </c>
      <c r="C46" s="8">
        <v>63</v>
      </c>
      <c r="D46" s="8">
        <v>62.32</v>
      </c>
      <c r="E46" s="8">
        <v>63.15</v>
      </c>
      <c r="F46" s="8">
        <v>65.59</v>
      </c>
      <c r="G46" s="8">
        <v>67.2</v>
      </c>
      <c r="H46" s="8">
        <v>68.42</v>
      </c>
      <c r="I46" s="8">
        <v>70.37</v>
      </c>
      <c r="J46" s="8">
        <v>69.52</v>
      </c>
      <c r="K46" s="8">
        <v>64.739999999999995</v>
      </c>
      <c r="L46" s="8">
        <v>63.69</v>
      </c>
      <c r="M46" s="8">
        <v>64.099999999999994</v>
      </c>
      <c r="N46" s="8">
        <v>61.38</v>
      </c>
      <c r="O46" s="8">
        <v>66.38</v>
      </c>
      <c r="P46" s="8">
        <v>65.11</v>
      </c>
      <c r="Q46" s="8">
        <v>63.48</v>
      </c>
      <c r="R46" s="8">
        <v>58.7</v>
      </c>
      <c r="S46" s="8">
        <v>58.84</v>
      </c>
      <c r="T46" s="8">
        <v>61.12</v>
      </c>
      <c r="U46" s="14">
        <v>3153550</v>
      </c>
      <c r="V46" s="15">
        <f t="shared" si="0"/>
        <v>19.381332149482329</v>
      </c>
      <c r="W46" s="12">
        <v>-6.2145158815405943E-2</v>
      </c>
      <c r="X46" s="8">
        <v>-4.0500000000000043</v>
      </c>
    </row>
    <row r="47" spans="1:24">
      <c r="A47" s="9" t="s">
        <v>48</v>
      </c>
      <c r="B47" s="8">
        <v>6.74</v>
      </c>
      <c r="C47" s="8">
        <v>6.61</v>
      </c>
      <c r="D47" s="8">
        <v>6.35</v>
      </c>
      <c r="E47" s="8">
        <v>6.6</v>
      </c>
      <c r="F47" s="8">
        <v>7.03</v>
      </c>
      <c r="G47" s="8">
        <v>6.81</v>
      </c>
      <c r="H47" s="8">
        <v>6.68</v>
      </c>
      <c r="I47" s="8">
        <v>6.5</v>
      </c>
      <c r="J47" s="8">
        <v>5.93</v>
      </c>
      <c r="K47" s="8">
        <v>6.17</v>
      </c>
      <c r="L47" s="8">
        <v>5.85</v>
      </c>
      <c r="M47" s="8">
        <v>5.78</v>
      </c>
      <c r="N47" s="8">
        <v>5.43</v>
      </c>
      <c r="O47" s="8">
        <v>5.72</v>
      </c>
      <c r="P47" s="8">
        <v>5.87</v>
      </c>
      <c r="Q47" s="8">
        <v>6.11</v>
      </c>
      <c r="R47" s="8">
        <v>5.89</v>
      </c>
      <c r="S47" s="8">
        <v>5.83</v>
      </c>
      <c r="T47" s="8">
        <v>5.85</v>
      </c>
      <c r="U47" s="14">
        <v>624358</v>
      </c>
      <c r="V47" s="15">
        <f t="shared" si="0"/>
        <v>9.3696244782640719</v>
      </c>
      <c r="W47" s="12">
        <v>-0.13204747774480721</v>
      </c>
      <c r="X47" s="8">
        <v>-0.89000000000000057</v>
      </c>
    </row>
    <row r="48" spans="1:24">
      <c r="A48" s="9" t="s">
        <v>49</v>
      </c>
      <c r="B48" s="8">
        <v>123.2</v>
      </c>
      <c r="C48" s="8">
        <v>120.88</v>
      </c>
      <c r="D48" s="8">
        <v>119.45</v>
      </c>
      <c r="E48" s="8">
        <v>123.67</v>
      </c>
      <c r="F48" s="8">
        <v>127.5</v>
      </c>
      <c r="G48" s="8">
        <v>129.33000000000001</v>
      </c>
      <c r="H48" s="8">
        <v>122.79</v>
      </c>
      <c r="I48" s="8">
        <v>128.04</v>
      </c>
      <c r="J48" s="8">
        <v>116.76</v>
      </c>
      <c r="K48" s="8">
        <v>105.73</v>
      </c>
      <c r="L48" s="8">
        <v>111.23</v>
      </c>
      <c r="M48" s="8">
        <v>102.43</v>
      </c>
      <c r="N48" s="8">
        <v>98.63</v>
      </c>
      <c r="O48" s="8">
        <v>105.78</v>
      </c>
      <c r="P48" s="8">
        <v>106.5</v>
      </c>
      <c r="Q48" s="8">
        <v>106.54</v>
      </c>
      <c r="R48" s="8">
        <v>107.57</v>
      </c>
      <c r="S48" s="8">
        <v>103.28</v>
      </c>
      <c r="T48" s="8">
        <v>107.78</v>
      </c>
      <c r="U48" s="14">
        <v>8501286</v>
      </c>
      <c r="V48" s="15">
        <f t="shared" si="0"/>
        <v>12.678081880788389</v>
      </c>
      <c r="W48" s="12">
        <v>-0.12516233766233761</v>
      </c>
      <c r="X48" s="8">
        <v>-15.42</v>
      </c>
    </row>
    <row r="49" spans="1:24">
      <c r="A49" s="9" t="s">
        <v>50</v>
      </c>
      <c r="B49" s="8">
        <v>78.099999999999994</v>
      </c>
      <c r="C49" s="8">
        <v>77.94</v>
      </c>
      <c r="D49" s="8">
        <v>71.569999999999993</v>
      </c>
      <c r="E49" s="8">
        <v>73.64</v>
      </c>
      <c r="F49" s="8">
        <v>74.88</v>
      </c>
      <c r="G49" s="8">
        <v>75.86</v>
      </c>
      <c r="H49" s="8">
        <v>73.41</v>
      </c>
      <c r="I49" s="8">
        <v>78.900000000000006</v>
      </c>
      <c r="J49" s="8">
        <v>75.53</v>
      </c>
      <c r="K49" s="8">
        <v>73.39</v>
      </c>
      <c r="L49" s="8">
        <v>70.75</v>
      </c>
      <c r="M49" s="8">
        <v>67.069999999999993</v>
      </c>
      <c r="N49" s="8">
        <v>65.510000000000005</v>
      </c>
      <c r="O49" s="8">
        <v>72.16</v>
      </c>
      <c r="P49" s="8">
        <v>70.540000000000006</v>
      </c>
      <c r="Q49" s="8">
        <v>72.3</v>
      </c>
      <c r="R49" s="8">
        <v>77.55</v>
      </c>
      <c r="S49" s="8">
        <v>77.569999999999993</v>
      </c>
      <c r="T49" s="8">
        <v>76.97</v>
      </c>
      <c r="U49" s="14">
        <v>7523869</v>
      </c>
      <c r="V49" s="15">
        <f t="shared" si="0"/>
        <v>10.230109003758571</v>
      </c>
      <c r="W49" s="12">
        <v>-1.44686299615876E-2</v>
      </c>
      <c r="X49" s="8">
        <v>-1.129999999999995</v>
      </c>
    </row>
    <row r="50" spans="1:24">
      <c r="A50" s="9" t="s">
        <v>51</v>
      </c>
      <c r="B50" s="8">
        <v>114.97</v>
      </c>
      <c r="C50" s="8">
        <v>104.23</v>
      </c>
      <c r="D50" s="8">
        <v>117.44</v>
      </c>
      <c r="E50" s="8">
        <v>114.14</v>
      </c>
      <c r="F50" s="8">
        <v>110.85</v>
      </c>
      <c r="G50" s="8">
        <v>113.05</v>
      </c>
      <c r="H50" s="8">
        <v>113.09</v>
      </c>
      <c r="I50" s="8">
        <v>115.34</v>
      </c>
      <c r="J50" s="8">
        <v>111.15</v>
      </c>
      <c r="K50" s="8">
        <v>90.14</v>
      </c>
      <c r="L50" s="8">
        <v>101.23</v>
      </c>
      <c r="M50" s="8">
        <v>98.56</v>
      </c>
      <c r="N50" s="8">
        <v>92.83</v>
      </c>
      <c r="O50" s="8">
        <v>95.11</v>
      </c>
      <c r="P50" s="8">
        <v>100.8</v>
      </c>
      <c r="Q50" s="8">
        <v>92.83</v>
      </c>
      <c r="R50" s="8">
        <v>95.39</v>
      </c>
      <c r="S50" s="8">
        <v>91.72</v>
      </c>
      <c r="T50" s="8">
        <v>90.03</v>
      </c>
      <c r="U50" s="14">
        <v>1804291</v>
      </c>
      <c r="V50" s="15">
        <f t="shared" si="0"/>
        <v>49.897716055780357</v>
      </c>
      <c r="W50" s="12">
        <v>-0.21692615464903889</v>
      </c>
      <c r="X50" s="8">
        <v>-24.94</v>
      </c>
    </row>
    <row r="51" spans="1:24">
      <c r="A51" s="9" t="s">
        <v>52</v>
      </c>
      <c r="B51" s="8">
        <v>108.08</v>
      </c>
      <c r="C51" s="8">
        <v>105.9</v>
      </c>
      <c r="D51" s="8">
        <v>107.15</v>
      </c>
      <c r="E51" s="8">
        <v>105.25</v>
      </c>
      <c r="F51" s="8">
        <v>107.73</v>
      </c>
      <c r="G51" s="8">
        <v>111.02</v>
      </c>
      <c r="H51" s="8">
        <v>103.04</v>
      </c>
      <c r="I51" s="8">
        <v>104.76</v>
      </c>
      <c r="J51" s="8">
        <v>105.16</v>
      </c>
      <c r="K51" s="8">
        <v>96.22</v>
      </c>
      <c r="L51" s="8">
        <v>98.9</v>
      </c>
      <c r="M51" s="8">
        <v>98.13</v>
      </c>
      <c r="N51" s="8">
        <v>90.83</v>
      </c>
      <c r="O51" s="8">
        <v>101.52</v>
      </c>
      <c r="P51" s="8">
        <v>101.58</v>
      </c>
      <c r="Q51" s="8">
        <v>100.37</v>
      </c>
      <c r="R51" s="8">
        <v>96.26</v>
      </c>
      <c r="S51" s="8">
        <v>99.39</v>
      </c>
      <c r="T51" s="8">
        <v>101.97</v>
      </c>
      <c r="U51" s="14">
        <v>5807406</v>
      </c>
      <c r="V51" s="15">
        <f t="shared" si="0"/>
        <v>17.558613949153891</v>
      </c>
      <c r="W51" s="12">
        <v>-5.6532198371576643E-2</v>
      </c>
      <c r="X51" s="8">
        <v>-6.1099999999999994</v>
      </c>
    </row>
    <row r="52" spans="1:24">
      <c r="A52" s="9" t="s">
        <v>53</v>
      </c>
      <c r="B52" s="8">
        <v>63.3</v>
      </c>
      <c r="C52" s="8">
        <v>63.57</v>
      </c>
      <c r="D52" s="8">
        <v>62.37</v>
      </c>
      <c r="E52" s="8">
        <v>64.34</v>
      </c>
      <c r="F52" s="8">
        <v>64.22</v>
      </c>
      <c r="G52" s="8">
        <v>63.54</v>
      </c>
      <c r="H52" s="8">
        <v>64.319999999999993</v>
      </c>
      <c r="I52" s="8">
        <v>66.7</v>
      </c>
      <c r="J52" s="8">
        <v>67.150000000000006</v>
      </c>
      <c r="K52" s="8">
        <v>63.94</v>
      </c>
      <c r="L52" s="8">
        <v>65.45</v>
      </c>
      <c r="M52" s="8">
        <v>64.3</v>
      </c>
      <c r="N52" s="8">
        <v>66.599999999999994</v>
      </c>
      <c r="O52" s="8">
        <v>68.75</v>
      </c>
      <c r="P52" s="8">
        <v>65.73</v>
      </c>
      <c r="Q52" s="8">
        <v>63.81</v>
      </c>
      <c r="R52" s="8">
        <v>61.06</v>
      </c>
      <c r="S52" s="8">
        <v>62.55</v>
      </c>
      <c r="T52" s="8">
        <v>63.64</v>
      </c>
      <c r="U52" s="14">
        <v>577601</v>
      </c>
      <c r="V52" s="15">
        <f t="shared" si="0"/>
        <v>110.17986464704875</v>
      </c>
      <c r="W52" s="12">
        <v>5.3712480252765538E-3</v>
      </c>
      <c r="X52" s="8">
        <v>0.34000000000000341</v>
      </c>
    </row>
    <row r="53" spans="1:24">
      <c r="A53" s="10" t="s">
        <v>54</v>
      </c>
      <c r="B53" s="8">
        <v>5844.02</v>
      </c>
      <c r="C53" s="8">
        <v>5732.91</v>
      </c>
      <c r="D53" s="8">
        <v>5777.2</v>
      </c>
      <c r="E53" s="8">
        <v>5834.36</v>
      </c>
      <c r="F53" s="8">
        <v>5936.65</v>
      </c>
      <c r="G53" s="8">
        <v>5968.51</v>
      </c>
      <c r="H53" s="8">
        <v>5877.31</v>
      </c>
      <c r="I53" s="8">
        <v>5971.67</v>
      </c>
      <c r="J53" s="8">
        <v>5781.28</v>
      </c>
      <c r="K53" s="8">
        <v>5368.12</v>
      </c>
      <c r="L53" s="8">
        <v>5571.81</v>
      </c>
      <c r="M53" s="8">
        <v>5439.37</v>
      </c>
      <c r="N53" s="8">
        <v>5211</v>
      </c>
      <c r="O53" s="8">
        <v>5353.41</v>
      </c>
      <c r="P53" s="8">
        <v>5413.68</v>
      </c>
      <c r="Q53" s="8">
        <v>5262.98</v>
      </c>
      <c r="R53" s="8">
        <v>5178.79</v>
      </c>
      <c r="S53" s="8">
        <v>5146.3500000000004</v>
      </c>
      <c r="T53" s="8">
        <v>5297.41</v>
      </c>
      <c r="U53" s="8"/>
      <c r="V53" s="8"/>
      <c r="W53" s="12">
        <v>-9.3533218572147359E-2</v>
      </c>
      <c r="X53" s="8">
        <v>-546.61000000000058</v>
      </c>
    </row>
    <row r="54" spans="1:24">
      <c r="A54" s="10" t="s">
        <v>55</v>
      </c>
      <c r="B54" s="8">
        <v>22.534618999999111</v>
      </c>
      <c r="C54" s="8">
        <v>31.777254000000539</v>
      </c>
      <c r="D54" s="8">
        <v>32.041893000000528</v>
      </c>
      <c r="E54" s="8">
        <v>25.525405000000319</v>
      </c>
      <c r="F54" s="8">
        <v>42.159513999999938</v>
      </c>
      <c r="G54" s="8">
        <v>30.64274899999964</v>
      </c>
      <c r="H54" s="8">
        <v>36.438184999999983</v>
      </c>
      <c r="I54" s="8">
        <v>31.42522099999951</v>
      </c>
      <c r="J54" s="8">
        <v>35.289674999999988</v>
      </c>
      <c r="K54" s="8">
        <v>23.903879000000419</v>
      </c>
      <c r="L54" s="8">
        <v>12.76527999999962</v>
      </c>
      <c r="M54" s="8">
        <v>6.5156100000003789</v>
      </c>
      <c r="N54" s="8">
        <v>17.9629359999999</v>
      </c>
      <c r="O54" s="8">
        <v>2.6245570000000948</v>
      </c>
      <c r="P54" s="8">
        <v>-0.44337799999993882</v>
      </c>
      <c r="Q54" s="8">
        <v>-0.13797599999998059</v>
      </c>
      <c r="R54" s="8">
        <v>-8.2794299999995928</v>
      </c>
      <c r="S54" s="8">
        <v>-15.765784000000171</v>
      </c>
      <c r="T54" s="8">
        <v>-16.42505100000017</v>
      </c>
      <c r="U54" s="8"/>
      <c r="V54" s="8"/>
      <c r="W54" s="12"/>
      <c r="X54" s="8"/>
    </row>
    <row r="55" spans="1:24" ht="12.75" customHeight="1" thickBot="1">
      <c r="A55" s="10" t="s">
        <v>56</v>
      </c>
      <c r="B55" s="8">
        <v>5866.5546189999995</v>
      </c>
      <c r="C55" s="8">
        <v>5764.6872540000004</v>
      </c>
      <c r="D55" s="8">
        <v>5809.2418930000003</v>
      </c>
      <c r="E55" s="8">
        <v>5859.885405</v>
      </c>
      <c r="F55" s="8">
        <v>5978.8095139999996</v>
      </c>
      <c r="G55" s="8">
        <v>5999.1527489999999</v>
      </c>
      <c r="H55" s="8">
        <v>5913.7481850000004</v>
      </c>
      <c r="I55" s="8">
        <v>6003.0952209999996</v>
      </c>
      <c r="J55" s="8">
        <v>5816.5696749999997</v>
      </c>
      <c r="K55" s="8">
        <v>5392.0238790000003</v>
      </c>
      <c r="L55" s="8">
        <v>5584.57528</v>
      </c>
      <c r="M55" s="8">
        <v>5445.8856100000003</v>
      </c>
      <c r="N55" s="8">
        <v>5228.9629359999999</v>
      </c>
      <c r="O55" s="8">
        <v>5356.0345569999999</v>
      </c>
      <c r="P55" s="8">
        <v>5413.2366220000004</v>
      </c>
      <c r="Q55" s="8">
        <v>5262.8420239999996</v>
      </c>
      <c r="R55" s="8">
        <v>5170.5105700000004</v>
      </c>
      <c r="S55" s="8">
        <v>5130.5842160000002</v>
      </c>
      <c r="T55" s="8">
        <v>5280.9849489999997</v>
      </c>
      <c r="U55" s="8"/>
      <c r="V55" s="8"/>
      <c r="W55" s="8">
        <v>-0.1381265344740765</v>
      </c>
      <c r="X55" s="8">
        <v>-828.64217899999949</v>
      </c>
    </row>
    <row r="56" spans="1:24" s="3" customFormat="1" ht="15" customHeight="1">
      <c r="A56" s="11" t="s">
        <v>59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4" s="3" customFormat="1" ht="17.25" customHeight="1">
      <c r="A57" s="4" t="s">
        <v>57</v>
      </c>
    </row>
    <row r="58" spans="1:24" s="3" customFormat="1" ht="15" customHeight="1">
      <c r="A58" s="6" t="s">
        <v>58</v>
      </c>
    </row>
    <row r="59" spans="1:24" s="3" customFormat="1" ht="15" customHeight="1">
      <c r="A59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</vt:lpstr>
      <vt:lpstr>'Tab1'!Print_Area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Microsoft Office User</cp:lastModifiedBy>
  <dcterms:created xsi:type="dcterms:W3CDTF">2012-03-07T20:42:24Z</dcterms:created>
  <dcterms:modified xsi:type="dcterms:W3CDTF">2022-01-09T00:29:02Z</dcterms:modified>
  <cp:category/>
</cp:coreProperties>
</file>