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FMS\r\rn\rw\dm1\test\out\"/>
    </mc:Choice>
  </mc:AlternateContent>
  <bookViews>
    <workbookView xWindow="0" yWindow="0" windowWidth="19170" windowHeight="7620"/>
  </bookViews>
  <sheets>
    <sheet name="prob3bayes" sheetId="1" r:id="rId1"/>
  </sheets>
  <definedNames>
    <definedName name="laplace">prob3bayes!$B$8</definedName>
    <definedName name="n">prob3bayes!$B$2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7" i="1" l="1"/>
  <c r="H28" i="1"/>
  <c r="H29" i="1"/>
  <c r="H30" i="1"/>
  <c r="H31" i="1"/>
  <c r="H32" i="1"/>
  <c r="H33" i="1"/>
  <c r="H26" i="1"/>
  <c r="H17" i="1"/>
  <c r="H18" i="1"/>
  <c r="H19" i="1"/>
  <c r="H20" i="1"/>
  <c r="H21" i="1"/>
  <c r="H22" i="1"/>
  <c r="H23" i="1"/>
  <c r="H16" i="1"/>
  <c r="F10" i="1"/>
  <c r="F22" i="1" s="1"/>
  <c r="G10" i="1"/>
  <c r="G19" i="1" s="1"/>
  <c r="F12" i="1"/>
  <c r="F32" i="1" s="1"/>
  <c r="G12" i="1"/>
  <c r="G29" i="1" s="1"/>
  <c r="F11" i="1"/>
  <c r="F17" i="1" s="1"/>
  <c r="G11" i="1"/>
  <c r="G22" i="1" s="1"/>
  <c r="F13" i="1"/>
  <c r="F27" i="1" s="1"/>
  <c r="G13" i="1"/>
  <c r="G32" i="1" s="1"/>
  <c r="E12" i="1"/>
  <c r="E30" i="1" s="1"/>
  <c r="E10" i="1"/>
  <c r="E20" i="1" s="1"/>
  <c r="E11" i="1"/>
  <c r="E17" i="1" s="1"/>
  <c r="E13" i="1"/>
  <c r="E27" i="1" s="1"/>
  <c r="C6" i="1"/>
  <c r="C5" i="1"/>
  <c r="F19" i="1" l="1"/>
  <c r="G21" i="1"/>
  <c r="E19" i="1"/>
  <c r="E26" i="1"/>
  <c r="E16" i="1"/>
  <c r="E32" i="1"/>
  <c r="I32" i="1" s="1"/>
  <c r="J32" i="1" s="1"/>
  <c r="G16" i="1"/>
  <c r="G31" i="1"/>
  <c r="G23" i="1"/>
  <c r="F29" i="1"/>
  <c r="E22" i="1"/>
  <c r="I22" i="1" s="1"/>
  <c r="E29" i="1"/>
  <c r="I29" i="1" s="1"/>
  <c r="F16" i="1"/>
  <c r="F21" i="1"/>
  <c r="G18" i="1"/>
  <c r="F26" i="1"/>
  <c r="F31" i="1"/>
  <c r="G28" i="1"/>
  <c r="E21" i="1"/>
  <c r="F18" i="1"/>
  <c r="G33" i="1"/>
  <c r="E31" i="1"/>
  <c r="F28" i="1"/>
  <c r="F23" i="1"/>
  <c r="G20" i="1"/>
  <c r="E18" i="1"/>
  <c r="F33" i="1"/>
  <c r="G30" i="1"/>
  <c r="E28" i="1"/>
  <c r="E23" i="1"/>
  <c r="F20" i="1"/>
  <c r="G17" i="1"/>
  <c r="I17" i="1" s="1"/>
  <c r="J17" i="1" s="1"/>
  <c r="E33" i="1"/>
  <c r="F30" i="1"/>
  <c r="G27" i="1"/>
  <c r="I27" i="1" s="1"/>
  <c r="G26" i="1"/>
  <c r="J29" i="1" l="1"/>
  <c r="J27" i="1"/>
  <c r="J22" i="1"/>
  <c r="I23" i="1"/>
  <c r="I31" i="1"/>
  <c r="J31" i="1" s="1"/>
  <c r="I20" i="1"/>
  <c r="J20" i="1" s="1"/>
  <c r="I19" i="1"/>
  <c r="J19" i="1" s="1"/>
  <c r="I28" i="1"/>
  <c r="J28" i="1" s="1"/>
  <c r="I16" i="1"/>
  <c r="J16" i="1" s="1"/>
  <c r="I26" i="1"/>
  <c r="I21" i="1"/>
  <c r="I18" i="1"/>
  <c r="I30" i="1"/>
  <c r="I33" i="1"/>
  <c r="J33" i="1" s="1"/>
  <c r="J23" i="1" l="1"/>
  <c r="J30" i="1"/>
  <c r="J18" i="1"/>
  <c r="J21" i="1"/>
  <c r="J26" i="1"/>
</calcChain>
</file>

<file path=xl/sharedStrings.xml><?xml version="1.0" encoding="utf-8"?>
<sst xmlns="http://schemas.openxmlformats.org/spreadsheetml/2006/main" count="36" uniqueCount="25">
  <si>
    <t>p(+)</t>
  </si>
  <si>
    <t>p(-)</t>
  </si>
  <si>
    <t>count</t>
  </si>
  <si>
    <t>n</t>
  </si>
  <si>
    <t>priors</t>
  </si>
  <si>
    <t>problem 3: bayesian prediction</t>
  </si>
  <si>
    <t>p()</t>
  </si>
  <si>
    <t>laplace</t>
  </si>
  <si>
    <t>count a</t>
  </si>
  <si>
    <t>count b</t>
  </si>
  <si>
    <t>count c</t>
  </si>
  <si>
    <t>num</t>
  </si>
  <si>
    <t>likelihood</t>
  </si>
  <si>
    <t>p(1|+)</t>
  </si>
  <si>
    <t>p(1|-)</t>
  </si>
  <si>
    <t>P(0|+)</t>
  </si>
  <si>
    <t>P(0|-)</t>
  </si>
  <si>
    <t>p(A|H)</t>
  </si>
  <si>
    <t>p(B|H)</t>
  </si>
  <si>
    <t>p(C|H)</t>
  </si>
  <si>
    <t>A</t>
  </si>
  <si>
    <t>B</t>
  </si>
  <si>
    <t>C</t>
  </si>
  <si>
    <t>p(+|A,B,C)</t>
  </si>
  <si>
    <t>p(-|A,B,C)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</si>
</sst>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tabSelected="1" topLeftCell="A13" zoomScale="175" zoomScaleNormal="175" workbookViewId="0">
      <selection activeCell="E28" sqref="E28:J28"/>
    </sheetView>
  </sheetViews>
  <sheetFormatPr defaultRowHeight="15" x14ac:dyDescent="0.25"/>
  <cols>
    <col min="1" max="4" width="10.7109375" customWidth="1"/>
  </cols>
  <sheetData>
    <row r="1" spans="1:10" x14ac:dyDescent="0.25">
      <c r="A1" t="s">
        <v>5</v>
      </c>
    </row>
    <row r="2" spans="1:10" x14ac:dyDescent="0.25">
      <c r="A2" t="s">
        <v>3</v>
      </c>
      <c r="B2">
        <v>10</v>
      </c>
    </row>
    <row r="4" spans="1:10" x14ac:dyDescent="0.25">
      <c r="A4" t="s">
        <v>4</v>
      </c>
      <c r="B4" t="s">
        <v>2</v>
      </c>
      <c r="C4" t="s">
        <v>6</v>
      </c>
    </row>
    <row r="5" spans="1:10" x14ac:dyDescent="0.25">
      <c r="A5" t="s">
        <v>0</v>
      </c>
      <c r="B5">
        <v>5</v>
      </c>
      <c r="C5">
        <f>B5/n</f>
        <v>0.5</v>
      </c>
    </row>
    <row r="6" spans="1:10" x14ac:dyDescent="0.25">
      <c r="A6" t="s">
        <v>1</v>
      </c>
      <c r="B6">
        <v>5</v>
      </c>
      <c r="C6">
        <f>B6/n</f>
        <v>0.5</v>
      </c>
    </row>
    <row r="8" spans="1:10" x14ac:dyDescent="0.25">
      <c r="A8" t="s">
        <v>7</v>
      </c>
      <c r="B8">
        <v>0.1</v>
      </c>
    </row>
    <row r="9" spans="1:10" x14ac:dyDescent="0.25">
      <c r="A9" t="s">
        <v>12</v>
      </c>
      <c r="B9" t="s">
        <v>8</v>
      </c>
      <c r="C9" t="s">
        <v>9</v>
      </c>
      <c r="D9" t="s">
        <v>10</v>
      </c>
      <c r="E9" t="s">
        <v>17</v>
      </c>
      <c r="F9" t="s">
        <v>18</v>
      </c>
      <c r="G9" t="s">
        <v>19</v>
      </c>
    </row>
    <row r="10" spans="1:10" x14ac:dyDescent="0.25">
      <c r="A10" t="s">
        <v>13</v>
      </c>
      <c r="B10">
        <v>3</v>
      </c>
      <c r="C10">
        <v>1</v>
      </c>
      <c r="D10">
        <v>4</v>
      </c>
      <c r="E10" s="2">
        <f>(B10+laplace)/($B$5+laplace)</f>
        <v>0.60784313725490202</v>
      </c>
      <c r="F10" s="2">
        <f>(C10+laplace)/($B$5+laplace)</f>
        <v>0.21568627450980396</v>
      </c>
      <c r="G10" s="2">
        <f>(D10+laplace)/($B$5+laplace)</f>
        <v>0.80392156862745101</v>
      </c>
    </row>
    <row r="11" spans="1:10" x14ac:dyDescent="0.25">
      <c r="A11" t="s">
        <v>15</v>
      </c>
      <c r="B11">
        <v>2</v>
      </c>
      <c r="C11">
        <v>4</v>
      </c>
      <c r="D11">
        <v>1</v>
      </c>
      <c r="E11" s="2">
        <f>(B11+laplace)/($B$5+laplace)</f>
        <v>0.41176470588235298</v>
      </c>
      <c r="F11" s="2">
        <f>(C11+laplace)/($B$5+laplace)</f>
        <v>0.80392156862745101</v>
      </c>
      <c r="G11" s="2">
        <f>(D11+laplace)/($B$5+laplace)</f>
        <v>0.21568627450980396</v>
      </c>
    </row>
    <row r="12" spans="1:10" x14ac:dyDescent="0.25">
      <c r="A12" t="s">
        <v>14</v>
      </c>
      <c r="B12">
        <v>2</v>
      </c>
      <c r="C12">
        <v>2</v>
      </c>
      <c r="D12">
        <v>5</v>
      </c>
      <c r="E12" s="2">
        <f>(B12+laplace)/($B$6+laplace)</f>
        <v>0.41176470588235298</v>
      </c>
      <c r="F12" s="2">
        <f>(C12+laplace)/($B$6+laplace)</f>
        <v>0.41176470588235298</v>
      </c>
      <c r="G12" s="2">
        <f>(D12+laplace)/($B$6+laplace)</f>
        <v>1</v>
      </c>
    </row>
    <row r="13" spans="1:10" x14ac:dyDescent="0.25">
      <c r="A13" t="s">
        <v>16</v>
      </c>
      <c r="B13">
        <v>3</v>
      </c>
      <c r="C13">
        <v>3</v>
      </c>
      <c r="D13">
        <v>0</v>
      </c>
      <c r="E13" s="2">
        <f>(B13+laplace)/($B$6+laplace)</f>
        <v>0.60784313725490202</v>
      </c>
      <c r="F13" s="2">
        <f>(C13+laplace)/($B$6+laplace)</f>
        <v>0.60784313725490202</v>
      </c>
      <c r="G13" s="2">
        <f>(D13+laplace)/($B$6+laplace)</f>
        <v>1.9607843137254905E-2</v>
      </c>
    </row>
    <row r="14" spans="1:10" x14ac:dyDescent="0.25">
      <c r="E14" s="1"/>
      <c r="G14" s="1"/>
    </row>
    <row r="15" spans="1:10" x14ac:dyDescent="0.25">
      <c r="A15" t="s">
        <v>23</v>
      </c>
      <c r="B15" t="s">
        <v>20</v>
      </c>
      <c r="C15" t="s">
        <v>21</v>
      </c>
      <c r="D15" t="s">
        <v>22</v>
      </c>
      <c r="E15" t="s">
        <v>17</v>
      </c>
      <c r="F15" t="s">
        <v>18</v>
      </c>
      <c r="G15" t="s">
        <v>19</v>
      </c>
      <c r="H15" t="s">
        <v>0</v>
      </c>
      <c r="I15" t="s">
        <v>11</v>
      </c>
    </row>
    <row r="16" spans="1:10" x14ac:dyDescent="0.25">
      <c r="B16">
        <v>0</v>
      </c>
      <c r="C16">
        <v>0</v>
      </c>
      <c r="D16">
        <v>0</v>
      </c>
      <c r="E16">
        <f>IF(B16, E$10, E$11)</f>
        <v>0.41176470588235298</v>
      </c>
      <c r="F16">
        <f t="shared" ref="F16:G16" si="0">IF(C16, F$10, F$11)</f>
        <v>0.80392156862745101</v>
      </c>
      <c r="G16">
        <f t="shared" si="0"/>
        <v>0.21568627450980396</v>
      </c>
      <c r="H16">
        <f>$C$5</f>
        <v>0.5</v>
      </c>
      <c r="I16">
        <f>PRODUCT(E16:H16)</f>
        <v>3.5698939321980247E-2</v>
      </c>
      <c r="J16">
        <f>I16/(I16+I26)</f>
        <v>0.90787960122699385</v>
      </c>
    </row>
    <row r="17" spans="1:10" x14ac:dyDescent="0.25">
      <c r="B17">
        <v>0</v>
      </c>
      <c r="C17">
        <v>0</v>
      </c>
      <c r="D17">
        <v>1</v>
      </c>
      <c r="E17">
        <f t="shared" ref="E17:E23" si="1">IF(B17, E$10, E$11)</f>
        <v>0.41176470588235298</v>
      </c>
      <c r="F17">
        <f t="shared" ref="F17:F23" si="2">IF(C17, F$10, F$11)</f>
        <v>0.80392156862745101</v>
      </c>
      <c r="G17">
        <f t="shared" ref="G17:G23" si="3">IF(D17, G$10, G$11)</f>
        <v>0.80392156862745101</v>
      </c>
      <c r="H17">
        <f t="shared" ref="H17:H23" si="4">$C$5</f>
        <v>0.5</v>
      </c>
      <c r="I17">
        <f t="shared" ref="I17:I23" si="5">PRODUCT(E17:H17)</f>
        <v>0.13305968292738088</v>
      </c>
      <c r="J17">
        <f t="shared" ref="J17:J23" si="6">I17/(I17+I27)</f>
        <v>0.41869484770851118</v>
      </c>
    </row>
    <row r="18" spans="1:10" x14ac:dyDescent="0.25">
      <c r="B18" s="1">
        <v>0</v>
      </c>
      <c r="C18" s="1">
        <v>1</v>
      </c>
      <c r="D18" s="1">
        <v>0</v>
      </c>
      <c r="E18" s="1">
        <f t="shared" si="1"/>
        <v>0.41176470588235298</v>
      </c>
      <c r="F18" s="1">
        <f t="shared" si="2"/>
        <v>0.21568627450980396</v>
      </c>
      <c r="G18" s="1">
        <f t="shared" si="3"/>
        <v>0.21568627450980396</v>
      </c>
      <c r="H18" s="1">
        <f t="shared" si="4"/>
        <v>0.5</v>
      </c>
      <c r="I18" s="1">
        <f t="shared" si="5"/>
        <v>9.5777642083361633E-3</v>
      </c>
      <c r="J18" s="1">
        <f t="shared" si="6"/>
        <v>0.79605263157894735</v>
      </c>
    </row>
    <row r="19" spans="1:10" x14ac:dyDescent="0.25">
      <c r="B19">
        <v>0</v>
      </c>
      <c r="C19">
        <v>1</v>
      </c>
      <c r="D19">
        <v>1</v>
      </c>
      <c r="E19">
        <f t="shared" si="1"/>
        <v>0.41176470588235298</v>
      </c>
      <c r="F19">
        <f t="shared" si="2"/>
        <v>0.21568627450980396</v>
      </c>
      <c r="G19">
        <f t="shared" si="3"/>
        <v>0.80392156862745101</v>
      </c>
      <c r="H19">
        <f t="shared" si="4"/>
        <v>0.5</v>
      </c>
      <c r="I19">
        <f t="shared" si="5"/>
        <v>3.569893932198024E-2</v>
      </c>
      <c r="J19">
        <f t="shared" si="6"/>
        <v>0.22194881889763782</v>
      </c>
    </row>
    <row r="20" spans="1:10" x14ac:dyDescent="0.25">
      <c r="B20">
        <v>1</v>
      </c>
      <c r="C20">
        <v>0</v>
      </c>
      <c r="D20">
        <v>0</v>
      </c>
      <c r="E20">
        <f t="shared" si="1"/>
        <v>0.60784313725490202</v>
      </c>
      <c r="F20">
        <f t="shared" si="2"/>
        <v>0.80392156862745101</v>
      </c>
      <c r="G20">
        <f t="shared" si="3"/>
        <v>0.21568627450980396</v>
      </c>
      <c r="H20">
        <f t="shared" si="4"/>
        <v>0.5</v>
      </c>
      <c r="I20">
        <f t="shared" si="5"/>
        <v>5.2698434237208935E-2</v>
      </c>
      <c r="J20">
        <f t="shared" si="6"/>
        <v>0.95550847457627119</v>
      </c>
    </row>
    <row r="21" spans="1:10" x14ac:dyDescent="0.25">
      <c r="B21">
        <v>1</v>
      </c>
      <c r="C21">
        <v>0</v>
      </c>
      <c r="D21">
        <v>1</v>
      </c>
      <c r="E21">
        <f t="shared" si="1"/>
        <v>0.60784313725490202</v>
      </c>
      <c r="F21">
        <f t="shared" si="2"/>
        <v>0.80392156862745101</v>
      </c>
      <c r="G21">
        <f t="shared" si="3"/>
        <v>0.80392156862745101</v>
      </c>
      <c r="H21">
        <f t="shared" si="4"/>
        <v>0.5</v>
      </c>
      <c r="I21">
        <f t="shared" si="5"/>
        <v>0.19642143670232418</v>
      </c>
      <c r="J21">
        <f t="shared" si="6"/>
        <v>0.61082848837209303</v>
      </c>
    </row>
    <row r="22" spans="1:10" x14ac:dyDescent="0.25">
      <c r="B22">
        <v>1</v>
      </c>
      <c r="C22">
        <v>1</v>
      </c>
      <c r="D22">
        <v>0</v>
      </c>
      <c r="E22">
        <f t="shared" si="1"/>
        <v>0.60784313725490202</v>
      </c>
      <c r="F22">
        <f t="shared" si="2"/>
        <v>0.21568627450980396</v>
      </c>
      <c r="G22">
        <f t="shared" si="3"/>
        <v>0.21568627450980396</v>
      </c>
      <c r="H22">
        <f t="shared" si="4"/>
        <v>0.5</v>
      </c>
      <c r="I22">
        <f t="shared" si="5"/>
        <v>1.4138604307543861E-2</v>
      </c>
      <c r="J22">
        <f t="shared" si="6"/>
        <v>0.89479961832061072</v>
      </c>
    </row>
    <row r="23" spans="1:10" x14ac:dyDescent="0.25">
      <c r="B23">
        <v>1</v>
      </c>
      <c r="C23">
        <v>1</v>
      </c>
      <c r="D23">
        <v>1</v>
      </c>
      <c r="E23">
        <f t="shared" si="1"/>
        <v>0.60784313725490202</v>
      </c>
      <c r="F23">
        <f t="shared" si="2"/>
        <v>0.21568627450980396</v>
      </c>
      <c r="G23">
        <f t="shared" si="3"/>
        <v>0.80392156862745101</v>
      </c>
      <c r="H23">
        <f t="shared" si="4"/>
        <v>0.5</v>
      </c>
      <c r="I23">
        <f t="shared" si="5"/>
        <v>5.2698434237208928E-2</v>
      </c>
      <c r="J23">
        <f t="shared" si="6"/>
        <v>0.38333516121956573</v>
      </c>
    </row>
    <row r="25" spans="1:10" x14ac:dyDescent="0.25">
      <c r="A25" t="s">
        <v>24</v>
      </c>
      <c r="B25" t="s">
        <v>20</v>
      </c>
      <c r="C25" t="s">
        <v>21</v>
      </c>
      <c r="D25" t="s">
        <v>22</v>
      </c>
      <c r="E25" t="s">
        <v>17</v>
      </c>
      <c r="F25" t="s">
        <v>18</v>
      </c>
      <c r="G25" t="s">
        <v>19</v>
      </c>
      <c r="H25" t="s">
        <v>1</v>
      </c>
    </row>
    <row r="26" spans="1:10" x14ac:dyDescent="0.25">
      <c r="B26">
        <v>0</v>
      </c>
      <c r="C26">
        <v>0</v>
      </c>
      <c r="D26">
        <v>0</v>
      </c>
      <c r="E26">
        <f>IF(B26, E$12, E$13)</f>
        <v>0.60784313725490202</v>
      </c>
      <c r="F26">
        <f t="shared" ref="F26:G26" si="7">IF(C26, F$12, F$13)</f>
        <v>0.60784313725490202</v>
      </c>
      <c r="G26">
        <f t="shared" si="7"/>
        <v>1.9607843137254905E-2</v>
      </c>
      <c r="H26">
        <f>$C$6</f>
        <v>0.5</v>
      </c>
      <c r="I26">
        <f t="shared" ref="I26:I33" si="8">PRODUCT(E26:H26)</f>
        <v>3.6222870539988406E-3</v>
      </c>
      <c r="J26">
        <f>I26/(I16+I26)</f>
        <v>9.2120398773006137E-2</v>
      </c>
    </row>
    <row r="27" spans="1:10" x14ac:dyDescent="0.25">
      <c r="B27">
        <v>0</v>
      </c>
      <c r="C27">
        <v>0</v>
      </c>
      <c r="D27">
        <v>1</v>
      </c>
      <c r="E27">
        <f t="shared" ref="E27:E33" si="9">IF(B27, E$12, E$13)</f>
        <v>0.60784313725490202</v>
      </c>
      <c r="F27">
        <f t="shared" ref="F27:F33" si="10">IF(C27, F$12, F$13)</f>
        <v>0.60784313725490202</v>
      </c>
      <c r="G27">
        <f t="shared" ref="G27:G33" si="11">IF(D27, G$12, G$13)</f>
        <v>1</v>
      </c>
      <c r="H27">
        <f t="shared" ref="H27:H33" si="12">$C$6</f>
        <v>0.5</v>
      </c>
      <c r="I27">
        <f t="shared" si="8"/>
        <v>0.18473663975394083</v>
      </c>
      <c r="J27">
        <f t="shared" ref="J27:J33" si="13">I27/(I17+I27)</f>
        <v>0.58130515229148871</v>
      </c>
    </row>
    <row r="28" spans="1:10" x14ac:dyDescent="0.25">
      <c r="B28" s="1">
        <v>0</v>
      </c>
      <c r="C28" s="1">
        <v>1</v>
      </c>
      <c r="D28" s="1">
        <v>0</v>
      </c>
      <c r="E28" s="1">
        <f t="shared" si="9"/>
        <v>0.60784313725490202</v>
      </c>
      <c r="F28" s="1">
        <f t="shared" si="10"/>
        <v>0.41176470588235298</v>
      </c>
      <c r="G28" s="1">
        <f t="shared" si="11"/>
        <v>1.9607843137254905E-2</v>
      </c>
      <c r="H28" s="1">
        <f t="shared" si="12"/>
        <v>0.5</v>
      </c>
      <c r="I28" s="1">
        <f t="shared" si="8"/>
        <v>2.4538073591605048E-3</v>
      </c>
      <c r="J28" s="1">
        <f t="shared" si="13"/>
        <v>0.20394736842105263</v>
      </c>
    </row>
    <row r="29" spans="1:10" x14ac:dyDescent="0.25">
      <c r="B29">
        <v>0</v>
      </c>
      <c r="C29">
        <v>1</v>
      </c>
      <c r="D29">
        <v>1</v>
      </c>
      <c r="E29">
        <f t="shared" si="9"/>
        <v>0.60784313725490202</v>
      </c>
      <c r="F29">
        <f t="shared" si="10"/>
        <v>0.41176470588235298</v>
      </c>
      <c r="G29">
        <f t="shared" si="11"/>
        <v>1</v>
      </c>
      <c r="H29">
        <f t="shared" si="12"/>
        <v>0.5</v>
      </c>
      <c r="I29">
        <f t="shared" si="8"/>
        <v>0.12514417531718572</v>
      </c>
      <c r="J29">
        <f t="shared" si="13"/>
        <v>0.77805118110236227</v>
      </c>
    </row>
    <row r="30" spans="1:10" x14ac:dyDescent="0.25">
      <c r="B30">
        <v>1</v>
      </c>
      <c r="C30">
        <v>0</v>
      </c>
      <c r="D30">
        <v>0</v>
      </c>
      <c r="E30">
        <f t="shared" si="9"/>
        <v>0.41176470588235298</v>
      </c>
      <c r="F30">
        <f t="shared" si="10"/>
        <v>0.60784313725490202</v>
      </c>
      <c r="G30">
        <f t="shared" si="11"/>
        <v>1.9607843137254905E-2</v>
      </c>
      <c r="H30">
        <f t="shared" si="12"/>
        <v>0.5</v>
      </c>
      <c r="I30">
        <f t="shared" si="8"/>
        <v>2.4538073591605048E-3</v>
      </c>
      <c r="J30">
        <f t="shared" si="13"/>
        <v>4.449152542372882E-2</v>
      </c>
    </row>
    <row r="31" spans="1:10" x14ac:dyDescent="0.25">
      <c r="B31">
        <v>1</v>
      </c>
      <c r="C31">
        <v>0</v>
      </c>
      <c r="D31">
        <v>1</v>
      </c>
      <c r="E31">
        <f t="shared" si="9"/>
        <v>0.41176470588235298</v>
      </c>
      <c r="F31">
        <f t="shared" si="10"/>
        <v>0.60784313725490202</v>
      </c>
      <c r="G31">
        <f t="shared" si="11"/>
        <v>1</v>
      </c>
      <c r="H31">
        <f t="shared" si="12"/>
        <v>0.5</v>
      </c>
      <c r="I31">
        <f t="shared" si="8"/>
        <v>0.12514417531718572</v>
      </c>
      <c r="J31">
        <f t="shared" si="13"/>
        <v>0.38917151162790697</v>
      </c>
    </row>
    <row r="32" spans="1:10" x14ac:dyDescent="0.25">
      <c r="B32">
        <v>1</v>
      </c>
      <c r="C32">
        <v>1</v>
      </c>
      <c r="D32">
        <v>0</v>
      </c>
      <c r="E32">
        <f t="shared" si="9"/>
        <v>0.41176470588235298</v>
      </c>
      <c r="F32">
        <f t="shared" si="10"/>
        <v>0.41176470588235298</v>
      </c>
      <c r="G32">
        <f t="shared" si="11"/>
        <v>1.9607843137254905E-2</v>
      </c>
      <c r="H32">
        <f t="shared" si="12"/>
        <v>0.5</v>
      </c>
      <c r="I32">
        <f t="shared" si="8"/>
        <v>1.662256598140987E-3</v>
      </c>
      <c r="J32">
        <f t="shared" si="13"/>
        <v>0.10520038167938932</v>
      </c>
    </row>
    <row r="33" spans="2:10" x14ac:dyDescent="0.25">
      <c r="B33">
        <v>1</v>
      </c>
      <c r="C33">
        <v>1</v>
      </c>
      <c r="D33">
        <v>1</v>
      </c>
      <c r="E33">
        <f t="shared" si="9"/>
        <v>0.41176470588235298</v>
      </c>
      <c r="F33">
        <f t="shared" si="10"/>
        <v>0.41176470588235298</v>
      </c>
      <c r="G33">
        <f t="shared" si="11"/>
        <v>1</v>
      </c>
      <c r="H33">
        <f t="shared" si="12"/>
        <v>0.5</v>
      </c>
      <c r="I33">
        <f t="shared" si="8"/>
        <v>8.477508650519032E-2</v>
      </c>
      <c r="J33">
        <f t="shared" si="13"/>
        <v>0.61666483878043432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prob3bayes</vt:lpstr>
      <vt:lpstr>laplace</vt:lpstr>
      <vt:lpstr>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AFMS User</dc:creator>
  <cp:lastModifiedBy>AFMS User</cp:lastModifiedBy>
  <dcterms:created xsi:type="dcterms:W3CDTF">2018-08-18T19:27:46Z</dcterms:created>
  <dcterms:modified xsi:type="dcterms:W3CDTF">2018-08-18T22:29:36Z</dcterms:modified>
</cp:coreProperties>
</file>