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hych\OneDrive\문서\targeted_MCTS_results\"/>
    </mc:Choice>
  </mc:AlternateContent>
  <xr:revisionPtr revIDLastSave="0" documentId="13_ncr:1_{016C20D2-2273-4A7A-A7F9-4281ABC87060}" xr6:coauthVersionLast="47" xr6:coauthVersionMax="47" xr10:uidLastSave="{00000000-0000-0000-0000-000000000000}"/>
  <bookViews>
    <workbookView xWindow="22932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21" i="1" s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C242" i="1"/>
  <c r="D242" i="1" s="1"/>
  <c r="C231" i="1"/>
  <c r="D231" i="1" s="1"/>
  <c r="C220" i="1"/>
  <c r="D220" i="1" s="1"/>
  <c r="C209" i="1"/>
  <c r="D209" i="1" s="1"/>
  <c r="C198" i="1"/>
  <c r="D198" i="1" s="1"/>
  <c r="C187" i="1"/>
  <c r="D187" i="1" s="1"/>
  <c r="C176" i="1"/>
  <c r="D176" i="1" s="1"/>
  <c r="C165" i="1"/>
  <c r="D165" i="1" s="1"/>
  <c r="C154" i="1"/>
  <c r="D154" i="1" s="1"/>
  <c r="C143" i="1"/>
  <c r="D143" i="1" s="1"/>
  <c r="C132" i="1"/>
  <c r="D132" i="1" s="1"/>
  <c r="C121" i="1"/>
  <c r="D121" i="1" s="1"/>
  <c r="C110" i="1"/>
  <c r="D110" i="1" s="1"/>
  <c r="C99" i="1"/>
  <c r="D99" i="1" s="1"/>
  <c r="C88" i="1"/>
  <c r="D88" i="1" s="1"/>
  <c r="C77" i="1"/>
  <c r="D77" i="1" s="1"/>
  <c r="C66" i="1"/>
  <c r="D66" i="1" s="1"/>
  <c r="C55" i="1"/>
  <c r="D55" i="1" s="1"/>
  <c r="C44" i="1"/>
  <c r="D44" i="1" s="1"/>
  <c r="C33" i="1"/>
  <c r="D33" i="1" s="1"/>
</calcChain>
</file>

<file path=xl/sharedStrings.xml><?xml version="1.0" encoding="utf-8"?>
<sst xmlns="http://schemas.openxmlformats.org/spreadsheetml/2006/main" count="3421" uniqueCount="155">
  <si>
    <t>4yn'</t>
  </si>
  <si>
    <t>gultai4ukr'</t>
  </si>
  <si>
    <t>ibrahim5253'</t>
  </si>
  <si>
    <t>chaplin'</t>
  </si>
  <si>
    <t>watlac'</t>
  </si>
  <si>
    <t>tangziyi001'</t>
  </si>
  <si>
    <t>okaduki'</t>
  </si>
  <si>
    <t>sammyMaX'</t>
  </si>
  <si>
    <t>yunmagz'</t>
  </si>
  <si>
    <t>jiian'</t>
  </si>
  <si>
    <t>bennikartefla'</t>
  </si>
  <si>
    <t>Alpgc'</t>
  </si>
  <si>
    <t>Tashi711'</t>
  </si>
  <si>
    <t>Efgen'</t>
  </si>
  <si>
    <t>manjunath1996'</t>
  </si>
  <si>
    <t>Mucosolvan'</t>
  </si>
  <si>
    <t>lazyBit'</t>
  </si>
  <si>
    <t>dothanhlam97'</t>
  </si>
  <si>
    <t>Yoshine'</t>
  </si>
  <si>
    <t>Loud.Scream'</t>
  </si>
  <si>
    <t>MiriTheRing'</t>
  </si>
  <si>
    <t>ccsnoopy'</t>
  </si>
  <si>
    <t>Manro'</t>
  </si>
  <si>
    <t>kuzphi'</t>
  </si>
  <si>
    <t>AnonymousBunny'</t>
  </si>
  <si>
    <t>WCG'</t>
  </si>
  <si>
    <t>eagle93'</t>
  </si>
  <si>
    <t>skavurskaa'</t>
  </si>
  <si>
    <t>akulsareen'</t>
  </si>
  <si>
    <t>Qumeric'</t>
  </si>
  <si>
    <t>fragusbot'</t>
  </si>
  <si>
    <t>iPeter'</t>
  </si>
  <si>
    <t>KhaleD'</t>
  </si>
  <si>
    <t>satyaki3794'</t>
  </si>
  <si>
    <t>sdya'</t>
  </si>
  <si>
    <t>Thanabhat'</t>
  </si>
  <si>
    <t>try'</t>
  </si>
  <si>
    <t>jddantes'</t>
  </si>
  <si>
    <t>ShayanH'</t>
  </si>
  <si>
    <t>zhiheng3'</t>
  </si>
  <si>
    <t>kzoacn'</t>
  </si>
  <si>
    <t>hayassy'</t>
  </si>
  <si>
    <t>hoangtuanh180593'</t>
  </si>
  <si>
    <t>Jael860'</t>
  </si>
  <si>
    <t>sam721'</t>
  </si>
  <si>
    <t>TheEnglishMajor27'</t>
  </si>
  <si>
    <t>yosss'</t>
  </si>
  <si>
    <t>elin42'</t>
  </si>
  <si>
    <t>hmich'</t>
  </si>
  <si>
    <t>rodz'</t>
  </si>
  <si>
    <t>ZooL'</t>
  </si>
  <si>
    <t>nofto'</t>
  </si>
  <si>
    <t>Alireza.bh'</t>
  </si>
  <si>
    <t>codemonger'</t>
  </si>
  <si>
    <t>bogeyman'</t>
  </si>
  <si>
    <t>killjee'</t>
  </si>
  <si>
    <t>abisheka'</t>
  </si>
  <si>
    <t>kjp4155'</t>
  </si>
  <si>
    <t>alin42'</t>
  </si>
  <si>
    <t>qingl'</t>
  </si>
  <si>
    <t>liymouse'</t>
  </si>
  <si>
    <t>Melanie.Dong'</t>
  </si>
  <si>
    <t>Birukhatri'</t>
  </si>
  <si>
    <t>SummerDAway'</t>
  </si>
  <si>
    <t>squeespoon'</t>
  </si>
  <si>
    <t>ion'</t>
  </si>
  <si>
    <t>hhhhhhhhhhhhhhhhhhhhhh'</t>
  </si>
  <si>
    <t>Phantoms'</t>
  </si>
  <si>
    <t>disneyp'</t>
  </si>
  <si>
    <t>YJWD'</t>
  </si>
  <si>
    <t>lastonephy'</t>
  </si>
  <si>
    <t>ojasdeshpande'</t>
  </si>
  <si>
    <t>TuanNM'</t>
  </si>
  <si>
    <t>vsp4'</t>
  </si>
  <si>
    <t>sohelH'</t>
  </si>
  <si>
    <t>EricXu'</t>
  </si>
  <si>
    <t>vexorian'</t>
  </si>
  <si>
    <t>sping128'</t>
  </si>
  <si>
    <t>stoness'</t>
  </si>
  <si>
    <t>luucasv'</t>
  </si>
  <si>
    <t>marcospqf'</t>
  </si>
  <si>
    <t>u8765'</t>
  </si>
  <si>
    <t>csegura'</t>
  </si>
  <si>
    <t>evgenstf'</t>
  </si>
  <si>
    <t>ACMonster'</t>
  </si>
  <si>
    <t>DAle'</t>
  </si>
  <si>
    <t>zizhong'</t>
  </si>
  <si>
    <t>UncleGrandpa'</t>
  </si>
  <si>
    <t>purupuyo'</t>
  </si>
  <si>
    <t>chocimir'</t>
  </si>
  <si>
    <t>Wellan'</t>
  </si>
  <si>
    <t>mickeyandkaka'</t>
  </si>
  <si>
    <t>liyufeng'</t>
  </si>
  <si>
    <t>ssor96'</t>
  </si>
  <si>
    <t>Hurski'</t>
  </si>
  <si>
    <t>StillFantasy'</t>
  </si>
  <si>
    <t>zapray'</t>
  </si>
  <si>
    <t>FedePousa'</t>
  </si>
  <si>
    <t>ZanderShah'</t>
  </si>
  <si>
    <t>vstrimaitis'</t>
  </si>
  <si>
    <t>TungNP'</t>
  </si>
  <si>
    <t>jodik'</t>
  </si>
  <si>
    <t>jiang.zhi'</t>
  </si>
  <si>
    <t>emofunc'</t>
  </si>
  <si>
    <t>angwuy'</t>
  </si>
  <si>
    <t>satos'</t>
  </si>
  <si>
    <t>bigelephant29'</t>
  </si>
  <si>
    <t>TrePe'</t>
  </si>
  <si>
    <t>sazerterus'</t>
  </si>
  <si>
    <t>TuneDere'</t>
  </si>
  <si>
    <t>ihahi'</t>
  </si>
  <si>
    <t>cabinfever'</t>
  </si>
  <si>
    <t>TrueBamboo'</t>
  </si>
  <si>
    <t>aman.chandna'</t>
  </si>
  <si>
    <t>woodpecker112358'</t>
  </si>
  <si>
    <t>wwt15'</t>
  </si>
  <si>
    <t>ImBarD'</t>
  </si>
  <si>
    <t>thatprogrammer'</t>
  </si>
  <si>
    <t>ylc1218'</t>
  </si>
  <si>
    <t>mengrao'</t>
  </si>
  <si>
    <t>vntshh'</t>
  </si>
  <si>
    <t>nein'</t>
  </si>
  <si>
    <t>VGel'</t>
  </si>
  <si>
    <t>SlavaSSU'</t>
  </si>
  <si>
    <t>eugenus'</t>
  </si>
  <si>
    <t>MaxKalininMS'</t>
  </si>
  <si>
    <t>likecs'</t>
  </si>
  <si>
    <t>imulan'</t>
  </si>
  <si>
    <t>lan496'</t>
  </si>
  <si>
    <t>valor11'</t>
  </si>
  <si>
    <t>Scomip'</t>
  </si>
  <si>
    <t>pkwv'</t>
  </si>
  <si>
    <t>Miseri'</t>
  </si>
  <si>
    <t>petwill'</t>
  </si>
  <si>
    <t>Plypy'</t>
  </si>
  <si>
    <t>xyiyy'</t>
  </si>
  <si>
    <t>st.ni'</t>
  </si>
  <si>
    <t>Witalia'</t>
  </si>
  <si>
    <t>LEcry'</t>
  </si>
  <si>
    <t>wmpeng'</t>
  </si>
  <si>
    <t>daninnm'</t>
  </si>
  <si>
    <t>Shuto'</t>
  </si>
  <si>
    <t>luki4824'</t>
  </si>
  <si>
    <t>Tblock'</t>
  </si>
  <si>
    <t>ladpro98'</t>
  </si>
  <si>
    <t>Challenge 1</t>
  </si>
  <si>
    <t>Challenge 2</t>
  </si>
  <si>
    <t>Challenge 3</t>
  </si>
  <si>
    <t>Challenge 4</t>
  </si>
  <si>
    <t>Challenge 5</t>
  </si>
  <si>
    <t>Challenge 6</t>
  </si>
  <si>
    <t>Challenge 7</t>
  </si>
  <si>
    <t>Challenge 8</t>
  </si>
  <si>
    <t>Accuracy</t>
  </si>
  <si>
    <t>Avreage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</si>
</sst>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Roboto"/>
    </font>
    <font>
      <sz val="8"/>
      <name val="Calibri"/>
      <family val="2"/>
      <scheme val="minor"/>
    </font>
    <font>
      <b/>
      <sz val="9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Targeted</a:t>
            </a:r>
            <a:r>
              <a:rPr lang="en-US" baseline="0"/>
              <a:t> Attack Success Rate per Author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Sheet1!$A$1:$A$20</c:f>
              <c:strCache>
                <c:ptCount val="20"/>
                <c:pt idx="0">
                  <c:v>4yn'</c:v>
                </c:pt>
                <c:pt idx="1">
                  <c:v>bennikartefla'</c:v>
                </c:pt>
                <c:pt idx="2">
                  <c:v>ccsnoopy'</c:v>
                </c:pt>
                <c:pt idx="3">
                  <c:v>fragusbot'</c:v>
                </c:pt>
                <c:pt idx="4">
                  <c:v>gultai4ukr'</c:v>
                </c:pt>
                <c:pt idx="5">
                  <c:v>ibrahim5253'</c:v>
                </c:pt>
                <c:pt idx="6">
                  <c:v>iPeter'</c:v>
                </c:pt>
                <c:pt idx="7">
                  <c:v>jiian'</c:v>
                </c:pt>
                <c:pt idx="8">
                  <c:v>KhaleD'</c:v>
                </c:pt>
                <c:pt idx="9">
                  <c:v>kuzphi'</c:v>
                </c:pt>
                <c:pt idx="10">
                  <c:v>lazyBit'</c:v>
                </c:pt>
                <c:pt idx="11">
                  <c:v>Mucosolvan'</c:v>
                </c:pt>
                <c:pt idx="12">
                  <c:v>okaduki'</c:v>
                </c:pt>
                <c:pt idx="13">
                  <c:v>sammyMaX'</c:v>
                </c:pt>
                <c:pt idx="14">
                  <c:v>satyaki3794'</c:v>
                </c:pt>
                <c:pt idx="15">
                  <c:v>sdya'</c:v>
                </c:pt>
                <c:pt idx="16">
                  <c:v>Tashi711'</c:v>
                </c:pt>
                <c:pt idx="17">
                  <c:v>Thanabhat'</c:v>
                </c:pt>
                <c:pt idx="18">
                  <c:v>try'</c:v>
                </c:pt>
                <c:pt idx="19">
                  <c:v>WCG'</c:v>
                </c:pt>
              </c:strCache>
            </c:strRef>
          </c:cat>
          <c:val>
            <c:numRef>
              <c:f>Sheet1!$D$1:$D$20</c:f>
              <c:numCache>
                <c:formatCode>General</c:formatCode>
                <c:ptCount val="20"/>
                <c:pt idx="0">
                  <c:v>31.25</c:v>
                </c:pt>
                <c:pt idx="1">
                  <c:v>26.875</c:v>
                </c:pt>
                <c:pt idx="2">
                  <c:v>57.499999999999993</c:v>
                </c:pt>
                <c:pt idx="3">
                  <c:v>51.249999999999993</c:v>
                </c:pt>
                <c:pt idx="4">
                  <c:v>5.625</c:v>
                </c:pt>
                <c:pt idx="5">
                  <c:v>12.5</c:v>
                </c:pt>
                <c:pt idx="6">
                  <c:v>12.5</c:v>
                </c:pt>
                <c:pt idx="7">
                  <c:v>5.625</c:v>
                </c:pt>
                <c:pt idx="8">
                  <c:v>50.625</c:v>
                </c:pt>
                <c:pt idx="9">
                  <c:v>10</c:v>
                </c:pt>
                <c:pt idx="10">
                  <c:v>43.125</c:v>
                </c:pt>
                <c:pt idx="11">
                  <c:v>10.625</c:v>
                </c:pt>
                <c:pt idx="12">
                  <c:v>7.5</c:v>
                </c:pt>
                <c:pt idx="13">
                  <c:v>28.125</c:v>
                </c:pt>
                <c:pt idx="14">
                  <c:v>30</c:v>
                </c:pt>
                <c:pt idx="15">
                  <c:v>23.75</c:v>
                </c:pt>
                <c:pt idx="16">
                  <c:v>23.125</c:v>
                </c:pt>
                <c:pt idx="17">
                  <c:v>5.625</c:v>
                </c:pt>
                <c:pt idx="18">
                  <c:v>6.8750000000000009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7-47BC-998F-2468EA69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3295"/>
        <c:axId val="128586175"/>
      </c:barChart>
      <c:catAx>
        <c:axId val="12858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6175"/>
        <c:crosses val="autoZero"/>
        <c:auto val="1"/>
        <c:lblAlgn val="ctr"/>
        <c:lblOffset val="100"/>
        <c:noMultiLvlLbl val="0"/>
      </c:catAx>
      <c:valAx>
        <c:axId val="1285861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36194</xdr:rowOff>
    </xdr:from>
    <xdr:to>
      <xdr:col>15</xdr:col>
      <xdr:colOff>5715</xdr:colOff>
      <xdr:row>19</xdr:row>
      <xdr:rowOff>81914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33ABD1-62FD-8A32-4A80-0B79B22A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2"/>
  <sheetViews>
    <sheetView tabSelected="1" workbookViewId="0">
      <selection activeCell="S9" sqref="S9"/>
    </sheetView>
  </sheetViews>
  <sheetFormatPr defaultRowHeight="15" x14ac:dyDescent="0.25"/>
  <cols>
    <col min="1" max="1" width="13.5703125" bestFit="1" customWidth="1"/>
    <col min="2" max="2" width="11.28515625" bestFit="1" customWidth="1"/>
  </cols>
  <sheetData>
    <row r="1" spans="1:25" x14ac:dyDescent="0.25">
      <c r="A1" t="s">
        <v>0</v>
      </c>
      <c r="B1">
        <v>50</v>
      </c>
      <c r="C1">
        <v>0.3125</v>
      </c>
      <c r="D1" s="1">
        <f>C1*100</f>
        <v>31.25</v>
      </c>
    </row>
    <row r="2" spans="1:25" x14ac:dyDescent="0.25">
      <c r="A2" t="s">
        <v>10</v>
      </c>
      <c r="B2">
        <v>43</v>
      </c>
      <c r="C2">
        <v>0.26874999999999999</v>
      </c>
      <c r="D2" s="1">
        <f t="shared" ref="D2:D20" si="0">C2*100</f>
        <v>26.875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t="s">
        <v>21</v>
      </c>
      <c r="B3">
        <v>92</v>
      </c>
      <c r="C3">
        <v>0.57499999999999996</v>
      </c>
      <c r="D3" s="1">
        <f t="shared" si="0"/>
        <v>57.499999999999993</v>
      </c>
    </row>
    <row r="4" spans="1:25" x14ac:dyDescent="0.25">
      <c r="A4" t="s">
        <v>30</v>
      </c>
      <c r="B4">
        <v>82</v>
      </c>
      <c r="C4">
        <v>0.51249999999999996</v>
      </c>
      <c r="D4" s="1">
        <f t="shared" si="0"/>
        <v>51.249999999999993</v>
      </c>
    </row>
    <row r="5" spans="1:25" x14ac:dyDescent="0.25">
      <c r="A5" t="s">
        <v>1</v>
      </c>
      <c r="B5">
        <v>9</v>
      </c>
      <c r="C5">
        <v>5.6250000000000001E-2</v>
      </c>
      <c r="D5" s="1">
        <f t="shared" si="0"/>
        <v>5.625</v>
      </c>
    </row>
    <row r="6" spans="1:25" x14ac:dyDescent="0.25">
      <c r="A6" t="s">
        <v>2</v>
      </c>
      <c r="B6">
        <v>20</v>
      </c>
      <c r="C6">
        <v>0.125</v>
      </c>
      <c r="D6" s="1">
        <f t="shared" si="0"/>
        <v>12.5</v>
      </c>
    </row>
    <row r="7" spans="1:25" x14ac:dyDescent="0.25">
      <c r="A7" t="s">
        <v>31</v>
      </c>
      <c r="B7">
        <v>20</v>
      </c>
      <c r="C7">
        <v>0.125</v>
      </c>
      <c r="D7" s="1">
        <f t="shared" si="0"/>
        <v>12.5</v>
      </c>
    </row>
    <row r="8" spans="1:25" x14ac:dyDescent="0.25">
      <c r="A8" t="s">
        <v>9</v>
      </c>
      <c r="B8">
        <v>9</v>
      </c>
      <c r="C8">
        <v>5.6250000000000001E-2</v>
      </c>
      <c r="D8" s="1">
        <f t="shared" si="0"/>
        <v>5.625</v>
      </c>
    </row>
    <row r="9" spans="1:25" x14ac:dyDescent="0.25">
      <c r="A9" t="s">
        <v>32</v>
      </c>
      <c r="B9">
        <v>81</v>
      </c>
      <c r="C9">
        <v>0.50624999999999998</v>
      </c>
      <c r="D9" s="1">
        <f t="shared" si="0"/>
        <v>50.625</v>
      </c>
    </row>
    <row r="10" spans="1:25" x14ac:dyDescent="0.25">
      <c r="A10" t="s">
        <v>23</v>
      </c>
      <c r="B10">
        <v>16</v>
      </c>
      <c r="C10">
        <v>0.1</v>
      </c>
      <c r="D10" s="1">
        <f t="shared" si="0"/>
        <v>10</v>
      </c>
    </row>
    <row r="11" spans="1:25" x14ac:dyDescent="0.25">
      <c r="A11" t="s">
        <v>16</v>
      </c>
      <c r="B11">
        <v>69</v>
      </c>
      <c r="C11">
        <v>0.43125000000000002</v>
      </c>
      <c r="D11" s="1">
        <f t="shared" si="0"/>
        <v>43.125</v>
      </c>
    </row>
    <row r="12" spans="1:25" x14ac:dyDescent="0.25">
      <c r="A12" t="s">
        <v>15</v>
      </c>
      <c r="B12">
        <v>17</v>
      </c>
      <c r="C12">
        <v>0.10625</v>
      </c>
      <c r="D12" s="1">
        <f t="shared" si="0"/>
        <v>10.625</v>
      </c>
    </row>
    <row r="13" spans="1:25" x14ac:dyDescent="0.25">
      <c r="A13" t="s">
        <v>6</v>
      </c>
      <c r="B13">
        <v>12</v>
      </c>
      <c r="C13">
        <v>7.4999999999999997E-2</v>
      </c>
      <c r="D13" s="1">
        <f t="shared" si="0"/>
        <v>7.5</v>
      </c>
    </row>
    <row r="14" spans="1:25" x14ac:dyDescent="0.25">
      <c r="A14" t="s">
        <v>7</v>
      </c>
      <c r="B14">
        <v>45</v>
      </c>
      <c r="C14">
        <v>0.28125</v>
      </c>
      <c r="D14" s="1">
        <f t="shared" si="0"/>
        <v>28.125</v>
      </c>
    </row>
    <row r="15" spans="1:25" x14ac:dyDescent="0.25">
      <c r="A15" t="s">
        <v>33</v>
      </c>
      <c r="B15">
        <v>48</v>
      </c>
      <c r="C15">
        <v>0.3</v>
      </c>
      <c r="D15" s="1">
        <f t="shared" si="0"/>
        <v>30</v>
      </c>
    </row>
    <row r="16" spans="1:25" x14ac:dyDescent="0.25">
      <c r="A16" t="s">
        <v>34</v>
      </c>
      <c r="B16">
        <v>38</v>
      </c>
      <c r="C16">
        <v>0.23749999999999999</v>
      </c>
      <c r="D16" s="1">
        <f t="shared" si="0"/>
        <v>23.75</v>
      </c>
    </row>
    <row r="17" spans="1:22" x14ac:dyDescent="0.25">
      <c r="A17" t="s">
        <v>12</v>
      </c>
      <c r="B17">
        <v>37</v>
      </c>
      <c r="C17">
        <v>0.23125000000000001</v>
      </c>
      <c r="D17" s="1">
        <f t="shared" si="0"/>
        <v>23.125</v>
      </c>
    </row>
    <row r="18" spans="1:22" x14ac:dyDescent="0.25">
      <c r="A18" t="s">
        <v>35</v>
      </c>
      <c r="B18">
        <v>9</v>
      </c>
      <c r="C18">
        <v>5.6250000000000001E-2</v>
      </c>
      <c r="D18" s="1">
        <f t="shared" si="0"/>
        <v>5.625</v>
      </c>
    </row>
    <row r="19" spans="1:22" x14ac:dyDescent="0.25">
      <c r="A19" t="s">
        <v>36</v>
      </c>
      <c r="B19">
        <v>11</v>
      </c>
      <c r="C19">
        <v>6.8750000000000006E-2</v>
      </c>
      <c r="D19" s="1">
        <f t="shared" si="0"/>
        <v>6.8750000000000009</v>
      </c>
    </row>
    <row r="20" spans="1:22" x14ac:dyDescent="0.25">
      <c r="A20" t="s">
        <v>25</v>
      </c>
      <c r="B20">
        <v>24</v>
      </c>
      <c r="C20">
        <v>0.15</v>
      </c>
      <c r="D20" s="1">
        <f t="shared" si="0"/>
        <v>15</v>
      </c>
    </row>
    <row r="21" spans="1:22" x14ac:dyDescent="0.25">
      <c r="A21" s="2" t="s">
        <v>154</v>
      </c>
      <c r="B21" s="2"/>
      <c r="C21" s="2"/>
      <c r="D21" s="3">
        <f>AVERAGE(D1:D20)</f>
        <v>22.875</v>
      </c>
    </row>
    <row r="22" spans="1:22" x14ac:dyDescent="0.25">
      <c r="A22" s="2"/>
      <c r="B22" s="2"/>
      <c r="C22" s="2"/>
      <c r="D22" s="3"/>
    </row>
    <row r="23" spans="1:22" x14ac:dyDescent="0.25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</row>
    <row r="24" spans="1:22" x14ac:dyDescent="0.25">
      <c r="A24" t="s">
        <v>0</v>
      </c>
      <c r="B24" t="s">
        <v>145</v>
      </c>
      <c r="C24" t="s">
        <v>0</v>
      </c>
      <c r="D24" t="s">
        <v>0</v>
      </c>
      <c r="E24" t="s">
        <v>0</v>
      </c>
      <c r="F24" t="s">
        <v>0</v>
      </c>
      <c r="G24" t="s">
        <v>1</v>
      </c>
      <c r="H24" t="s">
        <v>2</v>
      </c>
      <c r="I24" t="s">
        <v>3</v>
      </c>
      <c r="J24" t="s">
        <v>0</v>
      </c>
      <c r="K24" t="s">
        <v>4</v>
      </c>
      <c r="L24" t="s">
        <v>5</v>
      </c>
      <c r="M24" t="s">
        <v>5</v>
      </c>
      <c r="N24" t="s">
        <v>0</v>
      </c>
      <c r="O24" t="s">
        <v>6</v>
      </c>
      <c r="P24" t="s">
        <v>7</v>
      </c>
      <c r="Q24" t="s">
        <v>0</v>
      </c>
      <c r="R24" t="s">
        <v>3</v>
      </c>
      <c r="S24" t="s">
        <v>0</v>
      </c>
      <c r="T24" t="s">
        <v>0</v>
      </c>
      <c r="U24" t="s">
        <v>0</v>
      </c>
      <c r="V24" t="s">
        <v>0</v>
      </c>
    </row>
    <row r="25" spans="1:22" x14ac:dyDescent="0.25">
      <c r="B25" t="s">
        <v>146</v>
      </c>
      <c r="C25" t="s">
        <v>0</v>
      </c>
      <c r="D25" t="s">
        <v>0</v>
      </c>
      <c r="E25" t="s">
        <v>8</v>
      </c>
      <c r="F25" t="s">
        <v>0</v>
      </c>
      <c r="G25" t="s">
        <v>1</v>
      </c>
      <c r="H25" t="s">
        <v>2</v>
      </c>
      <c r="I25" t="s">
        <v>5</v>
      </c>
      <c r="J25" t="s">
        <v>9</v>
      </c>
      <c r="K25" t="s">
        <v>10</v>
      </c>
      <c r="L25" t="s">
        <v>5</v>
      </c>
      <c r="M25" t="s">
        <v>5</v>
      </c>
      <c r="N25" t="s">
        <v>0</v>
      </c>
      <c r="O25" t="s">
        <v>6</v>
      </c>
      <c r="P25" t="s">
        <v>7</v>
      </c>
      <c r="Q25" t="s">
        <v>11</v>
      </c>
      <c r="R25" t="s">
        <v>3</v>
      </c>
      <c r="S25" t="s">
        <v>12</v>
      </c>
      <c r="T25" t="s">
        <v>0</v>
      </c>
      <c r="U25" t="s">
        <v>0</v>
      </c>
      <c r="V25" t="s">
        <v>0</v>
      </c>
    </row>
    <row r="26" spans="1:22" x14ac:dyDescent="0.25">
      <c r="B26" t="s">
        <v>147</v>
      </c>
      <c r="C26" t="s">
        <v>0</v>
      </c>
      <c r="D26" t="s">
        <v>0</v>
      </c>
      <c r="E26" t="s">
        <v>7</v>
      </c>
      <c r="F26" t="s">
        <v>0</v>
      </c>
      <c r="G26" t="s">
        <v>13</v>
      </c>
      <c r="H26" t="s">
        <v>0</v>
      </c>
      <c r="I26" t="s">
        <v>1</v>
      </c>
      <c r="J26" t="s">
        <v>2</v>
      </c>
      <c r="K26" t="s">
        <v>3</v>
      </c>
      <c r="L26" t="s">
        <v>14</v>
      </c>
      <c r="M26" t="s">
        <v>15</v>
      </c>
      <c r="N26" t="s">
        <v>14</v>
      </c>
      <c r="O26" t="s">
        <v>16</v>
      </c>
      <c r="P26" t="s">
        <v>0</v>
      </c>
      <c r="Q26" t="s">
        <v>6</v>
      </c>
      <c r="R26" t="s">
        <v>7</v>
      </c>
      <c r="S26" t="s">
        <v>0</v>
      </c>
      <c r="T26" t="s">
        <v>3</v>
      </c>
      <c r="U26" t="s">
        <v>0</v>
      </c>
      <c r="V26" t="s">
        <v>0</v>
      </c>
    </row>
    <row r="27" spans="1:22" x14ac:dyDescent="0.25">
      <c r="B27" t="s">
        <v>148</v>
      </c>
      <c r="C27" t="s">
        <v>0</v>
      </c>
      <c r="D27" t="s">
        <v>10</v>
      </c>
      <c r="E27" t="s">
        <v>0</v>
      </c>
      <c r="F27" t="s">
        <v>17</v>
      </c>
      <c r="G27" t="s">
        <v>1</v>
      </c>
      <c r="H27" t="s">
        <v>2</v>
      </c>
      <c r="I27" t="s">
        <v>3</v>
      </c>
      <c r="J27" t="s">
        <v>9</v>
      </c>
      <c r="K27" t="s">
        <v>14</v>
      </c>
      <c r="L27" t="s">
        <v>0</v>
      </c>
      <c r="M27" t="s">
        <v>5</v>
      </c>
      <c r="N27" t="s">
        <v>14</v>
      </c>
      <c r="O27" t="s">
        <v>6</v>
      </c>
      <c r="P27" t="s">
        <v>7</v>
      </c>
      <c r="Q27" t="s">
        <v>0</v>
      </c>
      <c r="R27" t="s">
        <v>1</v>
      </c>
      <c r="S27" t="s">
        <v>18</v>
      </c>
      <c r="T27" t="s">
        <v>19</v>
      </c>
      <c r="U27" t="s">
        <v>14</v>
      </c>
      <c r="V27" t="s">
        <v>0</v>
      </c>
    </row>
    <row r="28" spans="1:22" x14ac:dyDescent="0.25">
      <c r="B28" t="s">
        <v>149</v>
      </c>
      <c r="C28" t="s">
        <v>0</v>
      </c>
      <c r="D28" t="s">
        <v>0</v>
      </c>
      <c r="E28" t="s">
        <v>14</v>
      </c>
      <c r="F28" t="s">
        <v>14</v>
      </c>
      <c r="G28" t="s">
        <v>1</v>
      </c>
      <c r="H28" t="s">
        <v>2</v>
      </c>
      <c r="I28" t="s">
        <v>3</v>
      </c>
      <c r="J28" t="s">
        <v>0</v>
      </c>
      <c r="K28" t="s">
        <v>13</v>
      </c>
      <c r="L28" t="s">
        <v>5</v>
      </c>
      <c r="M28" t="s">
        <v>5</v>
      </c>
      <c r="N28" t="s">
        <v>17</v>
      </c>
      <c r="O28" t="s">
        <v>20</v>
      </c>
      <c r="P28" t="s">
        <v>7</v>
      </c>
      <c r="Q28" t="s">
        <v>0</v>
      </c>
      <c r="R28" t="s">
        <v>1</v>
      </c>
      <c r="S28" t="s">
        <v>14</v>
      </c>
      <c r="T28" t="s">
        <v>19</v>
      </c>
      <c r="U28" t="s">
        <v>14</v>
      </c>
      <c r="V28" t="s">
        <v>0</v>
      </c>
    </row>
    <row r="29" spans="1:22" x14ac:dyDescent="0.25">
      <c r="B29" t="s">
        <v>150</v>
      </c>
      <c r="C29" t="s">
        <v>0</v>
      </c>
      <c r="D29" t="s">
        <v>13</v>
      </c>
      <c r="E29" t="s">
        <v>21</v>
      </c>
      <c r="F29" t="s">
        <v>0</v>
      </c>
      <c r="G29" t="s">
        <v>1</v>
      </c>
      <c r="H29" t="s">
        <v>2</v>
      </c>
      <c r="I29" t="s">
        <v>3</v>
      </c>
      <c r="J29" t="s">
        <v>8</v>
      </c>
      <c r="K29" t="s">
        <v>22</v>
      </c>
      <c r="L29" t="s">
        <v>23</v>
      </c>
      <c r="M29" t="s">
        <v>5</v>
      </c>
      <c r="N29" t="s">
        <v>14</v>
      </c>
      <c r="O29" t="s">
        <v>6</v>
      </c>
      <c r="P29" t="s">
        <v>7</v>
      </c>
      <c r="Q29" t="s">
        <v>14</v>
      </c>
      <c r="R29" t="s">
        <v>1</v>
      </c>
      <c r="S29" t="s">
        <v>0</v>
      </c>
      <c r="T29" t="s">
        <v>24</v>
      </c>
      <c r="U29" t="s">
        <v>14</v>
      </c>
      <c r="V29" t="s">
        <v>25</v>
      </c>
    </row>
    <row r="30" spans="1:22" x14ac:dyDescent="0.25">
      <c r="B30" t="s">
        <v>151</v>
      </c>
      <c r="C30" t="s">
        <v>0</v>
      </c>
      <c r="D30" t="s">
        <v>7</v>
      </c>
      <c r="E30" t="s">
        <v>26</v>
      </c>
      <c r="F30" t="s">
        <v>14</v>
      </c>
      <c r="G30" t="s">
        <v>1</v>
      </c>
      <c r="H30" t="s">
        <v>2</v>
      </c>
      <c r="I30" t="s">
        <v>0</v>
      </c>
      <c r="J30" t="s">
        <v>14</v>
      </c>
      <c r="K30" t="s">
        <v>11</v>
      </c>
      <c r="L30" t="s">
        <v>14</v>
      </c>
      <c r="M30" t="s">
        <v>5</v>
      </c>
      <c r="N30" t="s">
        <v>0</v>
      </c>
      <c r="O30" t="s">
        <v>27</v>
      </c>
      <c r="P30" t="s">
        <v>7</v>
      </c>
      <c r="Q30" t="s">
        <v>0</v>
      </c>
      <c r="R30" t="s">
        <v>1</v>
      </c>
      <c r="S30" t="s">
        <v>12</v>
      </c>
      <c r="T30" t="s">
        <v>28</v>
      </c>
      <c r="U30" t="s">
        <v>14</v>
      </c>
      <c r="V30" t="s">
        <v>0</v>
      </c>
    </row>
    <row r="31" spans="1:22" x14ac:dyDescent="0.25">
      <c r="B31" t="s">
        <v>152</v>
      </c>
      <c r="C31" t="s">
        <v>0</v>
      </c>
      <c r="D31" t="s">
        <v>0</v>
      </c>
      <c r="E31" t="s">
        <v>0</v>
      </c>
      <c r="F31" t="s">
        <v>17</v>
      </c>
      <c r="G31" t="s">
        <v>1</v>
      </c>
      <c r="H31" t="s">
        <v>2</v>
      </c>
      <c r="I31" t="s">
        <v>14</v>
      </c>
      <c r="J31" t="s">
        <v>9</v>
      </c>
      <c r="K31" t="s">
        <v>29</v>
      </c>
      <c r="L31" t="s">
        <v>5</v>
      </c>
      <c r="M31" t="s">
        <v>16</v>
      </c>
      <c r="N31" t="s">
        <v>14</v>
      </c>
      <c r="O31" t="s">
        <v>6</v>
      </c>
      <c r="P31" t="s">
        <v>7</v>
      </c>
      <c r="Q31" t="s">
        <v>0</v>
      </c>
      <c r="R31" t="s">
        <v>1</v>
      </c>
      <c r="S31" t="s">
        <v>0</v>
      </c>
      <c r="T31" t="s">
        <v>28</v>
      </c>
      <c r="U31" t="s">
        <v>14</v>
      </c>
      <c r="V31" t="s">
        <v>0</v>
      </c>
    </row>
    <row r="33" spans="1:22" x14ac:dyDescent="0.25">
      <c r="B33" t="s">
        <v>153</v>
      </c>
      <c r="C33">
        <f>COUNTIF(C24:V31,A24)</f>
        <v>50</v>
      </c>
      <c r="D33">
        <f>C33/160</f>
        <v>0.3125</v>
      </c>
    </row>
    <row r="35" spans="1:22" x14ac:dyDescent="0.25">
      <c r="A35" t="s">
        <v>10</v>
      </c>
      <c r="B35" t="s">
        <v>145</v>
      </c>
      <c r="C35" t="s">
        <v>4</v>
      </c>
      <c r="D35" t="s">
        <v>10</v>
      </c>
      <c r="E35" t="s">
        <v>37</v>
      </c>
      <c r="F35" t="s">
        <v>8</v>
      </c>
      <c r="G35" t="s">
        <v>1</v>
      </c>
      <c r="H35" t="s">
        <v>2</v>
      </c>
      <c r="I35" t="s">
        <v>10</v>
      </c>
      <c r="J35" t="s">
        <v>38</v>
      </c>
      <c r="K35" t="s">
        <v>10</v>
      </c>
      <c r="L35" t="s">
        <v>5</v>
      </c>
      <c r="M35" t="s">
        <v>5</v>
      </c>
      <c r="N35" t="s">
        <v>15</v>
      </c>
      <c r="O35" t="s">
        <v>6</v>
      </c>
      <c r="P35" t="s">
        <v>10</v>
      </c>
      <c r="Q35" t="s">
        <v>10</v>
      </c>
      <c r="R35" t="s">
        <v>5</v>
      </c>
      <c r="S35" t="s">
        <v>10</v>
      </c>
      <c r="T35" t="s">
        <v>10</v>
      </c>
      <c r="U35" t="s">
        <v>32</v>
      </c>
      <c r="V35" t="s">
        <v>39</v>
      </c>
    </row>
    <row r="36" spans="1:22" x14ac:dyDescent="0.25">
      <c r="B36" t="s">
        <v>146</v>
      </c>
      <c r="C36" t="s">
        <v>13</v>
      </c>
      <c r="D36" t="s">
        <v>10</v>
      </c>
      <c r="E36" t="s">
        <v>21</v>
      </c>
      <c r="F36" t="s">
        <v>10</v>
      </c>
      <c r="G36" t="s">
        <v>1</v>
      </c>
      <c r="H36" t="s">
        <v>2</v>
      </c>
      <c r="I36" t="s">
        <v>5</v>
      </c>
      <c r="J36" t="s">
        <v>40</v>
      </c>
      <c r="K36" t="s">
        <v>10</v>
      </c>
      <c r="L36" t="s">
        <v>5</v>
      </c>
      <c r="M36" t="s">
        <v>5</v>
      </c>
      <c r="N36" t="s">
        <v>10</v>
      </c>
      <c r="O36" t="s">
        <v>6</v>
      </c>
      <c r="P36" t="s">
        <v>10</v>
      </c>
      <c r="Q36" t="s">
        <v>10</v>
      </c>
      <c r="R36" t="s">
        <v>5</v>
      </c>
      <c r="S36" t="s">
        <v>5</v>
      </c>
      <c r="T36" t="s">
        <v>10</v>
      </c>
      <c r="U36" t="s">
        <v>5</v>
      </c>
      <c r="V36" t="s">
        <v>41</v>
      </c>
    </row>
    <row r="37" spans="1:22" x14ac:dyDescent="0.25">
      <c r="B37" t="s">
        <v>147</v>
      </c>
      <c r="C37" t="s">
        <v>19</v>
      </c>
      <c r="D37" t="s">
        <v>10</v>
      </c>
      <c r="E37" t="s">
        <v>21</v>
      </c>
      <c r="F37" t="s">
        <v>24</v>
      </c>
      <c r="G37" t="s">
        <v>1</v>
      </c>
      <c r="H37" t="s">
        <v>2</v>
      </c>
      <c r="I37" t="s">
        <v>19</v>
      </c>
      <c r="J37" t="s">
        <v>9</v>
      </c>
      <c r="K37" t="s">
        <v>4</v>
      </c>
      <c r="L37" t="s">
        <v>5</v>
      </c>
      <c r="M37" t="s">
        <v>16</v>
      </c>
      <c r="N37" t="s">
        <v>15</v>
      </c>
      <c r="O37" t="s">
        <v>6</v>
      </c>
      <c r="P37" t="s">
        <v>7</v>
      </c>
      <c r="Q37" t="s">
        <v>38</v>
      </c>
      <c r="R37" t="s">
        <v>10</v>
      </c>
      <c r="S37" t="s">
        <v>4</v>
      </c>
      <c r="T37" t="s">
        <v>24</v>
      </c>
      <c r="U37" t="s">
        <v>8</v>
      </c>
      <c r="V37" t="s">
        <v>39</v>
      </c>
    </row>
    <row r="38" spans="1:22" x14ac:dyDescent="0.25">
      <c r="B38" t="s">
        <v>148</v>
      </c>
      <c r="C38" t="s">
        <v>10</v>
      </c>
      <c r="D38" t="s">
        <v>10</v>
      </c>
      <c r="E38" t="s">
        <v>42</v>
      </c>
      <c r="F38" t="s">
        <v>21</v>
      </c>
      <c r="G38" t="s">
        <v>39</v>
      </c>
      <c r="H38" t="s">
        <v>2</v>
      </c>
      <c r="I38" t="s">
        <v>10</v>
      </c>
      <c r="J38" t="s">
        <v>43</v>
      </c>
      <c r="K38" t="s">
        <v>44</v>
      </c>
      <c r="L38" t="s">
        <v>5</v>
      </c>
      <c r="M38" t="s">
        <v>5</v>
      </c>
      <c r="N38" t="s">
        <v>10</v>
      </c>
      <c r="O38" t="s">
        <v>6</v>
      </c>
      <c r="P38" t="s">
        <v>4</v>
      </c>
      <c r="Q38" t="s">
        <v>8</v>
      </c>
      <c r="R38" t="s">
        <v>1</v>
      </c>
      <c r="S38" t="s">
        <v>10</v>
      </c>
      <c r="T38" t="s">
        <v>15</v>
      </c>
      <c r="U38" t="s">
        <v>45</v>
      </c>
      <c r="V38" t="s">
        <v>39</v>
      </c>
    </row>
    <row r="39" spans="1:22" x14ac:dyDescent="0.25">
      <c r="B39" t="s">
        <v>149</v>
      </c>
      <c r="C39" t="s">
        <v>10</v>
      </c>
      <c r="D39" t="s">
        <v>10</v>
      </c>
      <c r="E39" t="s">
        <v>38</v>
      </c>
      <c r="F39" t="s">
        <v>4</v>
      </c>
      <c r="G39" t="s">
        <v>1</v>
      </c>
      <c r="H39" t="s">
        <v>2</v>
      </c>
      <c r="I39" t="s">
        <v>10</v>
      </c>
      <c r="J39" t="s">
        <v>5</v>
      </c>
      <c r="K39" t="s">
        <v>10</v>
      </c>
      <c r="L39" t="s">
        <v>5</v>
      </c>
      <c r="M39" t="s">
        <v>5</v>
      </c>
      <c r="N39" t="s">
        <v>15</v>
      </c>
      <c r="O39" t="s">
        <v>43</v>
      </c>
      <c r="P39" t="s">
        <v>4</v>
      </c>
      <c r="Q39" t="s">
        <v>38</v>
      </c>
      <c r="R39" t="s">
        <v>1</v>
      </c>
      <c r="S39" t="s">
        <v>10</v>
      </c>
      <c r="T39" t="s">
        <v>5</v>
      </c>
      <c r="U39" t="s">
        <v>5</v>
      </c>
      <c r="V39" t="s">
        <v>46</v>
      </c>
    </row>
    <row r="40" spans="1:22" x14ac:dyDescent="0.25">
      <c r="B40" t="s">
        <v>150</v>
      </c>
      <c r="C40" t="s">
        <v>10</v>
      </c>
      <c r="D40" t="s">
        <v>10</v>
      </c>
      <c r="E40" t="s">
        <v>47</v>
      </c>
      <c r="F40" t="s">
        <v>32</v>
      </c>
      <c r="G40" t="s">
        <v>1</v>
      </c>
      <c r="H40" t="s">
        <v>2</v>
      </c>
      <c r="I40" t="s">
        <v>5</v>
      </c>
      <c r="J40" t="s">
        <v>47</v>
      </c>
      <c r="K40" t="s">
        <v>22</v>
      </c>
      <c r="L40" t="s">
        <v>5</v>
      </c>
      <c r="M40" t="s">
        <v>5</v>
      </c>
      <c r="N40" t="s">
        <v>10</v>
      </c>
      <c r="O40" t="s">
        <v>6</v>
      </c>
      <c r="P40" t="s">
        <v>47</v>
      </c>
      <c r="Q40" t="s">
        <v>10</v>
      </c>
      <c r="R40" t="s">
        <v>1</v>
      </c>
      <c r="S40" t="s">
        <v>48</v>
      </c>
      <c r="T40" t="s">
        <v>10</v>
      </c>
      <c r="U40" t="s">
        <v>10</v>
      </c>
      <c r="V40" t="s">
        <v>39</v>
      </c>
    </row>
    <row r="41" spans="1:22" x14ac:dyDescent="0.25">
      <c r="B41" t="s">
        <v>151</v>
      </c>
      <c r="C41" t="s">
        <v>10</v>
      </c>
      <c r="D41" t="s">
        <v>10</v>
      </c>
      <c r="E41" t="s">
        <v>26</v>
      </c>
      <c r="F41" t="s">
        <v>38</v>
      </c>
      <c r="G41" t="s">
        <v>1</v>
      </c>
      <c r="H41" t="s">
        <v>2</v>
      </c>
      <c r="I41" t="s">
        <v>3</v>
      </c>
      <c r="J41" t="s">
        <v>26</v>
      </c>
      <c r="K41" t="s">
        <v>49</v>
      </c>
      <c r="L41" t="s">
        <v>5</v>
      </c>
      <c r="M41" t="s">
        <v>5</v>
      </c>
      <c r="N41" t="s">
        <v>10</v>
      </c>
      <c r="O41" t="s">
        <v>10</v>
      </c>
      <c r="P41" t="s">
        <v>10</v>
      </c>
      <c r="Q41" t="s">
        <v>38</v>
      </c>
      <c r="R41" t="s">
        <v>50</v>
      </c>
      <c r="S41" t="s">
        <v>5</v>
      </c>
      <c r="T41" t="s">
        <v>10</v>
      </c>
      <c r="U41" t="s">
        <v>4</v>
      </c>
      <c r="V41" t="s">
        <v>24</v>
      </c>
    </row>
    <row r="42" spans="1:22" x14ac:dyDescent="0.25">
      <c r="B42" t="s">
        <v>152</v>
      </c>
      <c r="C42" t="s">
        <v>10</v>
      </c>
      <c r="D42" t="s">
        <v>10</v>
      </c>
      <c r="E42" t="s">
        <v>21</v>
      </c>
      <c r="F42" t="s">
        <v>44</v>
      </c>
      <c r="G42" t="s">
        <v>1</v>
      </c>
      <c r="H42" t="s">
        <v>2</v>
      </c>
      <c r="I42" t="s">
        <v>5</v>
      </c>
      <c r="J42" t="s">
        <v>38</v>
      </c>
      <c r="K42" t="s">
        <v>10</v>
      </c>
      <c r="L42" t="s">
        <v>5</v>
      </c>
      <c r="M42" t="s">
        <v>16</v>
      </c>
      <c r="N42" t="s">
        <v>15</v>
      </c>
      <c r="O42" t="s">
        <v>6</v>
      </c>
      <c r="P42" t="s">
        <v>19</v>
      </c>
      <c r="Q42" t="s">
        <v>10</v>
      </c>
      <c r="R42" t="s">
        <v>1</v>
      </c>
      <c r="S42" t="s">
        <v>10</v>
      </c>
      <c r="T42" t="s">
        <v>24</v>
      </c>
      <c r="U42" t="s">
        <v>5</v>
      </c>
      <c r="V42" t="s">
        <v>51</v>
      </c>
    </row>
    <row r="44" spans="1:22" x14ac:dyDescent="0.25">
      <c r="B44" t="s">
        <v>153</v>
      </c>
      <c r="C44">
        <f>COUNTIF(C35:V42,A35)</f>
        <v>43</v>
      </c>
      <c r="D44">
        <f>C44/160</f>
        <v>0.26874999999999999</v>
      </c>
    </row>
    <row r="46" spans="1:22" x14ac:dyDescent="0.25">
      <c r="A46" t="s">
        <v>21</v>
      </c>
      <c r="B46" t="s">
        <v>145</v>
      </c>
      <c r="C46" t="s">
        <v>45</v>
      </c>
      <c r="D46" t="s">
        <v>21</v>
      </c>
      <c r="E46" t="s">
        <v>37</v>
      </c>
      <c r="F46" t="s">
        <v>21</v>
      </c>
      <c r="G46" t="s">
        <v>21</v>
      </c>
      <c r="H46" t="s">
        <v>2</v>
      </c>
      <c r="I46" t="s">
        <v>21</v>
      </c>
      <c r="J46" t="s">
        <v>21</v>
      </c>
      <c r="K46" t="s">
        <v>21</v>
      </c>
      <c r="L46" t="s">
        <v>21</v>
      </c>
      <c r="M46" t="s">
        <v>52</v>
      </c>
      <c r="N46" t="s">
        <v>33</v>
      </c>
      <c r="O46" t="s">
        <v>42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21</v>
      </c>
      <c r="V46" t="s">
        <v>39</v>
      </c>
    </row>
    <row r="47" spans="1:22" x14ac:dyDescent="0.25">
      <c r="B47" t="s">
        <v>146</v>
      </c>
      <c r="C47" t="s">
        <v>21</v>
      </c>
      <c r="D47" t="s">
        <v>21</v>
      </c>
      <c r="E47" t="s">
        <v>21</v>
      </c>
      <c r="F47" t="s">
        <v>21</v>
      </c>
      <c r="G47" t="s">
        <v>21</v>
      </c>
      <c r="H47" t="s">
        <v>2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45</v>
      </c>
      <c r="O47" t="s">
        <v>21</v>
      </c>
      <c r="P47" t="s">
        <v>21</v>
      </c>
      <c r="Q47" t="s">
        <v>45</v>
      </c>
      <c r="R47" t="s">
        <v>21</v>
      </c>
      <c r="S47" t="s">
        <v>42</v>
      </c>
      <c r="T47" t="s">
        <v>21</v>
      </c>
      <c r="U47" t="s">
        <v>21</v>
      </c>
      <c r="V47" t="s">
        <v>41</v>
      </c>
    </row>
    <row r="48" spans="1:22" x14ac:dyDescent="0.25">
      <c r="B48" t="s">
        <v>147</v>
      </c>
      <c r="C48" t="s">
        <v>49</v>
      </c>
      <c r="D48" t="s">
        <v>21</v>
      </c>
      <c r="E48" t="s">
        <v>21</v>
      </c>
      <c r="F48" t="s">
        <v>30</v>
      </c>
      <c r="G48" t="s">
        <v>21</v>
      </c>
      <c r="H48" t="s">
        <v>2</v>
      </c>
      <c r="I48" t="s">
        <v>21</v>
      </c>
      <c r="J48" t="s">
        <v>21</v>
      </c>
      <c r="K48" t="s">
        <v>21</v>
      </c>
      <c r="L48" t="s">
        <v>21</v>
      </c>
      <c r="M48" t="s">
        <v>52</v>
      </c>
      <c r="N48" t="s">
        <v>33</v>
      </c>
      <c r="O48" t="s">
        <v>6</v>
      </c>
      <c r="P48" t="s">
        <v>21</v>
      </c>
      <c r="Q48" t="s">
        <v>21</v>
      </c>
      <c r="R48" t="s">
        <v>53</v>
      </c>
      <c r="S48" t="s">
        <v>21</v>
      </c>
      <c r="T48" t="s">
        <v>42</v>
      </c>
      <c r="U48" t="s">
        <v>21</v>
      </c>
      <c r="V48" t="s">
        <v>39</v>
      </c>
    </row>
    <row r="49" spans="1:22" x14ac:dyDescent="0.25">
      <c r="B49" t="s">
        <v>148</v>
      </c>
      <c r="C49" t="s">
        <v>21</v>
      </c>
      <c r="D49" t="s">
        <v>21</v>
      </c>
      <c r="E49" t="s">
        <v>42</v>
      </c>
      <c r="F49" t="s">
        <v>21</v>
      </c>
      <c r="G49" t="s">
        <v>39</v>
      </c>
      <c r="H49" t="s">
        <v>21</v>
      </c>
      <c r="I49" t="s">
        <v>45</v>
      </c>
      <c r="J49" t="s">
        <v>21</v>
      </c>
      <c r="K49" t="s">
        <v>45</v>
      </c>
      <c r="L49" t="s">
        <v>21</v>
      </c>
      <c r="M49" t="s">
        <v>52</v>
      </c>
      <c r="N49" t="s">
        <v>21</v>
      </c>
      <c r="O49" t="s">
        <v>6</v>
      </c>
      <c r="P49" t="s">
        <v>37</v>
      </c>
      <c r="Q49" t="s">
        <v>21</v>
      </c>
      <c r="R49" t="s">
        <v>21</v>
      </c>
      <c r="S49" t="s">
        <v>21</v>
      </c>
      <c r="T49" t="s">
        <v>21</v>
      </c>
      <c r="U49" t="s">
        <v>21</v>
      </c>
      <c r="V49" t="s">
        <v>39</v>
      </c>
    </row>
    <row r="50" spans="1:22" x14ac:dyDescent="0.25">
      <c r="B50" t="s">
        <v>149</v>
      </c>
      <c r="C50" t="s">
        <v>45</v>
      </c>
      <c r="D50" t="s">
        <v>21</v>
      </c>
      <c r="E50" t="s">
        <v>38</v>
      </c>
      <c r="F50" t="s">
        <v>21</v>
      </c>
      <c r="G50" t="s">
        <v>1</v>
      </c>
      <c r="H50" t="s">
        <v>54</v>
      </c>
      <c r="I50" t="s">
        <v>45</v>
      </c>
      <c r="J50" t="s">
        <v>21</v>
      </c>
      <c r="K50" t="s">
        <v>21</v>
      </c>
      <c r="L50" t="s">
        <v>5</v>
      </c>
      <c r="M50" t="s">
        <v>52</v>
      </c>
      <c r="N50" t="s">
        <v>32</v>
      </c>
      <c r="O50" t="s">
        <v>21</v>
      </c>
      <c r="P50" t="s">
        <v>21</v>
      </c>
      <c r="Q50" t="s">
        <v>33</v>
      </c>
      <c r="R50" t="s">
        <v>55</v>
      </c>
      <c r="S50" t="s">
        <v>21</v>
      </c>
      <c r="T50" t="s">
        <v>42</v>
      </c>
      <c r="U50" t="s">
        <v>45</v>
      </c>
      <c r="V50" t="s">
        <v>46</v>
      </c>
    </row>
    <row r="51" spans="1:22" x14ac:dyDescent="0.25">
      <c r="B51" t="s">
        <v>150</v>
      </c>
      <c r="C51" t="s">
        <v>8</v>
      </c>
      <c r="D51" t="s">
        <v>21</v>
      </c>
      <c r="E51" t="s">
        <v>47</v>
      </c>
      <c r="F51" t="s">
        <v>32</v>
      </c>
      <c r="G51" t="s">
        <v>21</v>
      </c>
      <c r="H51" t="s">
        <v>21</v>
      </c>
      <c r="I51" t="s">
        <v>21</v>
      </c>
      <c r="J51" t="s">
        <v>21</v>
      </c>
      <c r="K51" t="s">
        <v>21</v>
      </c>
      <c r="L51" t="s">
        <v>56</v>
      </c>
      <c r="M51" t="s">
        <v>52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  <c r="S51" t="s">
        <v>57</v>
      </c>
      <c r="T51" t="s">
        <v>58</v>
      </c>
      <c r="U51" t="s">
        <v>45</v>
      </c>
      <c r="V51" t="s">
        <v>39</v>
      </c>
    </row>
    <row r="52" spans="1:22" x14ac:dyDescent="0.25">
      <c r="B52" t="s">
        <v>151</v>
      </c>
      <c r="C52" t="s">
        <v>21</v>
      </c>
      <c r="D52" t="s">
        <v>21</v>
      </c>
      <c r="E52" t="s">
        <v>26</v>
      </c>
      <c r="F52" t="s">
        <v>21</v>
      </c>
      <c r="G52" t="s">
        <v>21</v>
      </c>
      <c r="H52" t="s">
        <v>2</v>
      </c>
      <c r="I52" t="s">
        <v>53</v>
      </c>
      <c r="J52" t="s">
        <v>21</v>
      </c>
      <c r="K52" t="s">
        <v>21</v>
      </c>
      <c r="L52" t="s">
        <v>59</v>
      </c>
      <c r="M52" t="s">
        <v>52</v>
      </c>
      <c r="N52" t="s">
        <v>21</v>
      </c>
      <c r="O52" t="s">
        <v>21</v>
      </c>
      <c r="P52" t="s">
        <v>58</v>
      </c>
      <c r="Q52" t="s">
        <v>45</v>
      </c>
      <c r="R52" t="s">
        <v>21</v>
      </c>
      <c r="S52" t="s">
        <v>42</v>
      </c>
      <c r="T52" t="s">
        <v>21</v>
      </c>
      <c r="U52" t="s">
        <v>21</v>
      </c>
      <c r="V52" t="s">
        <v>24</v>
      </c>
    </row>
    <row r="53" spans="1:22" x14ac:dyDescent="0.25">
      <c r="B53" t="s">
        <v>152</v>
      </c>
      <c r="C53" t="s">
        <v>21</v>
      </c>
      <c r="D53" t="s">
        <v>10</v>
      </c>
      <c r="E53" t="s">
        <v>21</v>
      </c>
      <c r="F53" t="s">
        <v>21</v>
      </c>
      <c r="G53" t="s">
        <v>55</v>
      </c>
      <c r="H53" t="s">
        <v>37</v>
      </c>
      <c r="I53" t="s">
        <v>21</v>
      </c>
      <c r="J53" t="s">
        <v>21</v>
      </c>
      <c r="K53" t="s">
        <v>21</v>
      </c>
      <c r="L53" t="s">
        <v>59</v>
      </c>
      <c r="M53" t="s">
        <v>52</v>
      </c>
      <c r="N53" t="s">
        <v>21</v>
      </c>
      <c r="O53" t="s">
        <v>21</v>
      </c>
      <c r="P53" t="s">
        <v>21</v>
      </c>
      <c r="Q53" t="s">
        <v>33</v>
      </c>
      <c r="R53" t="s">
        <v>21</v>
      </c>
      <c r="S53" t="s">
        <v>21</v>
      </c>
      <c r="T53" t="s">
        <v>21</v>
      </c>
      <c r="U53" t="s">
        <v>45</v>
      </c>
      <c r="V53" t="s">
        <v>51</v>
      </c>
    </row>
    <row r="55" spans="1:22" x14ac:dyDescent="0.25">
      <c r="B55" t="s">
        <v>153</v>
      </c>
      <c r="C55">
        <f>COUNTIF(C46:V53,A46)</f>
        <v>92</v>
      </c>
      <c r="D55">
        <f>C55/160</f>
        <v>0.57499999999999996</v>
      </c>
    </row>
    <row r="57" spans="1:22" x14ac:dyDescent="0.25">
      <c r="A57" t="s">
        <v>30</v>
      </c>
      <c r="B57" t="s">
        <v>145</v>
      </c>
      <c r="C57" t="s">
        <v>30</v>
      </c>
      <c r="D57" t="s">
        <v>30</v>
      </c>
      <c r="E57" t="s">
        <v>30</v>
      </c>
      <c r="F57" t="s">
        <v>8</v>
      </c>
      <c r="G57" t="s">
        <v>1</v>
      </c>
      <c r="H57" t="s">
        <v>2</v>
      </c>
      <c r="I57" t="s">
        <v>30</v>
      </c>
      <c r="J57" t="s">
        <v>30</v>
      </c>
      <c r="K57" t="s">
        <v>32</v>
      </c>
      <c r="L57" t="s">
        <v>30</v>
      </c>
      <c r="M57" t="s">
        <v>60</v>
      </c>
      <c r="N57" t="s">
        <v>61</v>
      </c>
      <c r="O57" t="s">
        <v>62</v>
      </c>
      <c r="P57" t="s">
        <v>30</v>
      </c>
      <c r="Q57" t="s">
        <v>30</v>
      </c>
      <c r="R57" t="s">
        <v>30</v>
      </c>
      <c r="S57" t="s">
        <v>30</v>
      </c>
      <c r="T57" t="s">
        <v>30</v>
      </c>
      <c r="U57" t="s">
        <v>63</v>
      </c>
      <c r="V57" t="s">
        <v>39</v>
      </c>
    </row>
    <row r="58" spans="1:22" x14ac:dyDescent="0.25">
      <c r="B58" t="s">
        <v>146</v>
      </c>
      <c r="C58" t="s">
        <v>61</v>
      </c>
      <c r="D58" t="s">
        <v>30</v>
      </c>
      <c r="E58" t="s">
        <v>21</v>
      </c>
      <c r="F58" t="s">
        <v>10</v>
      </c>
      <c r="G58" t="s">
        <v>30</v>
      </c>
      <c r="H58" t="s">
        <v>2</v>
      </c>
      <c r="I58" t="s">
        <v>64</v>
      </c>
      <c r="J58" t="s">
        <v>30</v>
      </c>
      <c r="K58" t="s">
        <v>32</v>
      </c>
      <c r="L58" t="s">
        <v>30</v>
      </c>
      <c r="M58" t="s">
        <v>60</v>
      </c>
      <c r="N58" t="s">
        <v>42</v>
      </c>
      <c r="O58" t="s">
        <v>9</v>
      </c>
      <c r="P58" t="s">
        <v>30</v>
      </c>
      <c r="Q58" t="s">
        <v>55</v>
      </c>
      <c r="R58" t="s">
        <v>30</v>
      </c>
      <c r="S58" t="s">
        <v>12</v>
      </c>
      <c r="T58" t="s">
        <v>30</v>
      </c>
      <c r="U58" t="s">
        <v>30</v>
      </c>
      <c r="V58" t="s">
        <v>41</v>
      </c>
    </row>
    <row r="59" spans="1:22" x14ac:dyDescent="0.25">
      <c r="B59" t="s">
        <v>147</v>
      </c>
      <c r="C59" t="s">
        <v>30</v>
      </c>
      <c r="D59" t="s">
        <v>30</v>
      </c>
      <c r="E59" t="s">
        <v>30</v>
      </c>
      <c r="F59" t="s">
        <v>24</v>
      </c>
      <c r="G59" t="s">
        <v>30</v>
      </c>
      <c r="H59" t="s">
        <v>2</v>
      </c>
      <c r="I59" t="s">
        <v>30</v>
      </c>
      <c r="J59" t="s">
        <v>30</v>
      </c>
      <c r="K59" t="s">
        <v>32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61</v>
      </c>
      <c r="R59" t="s">
        <v>65</v>
      </c>
      <c r="S59" t="s">
        <v>30</v>
      </c>
      <c r="T59" t="s">
        <v>30</v>
      </c>
      <c r="U59" t="s">
        <v>30</v>
      </c>
      <c r="V59" t="s">
        <v>39</v>
      </c>
    </row>
    <row r="60" spans="1:22" x14ac:dyDescent="0.25">
      <c r="B60" t="s">
        <v>148</v>
      </c>
      <c r="C60" t="s">
        <v>30</v>
      </c>
      <c r="D60" t="s">
        <v>61</v>
      </c>
      <c r="E60" t="s">
        <v>21</v>
      </c>
      <c r="F60" t="s">
        <v>21</v>
      </c>
      <c r="G60" t="s">
        <v>1</v>
      </c>
      <c r="H60" t="s">
        <v>30</v>
      </c>
      <c r="I60" t="s">
        <v>30</v>
      </c>
      <c r="J60" t="s">
        <v>8</v>
      </c>
      <c r="K60" t="s">
        <v>32</v>
      </c>
      <c r="L60" t="s">
        <v>30</v>
      </c>
      <c r="M60" t="s">
        <v>16</v>
      </c>
      <c r="N60" t="s">
        <v>32</v>
      </c>
      <c r="O60" t="s">
        <v>6</v>
      </c>
      <c r="P60" t="s">
        <v>17</v>
      </c>
      <c r="Q60" t="s">
        <v>30</v>
      </c>
      <c r="R60" t="s">
        <v>30</v>
      </c>
      <c r="S60" t="s">
        <v>66</v>
      </c>
      <c r="T60" t="s">
        <v>15</v>
      </c>
      <c r="U60" t="s">
        <v>30</v>
      </c>
      <c r="V60" t="s">
        <v>39</v>
      </c>
    </row>
    <row r="61" spans="1:22" x14ac:dyDescent="0.25">
      <c r="B61" t="s">
        <v>149</v>
      </c>
      <c r="C61" t="s">
        <v>30</v>
      </c>
      <c r="D61" t="s">
        <v>32</v>
      </c>
      <c r="E61" t="s">
        <v>30</v>
      </c>
      <c r="F61" t="s">
        <v>4</v>
      </c>
      <c r="G61" t="s">
        <v>67</v>
      </c>
      <c r="H61" t="s">
        <v>52</v>
      </c>
      <c r="I61" t="s">
        <v>30</v>
      </c>
      <c r="J61" t="s">
        <v>30</v>
      </c>
      <c r="K61" t="s">
        <v>30</v>
      </c>
      <c r="L61" t="s">
        <v>5</v>
      </c>
      <c r="M61" t="s">
        <v>52</v>
      </c>
      <c r="N61" t="s">
        <v>30</v>
      </c>
      <c r="O61" t="s">
        <v>30</v>
      </c>
      <c r="P61" t="s">
        <v>30</v>
      </c>
      <c r="Q61" t="s">
        <v>30</v>
      </c>
      <c r="R61" t="s">
        <v>30</v>
      </c>
      <c r="S61" t="s">
        <v>30</v>
      </c>
      <c r="T61" t="s">
        <v>30</v>
      </c>
      <c r="U61" t="s">
        <v>30</v>
      </c>
      <c r="V61" t="s">
        <v>46</v>
      </c>
    </row>
    <row r="62" spans="1:22" x14ac:dyDescent="0.25">
      <c r="B62" t="s">
        <v>150</v>
      </c>
      <c r="C62" t="s">
        <v>61</v>
      </c>
      <c r="D62" t="s">
        <v>30</v>
      </c>
      <c r="E62" t="s">
        <v>21</v>
      </c>
      <c r="F62" t="s">
        <v>32</v>
      </c>
      <c r="G62" t="s">
        <v>30</v>
      </c>
      <c r="H62" t="s">
        <v>2</v>
      </c>
      <c r="I62" t="s">
        <v>30</v>
      </c>
      <c r="J62" t="s">
        <v>30</v>
      </c>
      <c r="K62" t="s">
        <v>32</v>
      </c>
      <c r="L62" t="s">
        <v>63</v>
      </c>
      <c r="M62" t="s">
        <v>60</v>
      </c>
      <c r="N62" t="s">
        <v>30</v>
      </c>
      <c r="O62" t="s">
        <v>30</v>
      </c>
      <c r="P62" t="s">
        <v>30</v>
      </c>
      <c r="Q62" t="s">
        <v>8</v>
      </c>
      <c r="R62" t="s">
        <v>30</v>
      </c>
      <c r="S62" t="s">
        <v>68</v>
      </c>
      <c r="T62" t="s">
        <v>58</v>
      </c>
      <c r="U62" t="s">
        <v>30</v>
      </c>
      <c r="V62" t="s">
        <v>39</v>
      </c>
    </row>
    <row r="63" spans="1:22" x14ac:dyDescent="0.25">
      <c r="B63" t="s">
        <v>151</v>
      </c>
      <c r="C63" t="s">
        <v>30</v>
      </c>
      <c r="D63" t="s">
        <v>30</v>
      </c>
      <c r="E63" t="s">
        <v>30</v>
      </c>
      <c r="F63" t="s">
        <v>38</v>
      </c>
      <c r="G63" t="s">
        <v>30</v>
      </c>
      <c r="H63" t="s">
        <v>32</v>
      </c>
      <c r="I63" t="s">
        <v>30</v>
      </c>
      <c r="J63" t="s">
        <v>30</v>
      </c>
      <c r="K63" t="s">
        <v>30</v>
      </c>
      <c r="L63" t="s">
        <v>30</v>
      </c>
      <c r="M63" t="s">
        <v>69</v>
      </c>
      <c r="N63" t="s">
        <v>32</v>
      </c>
      <c r="O63" t="s">
        <v>9</v>
      </c>
      <c r="P63" t="s">
        <v>30</v>
      </c>
      <c r="Q63" t="s">
        <v>33</v>
      </c>
      <c r="R63" t="s">
        <v>12</v>
      </c>
      <c r="S63" t="s">
        <v>12</v>
      </c>
      <c r="T63" t="s">
        <v>30</v>
      </c>
      <c r="U63" t="s">
        <v>30</v>
      </c>
      <c r="V63" t="s">
        <v>24</v>
      </c>
    </row>
    <row r="64" spans="1:22" x14ac:dyDescent="0.25">
      <c r="B64" t="s">
        <v>152</v>
      </c>
      <c r="C64" t="s">
        <v>30</v>
      </c>
      <c r="D64" t="s">
        <v>30</v>
      </c>
      <c r="E64" t="s">
        <v>30</v>
      </c>
      <c r="F64" t="s">
        <v>44</v>
      </c>
      <c r="G64" t="s">
        <v>30</v>
      </c>
      <c r="H64" t="s">
        <v>2</v>
      </c>
      <c r="I64" t="s">
        <v>64</v>
      </c>
      <c r="J64" t="s">
        <v>30</v>
      </c>
      <c r="K64" t="s">
        <v>32</v>
      </c>
      <c r="L64" t="s">
        <v>70</v>
      </c>
      <c r="M64" t="s">
        <v>16</v>
      </c>
      <c r="N64" t="s">
        <v>30</v>
      </c>
      <c r="O64" t="s">
        <v>9</v>
      </c>
      <c r="P64" t="s">
        <v>29</v>
      </c>
      <c r="Q64" t="s">
        <v>33</v>
      </c>
      <c r="R64" t="s">
        <v>34</v>
      </c>
      <c r="S64" t="s">
        <v>30</v>
      </c>
      <c r="T64" t="s">
        <v>30</v>
      </c>
      <c r="U64" t="s">
        <v>30</v>
      </c>
      <c r="V64" t="s">
        <v>51</v>
      </c>
    </row>
    <row r="66" spans="1:22" x14ac:dyDescent="0.25">
      <c r="B66" t="s">
        <v>153</v>
      </c>
      <c r="C66">
        <f>COUNTIF(C57:V64,A57)</f>
        <v>82</v>
      </c>
      <c r="D66">
        <f>C66/160</f>
        <v>0.51249999999999996</v>
      </c>
    </row>
    <row r="68" spans="1:22" x14ac:dyDescent="0.25">
      <c r="A68" t="s">
        <v>1</v>
      </c>
      <c r="B68" t="s">
        <v>145</v>
      </c>
      <c r="C68" t="s">
        <v>28</v>
      </c>
      <c r="D68" t="s">
        <v>10</v>
      </c>
      <c r="E68" t="s">
        <v>49</v>
      </c>
      <c r="F68" t="s">
        <v>28</v>
      </c>
      <c r="G68" t="s">
        <v>1</v>
      </c>
      <c r="H68" t="s">
        <v>2</v>
      </c>
      <c r="I68" t="s">
        <v>3</v>
      </c>
      <c r="J68" t="s">
        <v>71</v>
      </c>
      <c r="K68" t="s">
        <v>72</v>
      </c>
      <c r="L68" t="s">
        <v>5</v>
      </c>
      <c r="M68" t="s">
        <v>16</v>
      </c>
      <c r="N68" t="s">
        <v>73</v>
      </c>
      <c r="O68" t="s">
        <v>6</v>
      </c>
      <c r="P68" t="s">
        <v>3</v>
      </c>
      <c r="Q68" t="s">
        <v>74</v>
      </c>
      <c r="R68" t="s">
        <v>3</v>
      </c>
      <c r="S68" t="s">
        <v>3</v>
      </c>
      <c r="T68" t="s">
        <v>28</v>
      </c>
      <c r="U68" t="s">
        <v>5</v>
      </c>
      <c r="V68" t="s">
        <v>39</v>
      </c>
    </row>
    <row r="69" spans="1:22" x14ac:dyDescent="0.25">
      <c r="B69" t="s">
        <v>146</v>
      </c>
      <c r="C69" t="s">
        <v>75</v>
      </c>
      <c r="D69" t="s">
        <v>76</v>
      </c>
      <c r="E69" t="s">
        <v>5</v>
      </c>
      <c r="F69" t="s">
        <v>44</v>
      </c>
      <c r="G69" t="s">
        <v>1</v>
      </c>
      <c r="H69" t="s">
        <v>2</v>
      </c>
      <c r="I69" t="s">
        <v>3</v>
      </c>
      <c r="J69" t="s">
        <v>4</v>
      </c>
      <c r="K69" t="s">
        <v>5</v>
      </c>
      <c r="L69" t="s">
        <v>5</v>
      </c>
      <c r="M69" t="s">
        <v>5</v>
      </c>
      <c r="N69" t="s">
        <v>73</v>
      </c>
      <c r="O69" t="s">
        <v>6</v>
      </c>
      <c r="P69" t="s">
        <v>7</v>
      </c>
      <c r="Q69" t="s">
        <v>73</v>
      </c>
      <c r="R69" t="s">
        <v>24</v>
      </c>
      <c r="S69" t="s">
        <v>5</v>
      </c>
      <c r="T69" t="s">
        <v>24</v>
      </c>
      <c r="U69" t="s">
        <v>17</v>
      </c>
      <c r="V69" t="s">
        <v>41</v>
      </c>
    </row>
    <row r="70" spans="1:22" x14ac:dyDescent="0.25">
      <c r="B70" t="s">
        <v>147</v>
      </c>
      <c r="C70" t="s">
        <v>28</v>
      </c>
      <c r="D70" t="s">
        <v>28</v>
      </c>
      <c r="E70" t="s">
        <v>28</v>
      </c>
      <c r="F70" t="s">
        <v>28</v>
      </c>
      <c r="G70" t="s">
        <v>1</v>
      </c>
      <c r="H70" t="s">
        <v>2</v>
      </c>
      <c r="I70" t="s">
        <v>3</v>
      </c>
      <c r="J70" t="s">
        <v>73</v>
      </c>
      <c r="K70" t="s">
        <v>72</v>
      </c>
      <c r="L70" t="s">
        <v>5</v>
      </c>
      <c r="M70" t="s">
        <v>13</v>
      </c>
      <c r="N70" t="s">
        <v>77</v>
      </c>
      <c r="O70" t="s">
        <v>6</v>
      </c>
      <c r="P70" t="s">
        <v>28</v>
      </c>
      <c r="Q70" t="s">
        <v>74</v>
      </c>
      <c r="R70" t="s">
        <v>24</v>
      </c>
      <c r="S70" t="s">
        <v>3</v>
      </c>
      <c r="T70" t="s">
        <v>28</v>
      </c>
      <c r="U70" t="s">
        <v>17</v>
      </c>
      <c r="V70" t="s">
        <v>39</v>
      </c>
    </row>
    <row r="71" spans="1:22" x14ac:dyDescent="0.25">
      <c r="B71" t="s">
        <v>148</v>
      </c>
      <c r="C71" t="s">
        <v>30</v>
      </c>
      <c r="D71" t="s">
        <v>32</v>
      </c>
      <c r="E71" t="s">
        <v>30</v>
      </c>
      <c r="F71" t="s">
        <v>4</v>
      </c>
      <c r="G71" t="s">
        <v>67</v>
      </c>
      <c r="H71" t="s">
        <v>52</v>
      </c>
      <c r="I71" t="s">
        <v>30</v>
      </c>
      <c r="J71" t="s">
        <v>30</v>
      </c>
      <c r="K71" t="s">
        <v>30</v>
      </c>
      <c r="L71" t="s">
        <v>5</v>
      </c>
      <c r="M71" t="s">
        <v>52</v>
      </c>
      <c r="N71" t="s">
        <v>30</v>
      </c>
      <c r="O71" t="s">
        <v>30</v>
      </c>
      <c r="P71" t="s">
        <v>30</v>
      </c>
      <c r="Q71" t="s">
        <v>30</v>
      </c>
      <c r="R71" t="s">
        <v>30</v>
      </c>
      <c r="S71" t="s">
        <v>30</v>
      </c>
      <c r="T71" t="s">
        <v>30</v>
      </c>
      <c r="U71" t="s">
        <v>30</v>
      </c>
      <c r="V71" t="s">
        <v>46</v>
      </c>
    </row>
    <row r="72" spans="1:22" x14ac:dyDescent="0.25">
      <c r="B72" t="s">
        <v>149</v>
      </c>
      <c r="C72" t="s">
        <v>28</v>
      </c>
      <c r="D72" t="s">
        <v>24</v>
      </c>
      <c r="E72" t="s">
        <v>5</v>
      </c>
      <c r="F72" t="s">
        <v>3</v>
      </c>
      <c r="G72" t="s">
        <v>78</v>
      </c>
      <c r="H72" t="s">
        <v>2</v>
      </c>
      <c r="I72" t="s">
        <v>3</v>
      </c>
      <c r="J72" t="s">
        <v>18</v>
      </c>
      <c r="K72" t="s">
        <v>72</v>
      </c>
      <c r="L72" t="s">
        <v>5</v>
      </c>
      <c r="M72" t="s">
        <v>16</v>
      </c>
      <c r="N72" t="s">
        <v>22</v>
      </c>
      <c r="O72" t="s">
        <v>6</v>
      </c>
      <c r="P72" t="s">
        <v>24</v>
      </c>
      <c r="Q72" t="s">
        <v>74</v>
      </c>
      <c r="R72" t="s">
        <v>1</v>
      </c>
      <c r="S72" t="s">
        <v>3</v>
      </c>
      <c r="T72" t="s">
        <v>28</v>
      </c>
      <c r="U72" t="s">
        <v>5</v>
      </c>
      <c r="V72" t="s">
        <v>46</v>
      </c>
    </row>
    <row r="73" spans="1:22" x14ac:dyDescent="0.25">
      <c r="B73" t="s">
        <v>150</v>
      </c>
      <c r="C73" t="s">
        <v>28</v>
      </c>
      <c r="D73" t="s">
        <v>1</v>
      </c>
      <c r="E73" t="s">
        <v>7</v>
      </c>
      <c r="F73" t="s">
        <v>28</v>
      </c>
      <c r="G73" t="s">
        <v>1</v>
      </c>
      <c r="H73" t="s">
        <v>2</v>
      </c>
      <c r="I73" t="s">
        <v>3</v>
      </c>
      <c r="J73" t="s">
        <v>13</v>
      </c>
      <c r="K73" t="s">
        <v>26</v>
      </c>
      <c r="L73" t="s">
        <v>23</v>
      </c>
      <c r="M73" t="s">
        <v>16</v>
      </c>
      <c r="N73" t="s">
        <v>22</v>
      </c>
      <c r="O73" t="s">
        <v>6</v>
      </c>
      <c r="P73" t="s">
        <v>7</v>
      </c>
      <c r="Q73" t="s">
        <v>22</v>
      </c>
      <c r="R73" t="s">
        <v>34</v>
      </c>
      <c r="S73" t="s">
        <v>3</v>
      </c>
      <c r="T73" t="s">
        <v>28</v>
      </c>
      <c r="U73" t="s">
        <v>5</v>
      </c>
      <c r="V73" t="s">
        <v>39</v>
      </c>
    </row>
    <row r="74" spans="1:22" x14ac:dyDescent="0.25">
      <c r="B74" t="s">
        <v>151</v>
      </c>
      <c r="C74" t="s">
        <v>74</v>
      </c>
      <c r="D74" t="s">
        <v>28</v>
      </c>
      <c r="E74" t="s">
        <v>37</v>
      </c>
      <c r="F74" t="s">
        <v>28</v>
      </c>
      <c r="G74" t="s">
        <v>1</v>
      </c>
      <c r="H74" t="s">
        <v>2</v>
      </c>
      <c r="I74" t="s">
        <v>28</v>
      </c>
      <c r="J74" t="s">
        <v>49</v>
      </c>
      <c r="K74" t="s">
        <v>42</v>
      </c>
      <c r="L74" t="s">
        <v>5</v>
      </c>
      <c r="M74" t="s">
        <v>5</v>
      </c>
      <c r="N74" t="s">
        <v>24</v>
      </c>
      <c r="O74" t="s">
        <v>6</v>
      </c>
      <c r="P74" t="s">
        <v>24</v>
      </c>
      <c r="Q74" t="s">
        <v>79</v>
      </c>
      <c r="R74" t="s">
        <v>34</v>
      </c>
      <c r="S74" t="s">
        <v>3</v>
      </c>
      <c r="T74" t="s">
        <v>28</v>
      </c>
      <c r="U74" t="s">
        <v>57</v>
      </c>
      <c r="V74" t="s">
        <v>24</v>
      </c>
    </row>
    <row r="75" spans="1:22" x14ac:dyDescent="0.25">
      <c r="B75" t="s">
        <v>152</v>
      </c>
      <c r="C75" t="s">
        <v>4</v>
      </c>
      <c r="D75" t="s">
        <v>77</v>
      </c>
      <c r="E75" t="s">
        <v>7</v>
      </c>
      <c r="F75" t="s">
        <v>44</v>
      </c>
      <c r="G75" t="s">
        <v>1</v>
      </c>
      <c r="H75" t="s">
        <v>2</v>
      </c>
      <c r="I75" t="s">
        <v>3</v>
      </c>
      <c r="J75" t="s">
        <v>18</v>
      </c>
      <c r="K75" t="s">
        <v>32</v>
      </c>
      <c r="L75" t="s">
        <v>23</v>
      </c>
      <c r="M75" t="s">
        <v>16</v>
      </c>
      <c r="N75" t="s">
        <v>22</v>
      </c>
      <c r="O75" t="s">
        <v>6</v>
      </c>
      <c r="P75" t="s">
        <v>28</v>
      </c>
      <c r="Q75" t="s">
        <v>18</v>
      </c>
      <c r="R75" t="s">
        <v>1</v>
      </c>
      <c r="S75" t="s">
        <v>74</v>
      </c>
      <c r="T75" t="s">
        <v>28</v>
      </c>
      <c r="U75" t="s">
        <v>18</v>
      </c>
      <c r="V75" t="s">
        <v>51</v>
      </c>
    </row>
    <row r="77" spans="1:22" x14ac:dyDescent="0.25">
      <c r="B77" t="s">
        <v>153</v>
      </c>
      <c r="C77">
        <f>COUNTIF(C68:V75,A68)</f>
        <v>9</v>
      </c>
      <c r="D77">
        <f>C77/160</f>
        <v>5.6250000000000001E-2</v>
      </c>
    </row>
    <row r="79" spans="1:22" x14ac:dyDescent="0.25">
      <c r="A79" t="s">
        <v>2</v>
      </c>
      <c r="B79" t="s">
        <v>145</v>
      </c>
      <c r="C79" t="s">
        <v>5</v>
      </c>
      <c r="D79" t="s">
        <v>80</v>
      </c>
      <c r="E79" t="s">
        <v>5</v>
      </c>
      <c r="F79" t="s">
        <v>45</v>
      </c>
      <c r="G79" t="s">
        <v>1</v>
      </c>
      <c r="H79" t="s">
        <v>2</v>
      </c>
      <c r="I79" t="s">
        <v>2</v>
      </c>
      <c r="J79" t="s">
        <v>32</v>
      </c>
      <c r="K79" t="s">
        <v>5</v>
      </c>
      <c r="L79" t="s">
        <v>81</v>
      </c>
      <c r="M79" t="s">
        <v>48</v>
      </c>
      <c r="N79" t="s">
        <v>5</v>
      </c>
      <c r="O79" t="s">
        <v>2</v>
      </c>
      <c r="P79" t="s">
        <v>80</v>
      </c>
      <c r="Q79" t="s">
        <v>5</v>
      </c>
      <c r="R79" t="s">
        <v>5</v>
      </c>
      <c r="S79" t="s">
        <v>82</v>
      </c>
      <c r="T79" t="s">
        <v>83</v>
      </c>
      <c r="U79" t="s">
        <v>84</v>
      </c>
      <c r="V79" t="s">
        <v>39</v>
      </c>
    </row>
    <row r="80" spans="1:22" x14ac:dyDescent="0.25">
      <c r="B80" t="s">
        <v>146</v>
      </c>
      <c r="C80" t="s">
        <v>3</v>
      </c>
      <c r="D80" t="s">
        <v>5</v>
      </c>
      <c r="E80" t="s">
        <v>5</v>
      </c>
      <c r="F80" t="s">
        <v>5</v>
      </c>
      <c r="G80" t="s">
        <v>1</v>
      </c>
      <c r="H80" t="s">
        <v>2</v>
      </c>
      <c r="I80" t="s">
        <v>85</v>
      </c>
      <c r="J80" t="s">
        <v>5</v>
      </c>
      <c r="K80" t="s">
        <v>5</v>
      </c>
      <c r="L80" t="s">
        <v>48</v>
      </c>
      <c r="M80" t="s">
        <v>86</v>
      </c>
      <c r="N80" t="s">
        <v>5</v>
      </c>
      <c r="O80" t="s">
        <v>5</v>
      </c>
      <c r="P80" t="s">
        <v>3</v>
      </c>
      <c r="Q80" t="s">
        <v>5</v>
      </c>
      <c r="R80" t="s">
        <v>80</v>
      </c>
      <c r="S80" t="s">
        <v>54</v>
      </c>
      <c r="T80" t="s">
        <v>2</v>
      </c>
      <c r="U80" t="s">
        <v>80</v>
      </c>
      <c r="V80" t="s">
        <v>41</v>
      </c>
    </row>
    <row r="81" spans="1:22" x14ac:dyDescent="0.25">
      <c r="B81" t="s">
        <v>147</v>
      </c>
      <c r="C81" t="s">
        <v>5</v>
      </c>
      <c r="D81" t="s">
        <v>10</v>
      </c>
      <c r="E81" t="s">
        <v>38</v>
      </c>
      <c r="F81" t="s">
        <v>65</v>
      </c>
      <c r="G81" t="s">
        <v>1</v>
      </c>
      <c r="H81" t="s">
        <v>2</v>
      </c>
      <c r="I81" t="s">
        <v>2</v>
      </c>
      <c r="J81" t="s">
        <v>49</v>
      </c>
      <c r="K81" t="s">
        <v>5</v>
      </c>
      <c r="L81" t="s">
        <v>23</v>
      </c>
      <c r="M81" t="s">
        <v>16</v>
      </c>
      <c r="N81" t="s">
        <v>15</v>
      </c>
      <c r="O81" t="s">
        <v>2</v>
      </c>
      <c r="P81" t="s">
        <v>7</v>
      </c>
      <c r="Q81" t="s">
        <v>38</v>
      </c>
      <c r="R81" t="s">
        <v>2</v>
      </c>
      <c r="S81" t="s">
        <v>86</v>
      </c>
      <c r="T81" t="s">
        <v>2</v>
      </c>
      <c r="U81" t="s">
        <v>54</v>
      </c>
      <c r="V81" t="s">
        <v>39</v>
      </c>
    </row>
    <row r="82" spans="1:22" x14ac:dyDescent="0.25">
      <c r="B82" t="s">
        <v>148</v>
      </c>
      <c r="C82" t="s">
        <v>10</v>
      </c>
      <c r="D82" t="s">
        <v>10</v>
      </c>
      <c r="E82" t="s">
        <v>56</v>
      </c>
      <c r="F82" t="s">
        <v>30</v>
      </c>
      <c r="G82" t="s">
        <v>39</v>
      </c>
      <c r="H82" t="s">
        <v>2</v>
      </c>
      <c r="I82" t="s">
        <v>2</v>
      </c>
      <c r="J82" t="s">
        <v>5</v>
      </c>
      <c r="K82" t="s">
        <v>56</v>
      </c>
      <c r="L82" t="s">
        <v>87</v>
      </c>
      <c r="M82" t="s">
        <v>16</v>
      </c>
      <c r="N82" t="s">
        <v>88</v>
      </c>
      <c r="O82" t="s">
        <v>6</v>
      </c>
      <c r="P82" t="s">
        <v>80</v>
      </c>
      <c r="Q82" t="s">
        <v>5</v>
      </c>
      <c r="R82" t="s">
        <v>80</v>
      </c>
      <c r="S82" t="s">
        <v>2</v>
      </c>
      <c r="T82" t="s">
        <v>89</v>
      </c>
      <c r="U82" t="s">
        <v>86</v>
      </c>
      <c r="V82" t="s">
        <v>39</v>
      </c>
    </row>
    <row r="83" spans="1:22" x14ac:dyDescent="0.25">
      <c r="B83" t="s">
        <v>149</v>
      </c>
      <c r="C83" t="s">
        <v>5</v>
      </c>
      <c r="D83" t="s">
        <v>5</v>
      </c>
      <c r="E83" t="s">
        <v>5</v>
      </c>
      <c r="F83" t="s">
        <v>5</v>
      </c>
      <c r="G83" t="s">
        <v>1</v>
      </c>
      <c r="H83" t="s">
        <v>2</v>
      </c>
      <c r="I83" t="s">
        <v>85</v>
      </c>
      <c r="J83" t="s">
        <v>5</v>
      </c>
      <c r="K83" t="s">
        <v>5</v>
      </c>
      <c r="L83" t="s">
        <v>90</v>
      </c>
      <c r="M83" t="s">
        <v>91</v>
      </c>
      <c r="N83" t="s">
        <v>5</v>
      </c>
      <c r="O83" t="s">
        <v>6</v>
      </c>
      <c r="P83" t="s">
        <v>3</v>
      </c>
      <c r="Q83" t="s">
        <v>5</v>
      </c>
      <c r="R83" t="s">
        <v>34</v>
      </c>
      <c r="S83" t="s">
        <v>92</v>
      </c>
      <c r="T83" t="s">
        <v>93</v>
      </c>
      <c r="U83" t="s">
        <v>94</v>
      </c>
      <c r="V83" t="s">
        <v>46</v>
      </c>
    </row>
    <row r="84" spans="1:22" x14ac:dyDescent="0.25">
      <c r="B84" t="s">
        <v>150</v>
      </c>
      <c r="C84" t="s">
        <v>5</v>
      </c>
      <c r="D84" t="s">
        <v>80</v>
      </c>
      <c r="E84" t="s">
        <v>5</v>
      </c>
      <c r="F84" t="s">
        <v>80</v>
      </c>
      <c r="G84" t="s">
        <v>1</v>
      </c>
      <c r="H84" t="s">
        <v>2</v>
      </c>
      <c r="I84" t="s">
        <v>85</v>
      </c>
      <c r="J84" t="s">
        <v>95</v>
      </c>
      <c r="K84" t="s">
        <v>5</v>
      </c>
      <c r="L84" t="s">
        <v>96</v>
      </c>
      <c r="M84" t="s">
        <v>52</v>
      </c>
      <c r="N84" t="s">
        <v>5</v>
      </c>
      <c r="O84" t="s">
        <v>6</v>
      </c>
      <c r="P84" t="s">
        <v>5</v>
      </c>
      <c r="Q84" t="s">
        <v>54</v>
      </c>
      <c r="R84" t="s">
        <v>1</v>
      </c>
      <c r="S84" t="s">
        <v>3</v>
      </c>
      <c r="T84" t="s">
        <v>80</v>
      </c>
      <c r="U84" t="s">
        <v>85</v>
      </c>
      <c r="V84" t="s">
        <v>39</v>
      </c>
    </row>
    <row r="85" spans="1:22" x14ac:dyDescent="0.25">
      <c r="B85" t="s">
        <v>151</v>
      </c>
      <c r="C85" t="s">
        <v>5</v>
      </c>
      <c r="D85" t="s">
        <v>5</v>
      </c>
      <c r="E85" t="s">
        <v>38</v>
      </c>
      <c r="F85" t="s">
        <v>5</v>
      </c>
      <c r="G85" t="s">
        <v>1</v>
      </c>
      <c r="H85" t="s">
        <v>2</v>
      </c>
      <c r="I85" t="s">
        <v>54</v>
      </c>
      <c r="J85" t="s">
        <v>97</v>
      </c>
      <c r="K85" t="s">
        <v>5</v>
      </c>
      <c r="L85" t="s">
        <v>97</v>
      </c>
      <c r="M85" t="s">
        <v>80</v>
      </c>
      <c r="N85" t="s">
        <v>15</v>
      </c>
      <c r="O85" t="s">
        <v>2</v>
      </c>
      <c r="P85" t="s">
        <v>80</v>
      </c>
      <c r="Q85" t="s">
        <v>5</v>
      </c>
      <c r="R85" t="s">
        <v>1</v>
      </c>
      <c r="S85" t="s">
        <v>38</v>
      </c>
      <c r="T85" t="s">
        <v>2</v>
      </c>
      <c r="U85" t="s">
        <v>98</v>
      </c>
      <c r="V85" t="s">
        <v>24</v>
      </c>
    </row>
    <row r="86" spans="1:22" x14ac:dyDescent="0.25">
      <c r="B86" t="s">
        <v>152</v>
      </c>
      <c r="C86" t="s">
        <v>19</v>
      </c>
      <c r="D86" t="s">
        <v>10</v>
      </c>
      <c r="E86" t="s">
        <v>5</v>
      </c>
      <c r="F86" t="s">
        <v>5</v>
      </c>
      <c r="G86" t="s">
        <v>1</v>
      </c>
      <c r="H86" t="s">
        <v>2</v>
      </c>
      <c r="I86" t="s">
        <v>83</v>
      </c>
      <c r="J86" t="s">
        <v>56</v>
      </c>
      <c r="K86" t="s">
        <v>5</v>
      </c>
      <c r="L86" t="s">
        <v>99</v>
      </c>
      <c r="M86" t="s">
        <v>16</v>
      </c>
      <c r="N86" t="s">
        <v>15</v>
      </c>
      <c r="O86" t="s">
        <v>6</v>
      </c>
      <c r="P86" t="s">
        <v>80</v>
      </c>
      <c r="Q86" t="s">
        <v>38</v>
      </c>
      <c r="R86" t="s">
        <v>100</v>
      </c>
      <c r="S86" t="s">
        <v>2</v>
      </c>
      <c r="T86" t="s">
        <v>38</v>
      </c>
      <c r="U86" t="s">
        <v>101</v>
      </c>
      <c r="V86" t="s">
        <v>51</v>
      </c>
    </row>
    <row r="88" spans="1:22" x14ac:dyDescent="0.25">
      <c r="B88" t="s">
        <v>153</v>
      </c>
      <c r="C88">
        <f>COUNTIF(C79:V86,A79)</f>
        <v>20</v>
      </c>
      <c r="D88">
        <f>C88/160</f>
        <v>0.125</v>
      </c>
    </row>
    <row r="90" spans="1:22" x14ac:dyDescent="0.25">
      <c r="A90" t="s">
        <v>31</v>
      </c>
      <c r="B90" t="s">
        <v>145</v>
      </c>
      <c r="C90" t="s">
        <v>31</v>
      </c>
      <c r="D90" t="s">
        <v>3</v>
      </c>
      <c r="E90" t="s">
        <v>3</v>
      </c>
      <c r="F90" t="s">
        <v>31</v>
      </c>
      <c r="G90" t="s">
        <v>1</v>
      </c>
      <c r="H90" t="s">
        <v>2</v>
      </c>
      <c r="I90" t="s">
        <v>3</v>
      </c>
      <c r="J90" t="s">
        <v>74</v>
      </c>
      <c r="K90" t="s">
        <v>21</v>
      </c>
      <c r="L90" t="s">
        <v>102</v>
      </c>
      <c r="M90" t="s">
        <v>102</v>
      </c>
      <c r="N90" t="s">
        <v>18</v>
      </c>
      <c r="O90" t="s">
        <v>6</v>
      </c>
      <c r="P90" t="s">
        <v>28</v>
      </c>
      <c r="Q90" t="s">
        <v>37</v>
      </c>
      <c r="R90" t="s">
        <v>31</v>
      </c>
      <c r="S90" t="s">
        <v>31</v>
      </c>
      <c r="T90" t="s">
        <v>31</v>
      </c>
      <c r="U90" t="s">
        <v>103</v>
      </c>
      <c r="V90" t="s">
        <v>39</v>
      </c>
    </row>
    <row r="91" spans="1:22" x14ac:dyDescent="0.25">
      <c r="B91" t="s">
        <v>146</v>
      </c>
      <c r="C91" t="s">
        <v>44</v>
      </c>
      <c r="D91" t="s">
        <v>37</v>
      </c>
      <c r="E91" t="s">
        <v>44</v>
      </c>
      <c r="F91" t="s">
        <v>37</v>
      </c>
      <c r="G91" t="s">
        <v>1</v>
      </c>
      <c r="H91" t="s">
        <v>2</v>
      </c>
      <c r="I91" t="s">
        <v>3</v>
      </c>
      <c r="J91" t="s">
        <v>95</v>
      </c>
      <c r="K91" t="s">
        <v>21</v>
      </c>
      <c r="L91" t="s">
        <v>103</v>
      </c>
      <c r="M91" t="s">
        <v>16</v>
      </c>
      <c r="N91" t="s">
        <v>18</v>
      </c>
      <c r="O91" t="s">
        <v>6</v>
      </c>
      <c r="P91" t="s">
        <v>3</v>
      </c>
      <c r="Q91" t="s">
        <v>17</v>
      </c>
      <c r="R91" t="s">
        <v>31</v>
      </c>
      <c r="S91" t="s">
        <v>31</v>
      </c>
      <c r="T91" t="s">
        <v>31</v>
      </c>
      <c r="U91" t="s">
        <v>104</v>
      </c>
      <c r="V91" t="s">
        <v>41</v>
      </c>
    </row>
    <row r="92" spans="1:22" x14ac:dyDescent="0.25">
      <c r="B92" t="s">
        <v>147</v>
      </c>
      <c r="C92" t="s">
        <v>44</v>
      </c>
      <c r="D92" t="s">
        <v>28</v>
      </c>
      <c r="E92" t="s">
        <v>3</v>
      </c>
      <c r="F92" t="s">
        <v>28</v>
      </c>
      <c r="G92" t="s">
        <v>1</v>
      </c>
      <c r="H92" t="s">
        <v>2</v>
      </c>
      <c r="I92" t="s">
        <v>3</v>
      </c>
      <c r="J92" t="s">
        <v>18</v>
      </c>
      <c r="K92" t="s">
        <v>44</v>
      </c>
      <c r="L92" t="s">
        <v>23</v>
      </c>
      <c r="M92" t="s">
        <v>16</v>
      </c>
      <c r="N92" t="s">
        <v>77</v>
      </c>
      <c r="O92" t="s">
        <v>6</v>
      </c>
      <c r="P92" t="s">
        <v>28</v>
      </c>
      <c r="Q92" t="s">
        <v>49</v>
      </c>
      <c r="R92" t="s">
        <v>25</v>
      </c>
      <c r="S92" t="s">
        <v>31</v>
      </c>
      <c r="T92" t="s">
        <v>31</v>
      </c>
      <c r="U92" t="s">
        <v>105</v>
      </c>
      <c r="V92" t="s">
        <v>39</v>
      </c>
    </row>
    <row r="93" spans="1:22" x14ac:dyDescent="0.25">
      <c r="B93" t="s">
        <v>148</v>
      </c>
      <c r="C93" t="s">
        <v>31</v>
      </c>
      <c r="D93" t="s">
        <v>10</v>
      </c>
      <c r="E93" t="s">
        <v>44</v>
      </c>
      <c r="F93" t="s">
        <v>37</v>
      </c>
      <c r="G93" t="s">
        <v>39</v>
      </c>
      <c r="H93" t="s">
        <v>2</v>
      </c>
      <c r="I93" t="s">
        <v>44</v>
      </c>
      <c r="J93" t="s">
        <v>95</v>
      </c>
      <c r="K93" t="s">
        <v>45</v>
      </c>
      <c r="L93" t="s">
        <v>103</v>
      </c>
      <c r="M93" t="s">
        <v>16</v>
      </c>
      <c r="N93" t="s">
        <v>4</v>
      </c>
      <c r="O93" t="s">
        <v>6</v>
      </c>
      <c r="P93" t="s">
        <v>28</v>
      </c>
      <c r="Q93" t="s">
        <v>44</v>
      </c>
      <c r="R93" t="s">
        <v>67</v>
      </c>
      <c r="S93" t="s">
        <v>34</v>
      </c>
      <c r="T93" t="s">
        <v>31</v>
      </c>
      <c r="U93" t="s">
        <v>31</v>
      </c>
      <c r="V93" t="s">
        <v>39</v>
      </c>
    </row>
    <row r="94" spans="1:22" x14ac:dyDescent="0.25">
      <c r="B94" t="s">
        <v>149</v>
      </c>
      <c r="C94" t="s">
        <v>44</v>
      </c>
      <c r="D94" t="s">
        <v>28</v>
      </c>
      <c r="E94" t="s">
        <v>28</v>
      </c>
      <c r="F94" t="s">
        <v>31</v>
      </c>
      <c r="G94" t="s">
        <v>1</v>
      </c>
      <c r="H94" t="s">
        <v>2</v>
      </c>
      <c r="I94" t="s">
        <v>3</v>
      </c>
      <c r="J94" t="s">
        <v>18</v>
      </c>
      <c r="K94" t="s">
        <v>44</v>
      </c>
      <c r="L94" t="s">
        <v>84</v>
      </c>
      <c r="M94" t="s">
        <v>102</v>
      </c>
      <c r="N94" t="s">
        <v>4</v>
      </c>
      <c r="O94" t="s">
        <v>6</v>
      </c>
      <c r="P94" t="s">
        <v>28</v>
      </c>
      <c r="Q94" t="s">
        <v>49</v>
      </c>
      <c r="R94" t="s">
        <v>100</v>
      </c>
      <c r="S94" t="s">
        <v>3</v>
      </c>
      <c r="T94" t="s">
        <v>31</v>
      </c>
      <c r="U94" t="s">
        <v>106</v>
      </c>
      <c r="V94" t="s">
        <v>46</v>
      </c>
    </row>
    <row r="95" spans="1:22" x14ac:dyDescent="0.25">
      <c r="B95" t="s">
        <v>150</v>
      </c>
      <c r="C95" t="s">
        <v>28</v>
      </c>
      <c r="D95" t="s">
        <v>3</v>
      </c>
      <c r="E95" t="s">
        <v>49</v>
      </c>
      <c r="F95" t="s">
        <v>44</v>
      </c>
      <c r="G95" t="s">
        <v>1</v>
      </c>
      <c r="H95" t="s">
        <v>2</v>
      </c>
      <c r="I95" t="s">
        <v>3</v>
      </c>
      <c r="J95" t="s">
        <v>36</v>
      </c>
      <c r="K95" t="s">
        <v>22</v>
      </c>
      <c r="L95" t="s">
        <v>23</v>
      </c>
      <c r="M95" t="s">
        <v>16</v>
      </c>
      <c r="N95" t="s">
        <v>4</v>
      </c>
      <c r="O95" t="s">
        <v>6</v>
      </c>
      <c r="P95" t="s">
        <v>3</v>
      </c>
      <c r="Q95" t="s">
        <v>44</v>
      </c>
      <c r="R95" t="s">
        <v>3</v>
      </c>
      <c r="S95" t="s">
        <v>3</v>
      </c>
      <c r="T95" t="s">
        <v>31</v>
      </c>
      <c r="U95" t="s">
        <v>106</v>
      </c>
      <c r="V95" t="s">
        <v>39</v>
      </c>
    </row>
    <row r="96" spans="1:22" x14ac:dyDescent="0.25">
      <c r="B96" t="s">
        <v>151</v>
      </c>
      <c r="C96" t="s">
        <v>18</v>
      </c>
      <c r="D96" t="s">
        <v>44</v>
      </c>
      <c r="E96" t="s">
        <v>21</v>
      </c>
      <c r="F96" t="s">
        <v>44</v>
      </c>
      <c r="G96" t="s">
        <v>1</v>
      </c>
      <c r="H96" t="s">
        <v>2</v>
      </c>
      <c r="I96" t="s">
        <v>28</v>
      </c>
      <c r="J96" t="s">
        <v>44</v>
      </c>
      <c r="K96" t="s">
        <v>49</v>
      </c>
      <c r="L96" t="s">
        <v>103</v>
      </c>
      <c r="M96" t="s">
        <v>102</v>
      </c>
      <c r="N96" t="s">
        <v>18</v>
      </c>
      <c r="O96" t="s">
        <v>6</v>
      </c>
      <c r="P96" t="s">
        <v>28</v>
      </c>
      <c r="Q96" t="s">
        <v>49</v>
      </c>
      <c r="R96" t="s">
        <v>100</v>
      </c>
      <c r="S96" t="s">
        <v>31</v>
      </c>
      <c r="T96" t="s">
        <v>31</v>
      </c>
      <c r="U96" t="s">
        <v>107</v>
      </c>
      <c r="V96" t="s">
        <v>24</v>
      </c>
    </row>
    <row r="97" spans="1:22" x14ac:dyDescent="0.25">
      <c r="B97" t="s">
        <v>152</v>
      </c>
      <c r="C97" t="s">
        <v>108</v>
      </c>
      <c r="D97" t="s">
        <v>10</v>
      </c>
      <c r="E97" t="s">
        <v>44</v>
      </c>
      <c r="F97" t="s">
        <v>44</v>
      </c>
      <c r="G97" t="s">
        <v>1</v>
      </c>
      <c r="H97" t="s">
        <v>2</v>
      </c>
      <c r="I97" t="s">
        <v>3</v>
      </c>
      <c r="J97" t="s">
        <v>95</v>
      </c>
      <c r="K97" t="s">
        <v>45</v>
      </c>
      <c r="L97" t="s">
        <v>103</v>
      </c>
      <c r="M97" t="s">
        <v>102</v>
      </c>
      <c r="N97" t="s">
        <v>44</v>
      </c>
      <c r="O97" t="s">
        <v>6</v>
      </c>
      <c r="P97" t="s">
        <v>19</v>
      </c>
      <c r="Q97" t="s">
        <v>95</v>
      </c>
      <c r="R97" t="s">
        <v>67</v>
      </c>
      <c r="S97" t="s">
        <v>31</v>
      </c>
      <c r="T97" t="s">
        <v>31</v>
      </c>
      <c r="U97" t="s">
        <v>105</v>
      </c>
      <c r="V97" t="s">
        <v>51</v>
      </c>
    </row>
    <row r="99" spans="1:22" x14ac:dyDescent="0.25">
      <c r="B99" t="s">
        <v>153</v>
      </c>
      <c r="C99">
        <f>COUNTIF(C90:V97,A90)</f>
        <v>20</v>
      </c>
      <c r="D99">
        <f>C99/160</f>
        <v>0.125</v>
      </c>
    </row>
    <row r="101" spans="1:22" x14ac:dyDescent="0.25">
      <c r="A101" t="s">
        <v>9</v>
      </c>
      <c r="B101" t="s">
        <v>145</v>
      </c>
      <c r="C101" t="s">
        <v>61</v>
      </c>
      <c r="D101" t="s">
        <v>109</v>
      </c>
      <c r="E101" t="s">
        <v>8</v>
      </c>
      <c r="F101" t="s">
        <v>62</v>
      </c>
      <c r="G101" t="s">
        <v>110</v>
      </c>
      <c r="H101" t="s">
        <v>2</v>
      </c>
      <c r="I101" t="s">
        <v>30</v>
      </c>
      <c r="J101" t="s">
        <v>71</v>
      </c>
      <c r="K101" t="s">
        <v>45</v>
      </c>
      <c r="L101" t="s">
        <v>111</v>
      </c>
      <c r="M101" t="s">
        <v>8</v>
      </c>
      <c r="N101" t="s">
        <v>111</v>
      </c>
      <c r="O101" t="s">
        <v>62</v>
      </c>
      <c r="P101" t="s">
        <v>66</v>
      </c>
      <c r="Q101" t="s">
        <v>8</v>
      </c>
      <c r="R101" t="s">
        <v>42</v>
      </c>
      <c r="S101" t="s">
        <v>12</v>
      </c>
      <c r="T101" t="s">
        <v>109</v>
      </c>
      <c r="U101" t="s">
        <v>63</v>
      </c>
      <c r="V101" t="s">
        <v>39</v>
      </c>
    </row>
    <row r="102" spans="1:22" x14ac:dyDescent="0.25">
      <c r="B102" t="s">
        <v>146</v>
      </c>
      <c r="C102" t="s">
        <v>111</v>
      </c>
      <c r="D102" t="s">
        <v>8</v>
      </c>
      <c r="E102" t="s">
        <v>109</v>
      </c>
      <c r="F102" t="s">
        <v>109</v>
      </c>
      <c r="G102" t="s">
        <v>110</v>
      </c>
      <c r="H102" t="s">
        <v>2</v>
      </c>
      <c r="I102" t="s">
        <v>9</v>
      </c>
      <c r="J102" t="s">
        <v>4</v>
      </c>
      <c r="K102" t="s">
        <v>42</v>
      </c>
      <c r="L102" t="s">
        <v>112</v>
      </c>
      <c r="M102" t="s">
        <v>112</v>
      </c>
      <c r="N102" t="s">
        <v>42</v>
      </c>
      <c r="O102" t="s">
        <v>9</v>
      </c>
      <c r="P102" t="s">
        <v>109</v>
      </c>
      <c r="Q102" t="s">
        <v>55</v>
      </c>
      <c r="R102" t="s">
        <v>45</v>
      </c>
      <c r="S102" t="s">
        <v>12</v>
      </c>
      <c r="T102" t="s">
        <v>109</v>
      </c>
      <c r="U102" t="s">
        <v>36</v>
      </c>
      <c r="V102" t="s">
        <v>41</v>
      </c>
    </row>
    <row r="103" spans="1:22" x14ac:dyDescent="0.25">
      <c r="B103" t="s">
        <v>147</v>
      </c>
      <c r="C103" t="s">
        <v>66</v>
      </c>
      <c r="D103" t="s">
        <v>66</v>
      </c>
      <c r="E103" t="s">
        <v>109</v>
      </c>
      <c r="F103" t="s">
        <v>66</v>
      </c>
      <c r="G103" t="s">
        <v>67</v>
      </c>
      <c r="H103" t="s">
        <v>2</v>
      </c>
      <c r="I103" t="s">
        <v>66</v>
      </c>
      <c r="J103" t="s">
        <v>73</v>
      </c>
      <c r="K103" t="s">
        <v>21</v>
      </c>
      <c r="L103" t="s">
        <v>9</v>
      </c>
      <c r="M103" t="s">
        <v>9</v>
      </c>
      <c r="N103" t="s">
        <v>61</v>
      </c>
      <c r="O103" t="s">
        <v>9</v>
      </c>
      <c r="P103" t="s">
        <v>109</v>
      </c>
      <c r="Q103" t="s">
        <v>66</v>
      </c>
      <c r="R103" t="s">
        <v>109</v>
      </c>
      <c r="S103" t="s">
        <v>109</v>
      </c>
      <c r="T103" t="s">
        <v>109</v>
      </c>
      <c r="U103" t="s">
        <v>66</v>
      </c>
      <c r="V103" t="s">
        <v>39</v>
      </c>
    </row>
    <row r="104" spans="1:22" x14ac:dyDescent="0.25">
      <c r="B104" t="s">
        <v>148</v>
      </c>
      <c r="C104" t="s">
        <v>8</v>
      </c>
      <c r="D104" t="s">
        <v>8</v>
      </c>
      <c r="E104" t="s">
        <v>61</v>
      </c>
      <c r="F104" t="s">
        <v>66</v>
      </c>
      <c r="G104" t="s">
        <v>1</v>
      </c>
      <c r="H104" t="s">
        <v>2</v>
      </c>
      <c r="I104" t="s">
        <v>53</v>
      </c>
      <c r="J104" t="s">
        <v>74</v>
      </c>
      <c r="K104" t="s">
        <v>8</v>
      </c>
      <c r="L104" t="s">
        <v>112</v>
      </c>
      <c r="M104" t="s">
        <v>52</v>
      </c>
      <c r="N104" t="s">
        <v>61</v>
      </c>
      <c r="O104" t="s">
        <v>9</v>
      </c>
      <c r="P104" t="s">
        <v>29</v>
      </c>
      <c r="Q104" t="s">
        <v>8</v>
      </c>
      <c r="R104" t="s">
        <v>34</v>
      </c>
      <c r="S104" t="s">
        <v>12</v>
      </c>
      <c r="T104" t="s">
        <v>109</v>
      </c>
      <c r="U104" t="s">
        <v>113</v>
      </c>
      <c r="V104" t="s">
        <v>39</v>
      </c>
    </row>
    <row r="105" spans="1:22" x14ac:dyDescent="0.25">
      <c r="B105" t="s">
        <v>149</v>
      </c>
      <c r="C105" t="s">
        <v>66</v>
      </c>
      <c r="D105" t="s">
        <v>8</v>
      </c>
      <c r="E105" t="s">
        <v>8</v>
      </c>
      <c r="F105" t="s">
        <v>66</v>
      </c>
      <c r="G105" t="s">
        <v>1</v>
      </c>
      <c r="H105" t="s">
        <v>54</v>
      </c>
      <c r="I105" t="s">
        <v>30</v>
      </c>
      <c r="J105" t="s">
        <v>18</v>
      </c>
      <c r="K105" t="s">
        <v>32</v>
      </c>
      <c r="L105" t="s">
        <v>112</v>
      </c>
      <c r="M105" t="s">
        <v>52</v>
      </c>
      <c r="N105" t="s">
        <v>66</v>
      </c>
      <c r="O105" t="s">
        <v>111</v>
      </c>
      <c r="P105" t="s">
        <v>42</v>
      </c>
      <c r="Q105" t="s">
        <v>66</v>
      </c>
      <c r="R105" t="s">
        <v>34</v>
      </c>
      <c r="S105" t="s">
        <v>12</v>
      </c>
      <c r="T105" t="s">
        <v>66</v>
      </c>
      <c r="U105" t="s">
        <v>111</v>
      </c>
      <c r="V105" t="s">
        <v>46</v>
      </c>
    </row>
    <row r="106" spans="1:22" x14ac:dyDescent="0.25">
      <c r="B106" t="s">
        <v>150</v>
      </c>
      <c r="C106" t="s">
        <v>61</v>
      </c>
      <c r="D106" t="s">
        <v>8</v>
      </c>
      <c r="E106" t="s">
        <v>61</v>
      </c>
      <c r="F106" t="s">
        <v>61</v>
      </c>
      <c r="G106" t="s">
        <v>8</v>
      </c>
      <c r="H106" t="s">
        <v>2</v>
      </c>
      <c r="I106" t="s">
        <v>12</v>
      </c>
      <c r="J106" t="s">
        <v>13</v>
      </c>
      <c r="K106" t="s">
        <v>32</v>
      </c>
      <c r="L106" t="s">
        <v>112</v>
      </c>
      <c r="M106" t="s">
        <v>52</v>
      </c>
      <c r="N106" t="s">
        <v>8</v>
      </c>
      <c r="O106" t="s">
        <v>9</v>
      </c>
      <c r="P106" t="s">
        <v>8</v>
      </c>
      <c r="Q106" t="s">
        <v>61</v>
      </c>
      <c r="R106" t="s">
        <v>34</v>
      </c>
      <c r="S106" t="s">
        <v>42</v>
      </c>
      <c r="T106" t="s">
        <v>8</v>
      </c>
      <c r="U106" t="s">
        <v>111</v>
      </c>
      <c r="V106" t="s">
        <v>39</v>
      </c>
    </row>
    <row r="107" spans="1:22" x14ac:dyDescent="0.25">
      <c r="B107" t="s">
        <v>151</v>
      </c>
      <c r="C107" t="s">
        <v>66</v>
      </c>
      <c r="D107" t="s">
        <v>8</v>
      </c>
      <c r="E107" t="s">
        <v>8</v>
      </c>
      <c r="F107" t="s">
        <v>61</v>
      </c>
      <c r="G107" t="s">
        <v>1</v>
      </c>
      <c r="H107" t="s">
        <v>2</v>
      </c>
      <c r="I107" t="s">
        <v>30</v>
      </c>
      <c r="J107" t="s">
        <v>49</v>
      </c>
      <c r="K107" t="s">
        <v>21</v>
      </c>
      <c r="L107" t="s">
        <v>112</v>
      </c>
      <c r="M107" t="s">
        <v>114</v>
      </c>
      <c r="N107" t="s">
        <v>8</v>
      </c>
      <c r="O107" t="s">
        <v>9</v>
      </c>
      <c r="P107" t="s">
        <v>58</v>
      </c>
      <c r="Q107" t="s">
        <v>64</v>
      </c>
      <c r="R107" t="s">
        <v>34</v>
      </c>
      <c r="S107" t="s">
        <v>12</v>
      </c>
      <c r="T107" t="s">
        <v>109</v>
      </c>
      <c r="U107" t="s">
        <v>36</v>
      </c>
      <c r="V107" t="s">
        <v>24</v>
      </c>
    </row>
    <row r="108" spans="1:22" x14ac:dyDescent="0.25">
      <c r="B108" t="s">
        <v>152</v>
      </c>
      <c r="C108" t="s">
        <v>61</v>
      </c>
      <c r="D108" t="s">
        <v>21</v>
      </c>
      <c r="E108" t="s">
        <v>8</v>
      </c>
      <c r="F108" t="s">
        <v>66</v>
      </c>
      <c r="G108" t="s">
        <v>1</v>
      </c>
      <c r="H108" t="s">
        <v>2</v>
      </c>
      <c r="I108" t="s">
        <v>111</v>
      </c>
      <c r="J108" t="s">
        <v>18</v>
      </c>
      <c r="K108" t="s">
        <v>45</v>
      </c>
      <c r="L108" t="s">
        <v>112</v>
      </c>
      <c r="M108" t="s">
        <v>16</v>
      </c>
      <c r="N108" t="s">
        <v>8</v>
      </c>
      <c r="O108" t="s">
        <v>9</v>
      </c>
      <c r="P108" t="s">
        <v>76</v>
      </c>
      <c r="Q108" t="s">
        <v>8</v>
      </c>
      <c r="R108" t="s">
        <v>34</v>
      </c>
      <c r="S108" t="s">
        <v>12</v>
      </c>
      <c r="T108" t="s">
        <v>109</v>
      </c>
      <c r="U108" t="s">
        <v>111</v>
      </c>
      <c r="V108" t="s">
        <v>51</v>
      </c>
    </row>
    <row r="110" spans="1:22" x14ac:dyDescent="0.25">
      <c r="B110" t="s">
        <v>153</v>
      </c>
      <c r="C110">
        <f>COUNTIF(C101:V108,A101)</f>
        <v>9</v>
      </c>
      <c r="D110">
        <f>C110/160</f>
        <v>5.6250000000000001E-2</v>
      </c>
    </row>
    <row r="112" spans="1:22" x14ac:dyDescent="0.25">
      <c r="A112" t="s">
        <v>32</v>
      </c>
      <c r="B112" t="s">
        <v>145</v>
      </c>
      <c r="C112" t="s">
        <v>32</v>
      </c>
      <c r="D112" t="s">
        <v>21</v>
      </c>
      <c r="E112" t="s">
        <v>21</v>
      </c>
      <c r="F112" t="s">
        <v>32</v>
      </c>
      <c r="G112" t="s">
        <v>32</v>
      </c>
      <c r="H112" t="s">
        <v>2</v>
      </c>
      <c r="I112" t="s">
        <v>59</v>
      </c>
      <c r="J112" t="s">
        <v>115</v>
      </c>
      <c r="K112" t="s">
        <v>72</v>
      </c>
      <c r="L112" t="s">
        <v>52</v>
      </c>
      <c r="M112" t="s">
        <v>52</v>
      </c>
      <c r="N112" t="s">
        <v>32</v>
      </c>
      <c r="O112" t="s">
        <v>32</v>
      </c>
      <c r="P112" t="s">
        <v>32</v>
      </c>
      <c r="Q112" t="s">
        <v>32</v>
      </c>
      <c r="R112" t="s">
        <v>32</v>
      </c>
      <c r="S112" t="s">
        <v>32</v>
      </c>
      <c r="T112" t="s">
        <v>116</v>
      </c>
      <c r="U112" t="s">
        <v>32</v>
      </c>
      <c r="V112" t="s">
        <v>39</v>
      </c>
    </row>
    <row r="113" spans="1:22" x14ac:dyDescent="0.25">
      <c r="B113" t="s">
        <v>146</v>
      </c>
      <c r="C113" t="s">
        <v>8</v>
      </c>
      <c r="D113" t="s">
        <v>21</v>
      </c>
      <c r="E113" t="s">
        <v>21</v>
      </c>
      <c r="F113" t="s">
        <v>32</v>
      </c>
      <c r="G113" t="s">
        <v>58</v>
      </c>
      <c r="H113" t="s">
        <v>32</v>
      </c>
      <c r="I113" t="s">
        <v>32</v>
      </c>
      <c r="J113" t="s">
        <v>33</v>
      </c>
      <c r="K113" t="s">
        <v>5</v>
      </c>
      <c r="L113" t="s">
        <v>32</v>
      </c>
      <c r="M113" t="s">
        <v>32</v>
      </c>
      <c r="N113" t="s">
        <v>45</v>
      </c>
      <c r="O113" t="s">
        <v>32</v>
      </c>
      <c r="P113" t="s">
        <v>32</v>
      </c>
      <c r="Q113" t="s">
        <v>33</v>
      </c>
      <c r="R113" t="s">
        <v>33</v>
      </c>
      <c r="S113" t="s">
        <v>69</v>
      </c>
      <c r="T113" t="s">
        <v>32</v>
      </c>
      <c r="U113" t="s">
        <v>59</v>
      </c>
      <c r="V113" t="s">
        <v>41</v>
      </c>
    </row>
    <row r="114" spans="1:22" x14ac:dyDescent="0.25">
      <c r="B114" t="s">
        <v>147</v>
      </c>
      <c r="C114" t="s">
        <v>32</v>
      </c>
      <c r="D114" t="s">
        <v>32</v>
      </c>
      <c r="E114" t="s">
        <v>32</v>
      </c>
      <c r="F114" t="s">
        <v>32</v>
      </c>
      <c r="G114" t="s">
        <v>67</v>
      </c>
      <c r="H114" t="s">
        <v>2</v>
      </c>
      <c r="I114" t="s">
        <v>32</v>
      </c>
      <c r="J114" t="s">
        <v>32</v>
      </c>
      <c r="K114" t="s">
        <v>72</v>
      </c>
      <c r="L114" t="s">
        <v>32</v>
      </c>
      <c r="M114" t="s">
        <v>32</v>
      </c>
      <c r="N114" t="s">
        <v>32</v>
      </c>
      <c r="O114" t="s">
        <v>6</v>
      </c>
      <c r="P114" t="s">
        <v>58</v>
      </c>
      <c r="Q114" t="s">
        <v>32</v>
      </c>
      <c r="R114" t="s">
        <v>32</v>
      </c>
      <c r="S114" t="s">
        <v>117</v>
      </c>
      <c r="T114" t="s">
        <v>32</v>
      </c>
      <c r="U114" t="s">
        <v>32</v>
      </c>
      <c r="V114" t="s">
        <v>39</v>
      </c>
    </row>
    <row r="115" spans="1:22" x14ac:dyDescent="0.25">
      <c r="B115" t="s">
        <v>148</v>
      </c>
      <c r="C115" t="s">
        <v>32</v>
      </c>
      <c r="D115" t="s">
        <v>10</v>
      </c>
      <c r="E115" t="s">
        <v>32</v>
      </c>
      <c r="F115" t="s">
        <v>32</v>
      </c>
      <c r="G115" t="s">
        <v>39</v>
      </c>
      <c r="H115" t="s">
        <v>117</v>
      </c>
      <c r="I115" t="s">
        <v>32</v>
      </c>
      <c r="J115" t="s">
        <v>32</v>
      </c>
      <c r="K115" t="s">
        <v>72</v>
      </c>
      <c r="L115" t="s">
        <v>32</v>
      </c>
      <c r="M115" t="s">
        <v>69</v>
      </c>
      <c r="N115" t="s">
        <v>32</v>
      </c>
      <c r="O115" t="s">
        <v>115</v>
      </c>
      <c r="P115" t="s">
        <v>7</v>
      </c>
      <c r="Q115" t="s">
        <v>21</v>
      </c>
      <c r="R115" t="s">
        <v>32</v>
      </c>
      <c r="S115" t="s">
        <v>61</v>
      </c>
      <c r="T115" t="s">
        <v>58</v>
      </c>
      <c r="U115" t="s">
        <v>32</v>
      </c>
      <c r="V115" t="s">
        <v>39</v>
      </c>
    </row>
    <row r="116" spans="1:22" x14ac:dyDescent="0.25">
      <c r="B116" t="s">
        <v>149</v>
      </c>
      <c r="C116" t="s">
        <v>32</v>
      </c>
      <c r="D116" t="s">
        <v>32</v>
      </c>
      <c r="E116" t="s">
        <v>21</v>
      </c>
      <c r="F116" t="s">
        <v>32</v>
      </c>
      <c r="G116" t="s">
        <v>1</v>
      </c>
      <c r="H116" t="s">
        <v>54</v>
      </c>
      <c r="I116" t="s">
        <v>32</v>
      </c>
      <c r="J116" t="s">
        <v>32</v>
      </c>
      <c r="K116" t="s">
        <v>72</v>
      </c>
      <c r="L116" t="s">
        <v>5</v>
      </c>
      <c r="M116" t="s">
        <v>32</v>
      </c>
      <c r="N116" t="s">
        <v>32</v>
      </c>
      <c r="O116" t="s">
        <v>115</v>
      </c>
      <c r="P116" t="s">
        <v>7</v>
      </c>
      <c r="Q116" t="s">
        <v>32</v>
      </c>
      <c r="R116" t="s">
        <v>34</v>
      </c>
      <c r="S116" t="s">
        <v>32</v>
      </c>
      <c r="T116" t="s">
        <v>32</v>
      </c>
      <c r="U116" t="s">
        <v>32</v>
      </c>
      <c r="V116" t="s">
        <v>46</v>
      </c>
    </row>
    <row r="117" spans="1:22" x14ac:dyDescent="0.25">
      <c r="B117" t="s">
        <v>150</v>
      </c>
      <c r="C117" t="s">
        <v>26</v>
      </c>
      <c r="D117" t="s">
        <v>32</v>
      </c>
      <c r="E117" t="s">
        <v>21</v>
      </c>
      <c r="F117" t="s">
        <v>32</v>
      </c>
      <c r="G117" t="s">
        <v>32</v>
      </c>
      <c r="H117" t="s">
        <v>32</v>
      </c>
      <c r="I117" t="s">
        <v>32</v>
      </c>
      <c r="J117" t="s">
        <v>32</v>
      </c>
      <c r="K117" t="s">
        <v>26</v>
      </c>
      <c r="L117" t="s">
        <v>32</v>
      </c>
      <c r="M117" t="s">
        <v>32</v>
      </c>
      <c r="N117" t="s">
        <v>32</v>
      </c>
      <c r="O117" t="s">
        <v>32</v>
      </c>
      <c r="P117" t="s">
        <v>7</v>
      </c>
      <c r="Q117" t="s">
        <v>32</v>
      </c>
      <c r="R117" t="s">
        <v>55</v>
      </c>
      <c r="S117" t="s">
        <v>52</v>
      </c>
      <c r="T117" t="s">
        <v>33</v>
      </c>
      <c r="U117" t="s">
        <v>32</v>
      </c>
      <c r="V117" t="s">
        <v>39</v>
      </c>
    </row>
    <row r="118" spans="1:22" x14ac:dyDescent="0.25">
      <c r="B118" t="s">
        <v>151</v>
      </c>
      <c r="C118" t="s">
        <v>53</v>
      </c>
      <c r="D118" t="s">
        <v>32</v>
      </c>
      <c r="E118" t="s">
        <v>21</v>
      </c>
      <c r="F118" t="s">
        <v>21</v>
      </c>
      <c r="G118" t="s">
        <v>55</v>
      </c>
      <c r="H118" t="s">
        <v>32</v>
      </c>
      <c r="I118" t="s">
        <v>32</v>
      </c>
      <c r="J118" t="s">
        <v>115</v>
      </c>
      <c r="K118" t="s">
        <v>42</v>
      </c>
      <c r="L118" t="s">
        <v>32</v>
      </c>
      <c r="M118" t="s">
        <v>32</v>
      </c>
      <c r="N118" t="s">
        <v>33</v>
      </c>
      <c r="O118" t="s">
        <v>32</v>
      </c>
      <c r="P118" t="s">
        <v>32</v>
      </c>
      <c r="Q118" t="s">
        <v>33</v>
      </c>
      <c r="R118" t="s">
        <v>34</v>
      </c>
      <c r="S118" t="s">
        <v>32</v>
      </c>
      <c r="T118" t="s">
        <v>45</v>
      </c>
      <c r="U118" t="s">
        <v>59</v>
      </c>
      <c r="V118" t="s">
        <v>24</v>
      </c>
    </row>
    <row r="119" spans="1:22" x14ac:dyDescent="0.25">
      <c r="B119" t="s">
        <v>152</v>
      </c>
      <c r="C119" t="s">
        <v>4</v>
      </c>
      <c r="D119" t="s">
        <v>56</v>
      </c>
      <c r="E119" t="s">
        <v>32</v>
      </c>
      <c r="F119" t="s">
        <v>32</v>
      </c>
      <c r="G119" t="s">
        <v>55</v>
      </c>
      <c r="H119" t="s">
        <v>52</v>
      </c>
      <c r="I119" t="s">
        <v>32</v>
      </c>
      <c r="J119" t="s">
        <v>52</v>
      </c>
      <c r="K119" t="s">
        <v>32</v>
      </c>
      <c r="L119" t="s">
        <v>56</v>
      </c>
      <c r="M119" t="s">
        <v>32</v>
      </c>
      <c r="N119" t="s">
        <v>32</v>
      </c>
      <c r="O119" t="s">
        <v>6</v>
      </c>
      <c r="P119" t="s">
        <v>13</v>
      </c>
      <c r="Q119" t="s">
        <v>32</v>
      </c>
      <c r="R119" t="s">
        <v>110</v>
      </c>
      <c r="S119" t="s">
        <v>32</v>
      </c>
      <c r="T119" t="s">
        <v>32</v>
      </c>
      <c r="U119" t="s">
        <v>32</v>
      </c>
      <c r="V119" t="s">
        <v>51</v>
      </c>
    </row>
    <row r="121" spans="1:22" x14ac:dyDescent="0.25">
      <c r="B121" t="s">
        <v>153</v>
      </c>
      <c r="C121">
        <f>COUNTIF(C112:V119,A112)</f>
        <v>81</v>
      </c>
      <c r="D121">
        <f>C121/160</f>
        <v>0.50624999999999998</v>
      </c>
    </row>
    <row r="123" spans="1:22" x14ac:dyDescent="0.25">
      <c r="A123" t="s">
        <v>23</v>
      </c>
      <c r="B123" t="s">
        <v>145</v>
      </c>
      <c r="C123" t="s">
        <v>5</v>
      </c>
      <c r="D123" t="s">
        <v>5</v>
      </c>
      <c r="E123" t="s">
        <v>5</v>
      </c>
      <c r="F123" t="s">
        <v>5</v>
      </c>
      <c r="G123" t="s">
        <v>1</v>
      </c>
      <c r="H123" t="s">
        <v>2</v>
      </c>
      <c r="I123" t="s">
        <v>89</v>
      </c>
      <c r="J123" t="s">
        <v>5</v>
      </c>
      <c r="K123" t="s">
        <v>105</v>
      </c>
      <c r="L123" t="s">
        <v>5</v>
      </c>
      <c r="M123" t="s">
        <v>16</v>
      </c>
      <c r="N123" t="s">
        <v>5</v>
      </c>
      <c r="O123" t="s">
        <v>6</v>
      </c>
      <c r="P123" t="s">
        <v>3</v>
      </c>
      <c r="Q123" t="s">
        <v>5</v>
      </c>
      <c r="R123" t="s">
        <v>5</v>
      </c>
      <c r="S123" t="s">
        <v>81</v>
      </c>
      <c r="T123" t="s">
        <v>5</v>
      </c>
      <c r="U123" t="s">
        <v>118</v>
      </c>
      <c r="V123" t="s">
        <v>39</v>
      </c>
    </row>
    <row r="124" spans="1:22" x14ac:dyDescent="0.25">
      <c r="B124" t="s">
        <v>146</v>
      </c>
      <c r="C124" t="s">
        <v>5</v>
      </c>
      <c r="D124" t="s">
        <v>5</v>
      </c>
      <c r="E124" t="s">
        <v>5</v>
      </c>
      <c r="F124" t="s">
        <v>5</v>
      </c>
      <c r="G124" t="s">
        <v>76</v>
      </c>
      <c r="H124" t="s">
        <v>2</v>
      </c>
      <c r="I124" t="s">
        <v>92</v>
      </c>
      <c r="J124" t="s">
        <v>23</v>
      </c>
      <c r="K124" t="s">
        <v>72</v>
      </c>
      <c r="L124" t="s">
        <v>5</v>
      </c>
      <c r="M124" t="s">
        <v>16</v>
      </c>
      <c r="N124" t="s">
        <v>5</v>
      </c>
      <c r="O124" t="s">
        <v>6</v>
      </c>
      <c r="P124" t="s">
        <v>3</v>
      </c>
      <c r="Q124" t="s">
        <v>5</v>
      </c>
      <c r="R124" t="s">
        <v>5</v>
      </c>
      <c r="S124" t="s">
        <v>23</v>
      </c>
      <c r="T124" t="s">
        <v>5</v>
      </c>
      <c r="U124" t="s">
        <v>84</v>
      </c>
      <c r="V124" t="s">
        <v>41</v>
      </c>
    </row>
    <row r="125" spans="1:22" x14ac:dyDescent="0.25">
      <c r="B125" t="s">
        <v>147</v>
      </c>
      <c r="C125" t="s">
        <v>18</v>
      </c>
      <c r="D125" t="s">
        <v>74</v>
      </c>
      <c r="E125" t="s">
        <v>5</v>
      </c>
      <c r="F125" t="s">
        <v>97</v>
      </c>
      <c r="G125" t="s">
        <v>1</v>
      </c>
      <c r="H125" t="s">
        <v>2</v>
      </c>
      <c r="I125" t="s">
        <v>119</v>
      </c>
      <c r="J125" t="s">
        <v>74</v>
      </c>
      <c r="K125" t="s">
        <v>72</v>
      </c>
      <c r="L125" t="s">
        <v>5</v>
      </c>
      <c r="M125" t="s">
        <v>16</v>
      </c>
      <c r="N125" t="s">
        <v>5</v>
      </c>
      <c r="O125" t="s">
        <v>6</v>
      </c>
      <c r="P125" t="s">
        <v>74</v>
      </c>
      <c r="Q125" t="s">
        <v>74</v>
      </c>
      <c r="R125" t="s">
        <v>23</v>
      </c>
      <c r="S125" t="s">
        <v>81</v>
      </c>
      <c r="T125" t="s">
        <v>3</v>
      </c>
      <c r="U125" t="s">
        <v>84</v>
      </c>
      <c r="V125" t="s">
        <v>39</v>
      </c>
    </row>
    <row r="126" spans="1:22" x14ac:dyDescent="0.25">
      <c r="B126" t="s">
        <v>148</v>
      </c>
      <c r="C126" t="s">
        <v>23</v>
      </c>
      <c r="D126" t="s">
        <v>89</v>
      </c>
      <c r="E126" t="s">
        <v>5</v>
      </c>
      <c r="F126" t="s">
        <v>37</v>
      </c>
      <c r="G126" t="s">
        <v>1</v>
      </c>
      <c r="H126" t="s">
        <v>2</v>
      </c>
      <c r="I126" t="s">
        <v>81</v>
      </c>
      <c r="J126" t="s">
        <v>23</v>
      </c>
      <c r="K126" t="s">
        <v>72</v>
      </c>
      <c r="L126" t="s">
        <v>23</v>
      </c>
      <c r="M126" t="s">
        <v>16</v>
      </c>
      <c r="N126" t="s">
        <v>77</v>
      </c>
      <c r="O126" t="s">
        <v>6</v>
      </c>
      <c r="P126" t="s">
        <v>97</v>
      </c>
      <c r="Q126" t="s">
        <v>23</v>
      </c>
      <c r="R126" t="s">
        <v>100</v>
      </c>
      <c r="S126" t="s">
        <v>70</v>
      </c>
      <c r="T126" t="s">
        <v>89</v>
      </c>
      <c r="U126" t="s">
        <v>5</v>
      </c>
      <c r="V126" t="s">
        <v>39</v>
      </c>
    </row>
    <row r="127" spans="1:22" x14ac:dyDescent="0.25">
      <c r="B127" t="s">
        <v>149</v>
      </c>
      <c r="C127" t="s">
        <v>5</v>
      </c>
      <c r="D127" t="s">
        <v>5</v>
      </c>
      <c r="E127" t="s">
        <v>5</v>
      </c>
      <c r="F127" t="s">
        <v>5</v>
      </c>
      <c r="G127" t="s">
        <v>1</v>
      </c>
      <c r="H127" t="s">
        <v>96</v>
      </c>
      <c r="I127" t="s">
        <v>89</v>
      </c>
      <c r="J127" t="s">
        <v>5</v>
      </c>
      <c r="K127" t="s">
        <v>72</v>
      </c>
      <c r="L127" t="s">
        <v>5</v>
      </c>
      <c r="M127" t="s">
        <v>16</v>
      </c>
      <c r="N127" t="s">
        <v>5</v>
      </c>
      <c r="O127" t="s">
        <v>5</v>
      </c>
      <c r="P127" t="s">
        <v>5</v>
      </c>
      <c r="Q127" t="s">
        <v>5</v>
      </c>
      <c r="R127" t="s">
        <v>100</v>
      </c>
      <c r="S127" t="s">
        <v>81</v>
      </c>
      <c r="T127" t="s">
        <v>89</v>
      </c>
      <c r="U127" t="s">
        <v>5</v>
      </c>
      <c r="V127" t="s">
        <v>46</v>
      </c>
    </row>
    <row r="128" spans="1:22" x14ac:dyDescent="0.25">
      <c r="B128" t="s">
        <v>150</v>
      </c>
      <c r="C128" t="s">
        <v>23</v>
      </c>
      <c r="D128" t="s">
        <v>5</v>
      </c>
      <c r="E128" t="s">
        <v>5</v>
      </c>
      <c r="F128" t="s">
        <v>5</v>
      </c>
      <c r="G128" t="s">
        <v>23</v>
      </c>
      <c r="H128" t="s">
        <v>2</v>
      </c>
      <c r="I128" t="s">
        <v>89</v>
      </c>
      <c r="J128" t="s">
        <v>23</v>
      </c>
      <c r="K128" t="s">
        <v>5</v>
      </c>
      <c r="L128" t="s">
        <v>23</v>
      </c>
      <c r="M128" t="s">
        <v>16</v>
      </c>
      <c r="N128" t="s">
        <v>5</v>
      </c>
      <c r="O128" t="s">
        <v>6</v>
      </c>
      <c r="P128" t="s">
        <v>23</v>
      </c>
      <c r="Q128" t="s">
        <v>23</v>
      </c>
      <c r="R128" t="s">
        <v>100</v>
      </c>
      <c r="S128" t="s">
        <v>12</v>
      </c>
      <c r="T128" t="s">
        <v>85</v>
      </c>
      <c r="U128" t="s">
        <v>92</v>
      </c>
      <c r="V128" t="s">
        <v>39</v>
      </c>
    </row>
    <row r="129" spans="1:22" x14ac:dyDescent="0.25">
      <c r="B129" t="s">
        <v>151</v>
      </c>
      <c r="C129" t="s">
        <v>5</v>
      </c>
      <c r="D129" t="s">
        <v>3</v>
      </c>
      <c r="E129" t="s">
        <v>5</v>
      </c>
      <c r="F129" t="s">
        <v>5</v>
      </c>
      <c r="G129" t="s">
        <v>1</v>
      </c>
      <c r="H129" t="s">
        <v>2</v>
      </c>
      <c r="I129" t="s">
        <v>84</v>
      </c>
      <c r="J129" t="s">
        <v>5</v>
      </c>
      <c r="K129" t="s">
        <v>72</v>
      </c>
      <c r="L129" t="s">
        <v>5</v>
      </c>
      <c r="M129" t="s">
        <v>16</v>
      </c>
      <c r="N129" t="s">
        <v>44</v>
      </c>
      <c r="O129" t="s">
        <v>5</v>
      </c>
      <c r="P129" t="s">
        <v>5</v>
      </c>
      <c r="Q129" t="s">
        <v>91</v>
      </c>
      <c r="R129" t="s">
        <v>100</v>
      </c>
      <c r="S129" t="s">
        <v>23</v>
      </c>
      <c r="T129" t="s">
        <v>97</v>
      </c>
      <c r="U129" t="s">
        <v>112</v>
      </c>
      <c r="V129" t="s">
        <v>24</v>
      </c>
    </row>
    <row r="130" spans="1:22" x14ac:dyDescent="0.25">
      <c r="B130" t="s">
        <v>152</v>
      </c>
      <c r="C130" t="s">
        <v>5</v>
      </c>
      <c r="D130" t="s">
        <v>5</v>
      </c>
      <c r="E130" t="s">
        <v>5</v>
      </c>
      <c r="F130" t="s">
        <v>37</v>
      </c>
      <c r="G130" t="s">
        <v>1</v>
      </c>
      <c r="H130" t="s">
        <v>2</v>
      </c>
      <c r="I130" t="s">
        <v>81</v>
      </c>
      <c r="J130" t="s">
        <v>23</v>
      </c>
      <c r="K130" t="s">
        <v>72</v>
      </c>
      <c r="L130" t="s">
        <v>23</v>
      </c>
      <c r="M130" t="s">
        <v>16</v>
      </c>
      <c r="N130" t="s">
        <v>5</v>
      </c>
      <c r="O130" t="s">
        <v>6</v>
      </c>
      <c r="P130" t="s">
        <v>3</v>
      </c>
      <c r="Q130" t="s">
        <v>5</v>
      </c>
      <c r="R130" t="s">
        <v>1</v>
      </c>
      <c r="S130" t="s">
        <v>81</v>
      </c>
      <c r="T130" t="s">
        <v>74</v>
      </c>
      <c r="U130" t="s">
        <v>112</v>
      </c>
      <c r="V130" t="s">
        <v>51</v>
      </c>
    </row>
    <row r="132" spans="1:22" x14ac:dyDescent="0.25">
      <c r="B132" t="s">
        <v>153</v>
      </c>
      <c r="C132">
        <f>COUNTIF(C123:V130,A123)</f>
        <v>16</v>
      </c>
      <c r="D132">
        <f>C132/160</f>
        <v>0.1</v>
      </c>
    </row>
    <row r="134" spans="1:22" x14ac:dyDescent="0.25">
      <c r="A134" t="s">
        <v>16</v>
      </c>
      <c r="B134" t="s">
        <v>145</v>
      </c>
      <c r="C134" t="s">
        <v>16</v>
      </c>
      <c r="D134" t="s">
        <v>16</v>
      </c>
      <c r="E134" t="s">
        <v>16</v>
      </c>
      <c r="F134" t="s">
        <v>8</v>
      </c>
      <c r="G134" t="s">
        <v>67</v>
      </c>
      <c r="H134" t="s">
        <v>2</v>
      </c>
      <c r="I134" t="s">
        <v>119</v>
      </c>
      <c r="J134" t="s">
        <v>5</v>
      </c>
      <c r="K134" t="s">
        <v>5</v>
      </c>
      <c r="L134" t="s">
        <v>16</v>
      </c>
      <c r="M134" t="s">
        <v>16</v>
      </c>
      <c r="N134" t="s">
        <v>16</v>
      </c>
      <c r="O134" t="s">
        <v>6</v>
      </c>
      <c r="P134" t="s">
        <v>7</v>
      </c>
      <c r="Q134" t="s">
        <v>16</v>
      </c>
      <c r="R134" t="s">
        <v>16</v>
      </c>
      <c r="S134" t="s">
        <v>16</v>
      </c>
      <c r="T134" t="s">
        <v>50</v>
      </c>
      <c r="U134" t="s">
        <v>36</v>
      </c>
      <c r="V134" t="s">
        <v>39</v>
      </c>
    </row>
    <row r="135" spans="1:22" x14ac:dyDescent="0.25">
      <c r="B135" t="s">
        <v>146</v>
      </c>
      <c r="C135" t="s">
        <v>5</v>
      </c>
      <c r="D135" t="s">
        <v>16</v>
      </c>
      <c r="E135" t="s">
        <v>16</v>
      </c>
      <c r="F135" t="s">
        <v>16</v>
      </c>
      <c r="G135" t="s">
        <v>1</v>
      </c>
      <c r="H135" t="s">
        <v>2</v>
      </c>
      <c r="I135" t="s">
        <v>16</v>
      </c>
      <c r="J135" t="s">
        <v>5</v>
      </c>
      <c r="K135" t="s">
        <v>32</v>
      </c>
      <c r="L135" t="s">
        <v>16</v>
      </c>
      <c r="M135" t="s">
        <v>5</v>
      </c>
      <c r="N135" t="s">
        <v>16</v>
      </c>
      <c r="O135" t="s">
        <v>6</v>
      </c>
      <c r="P135" t="s">
        <v>5</v>
      </c>
      <c r="Q135" t="s">
        <v>120</v>
      </c>
      <c r="R135" t="s">
        <v>50</v>
      </c>
      <c r="S135" t="s">
        <v>114</v>
      </c>
      <c r="T135" t="s">
        <v>16</v>
      </c>
      <c r="U135" t="s">
        <v>16</v>
      </c>
      <c r="V135" t="s">
        <v>41</v>
      </c>
    </row>
    <row r="136" spans="1:22" x14ac:dyDescent="0.25">
      <c r="B136" t="s">
        <v>147</v>
      </c>
      <c r="C136" t="s">
        <v>16</v>
      </c>
      <c r="D136" t="s">
        <v>16</v>
      </c>
      <c r="E136" t="s">
        <v>16</v>
      </c>
      <c r="F136" t="s">
        <v>30</v>
      </c>
      <c r="G136" t="s">
        <v>76</v>
      </c>
      <c r="H136" t="s">
        <v>2</v>
      </c>
      <c r="I136" t="s">
        <v>16</v>
      </c>
      <c r="J136" t="s">
        <v>16</v>
      </c>
      <c r="K136" t="s">
        <v>32</v>
      </c>
      <c r="L136" t="s">
        <v>23</v>
      </c>
      <c r="M136" t="s">
        <v>13</v>
      </c>
      <c r="N136" t="s">
        <v>16</v>
      </c>
      <c r="O136" t="s">
        <v>6</v>
      </c>
      <c r="P136" t="s">
        <v>16</v>
      </c>
      <c r="Q136" t="s">
        <v>16</v>
      </c>
      <c r="R136" t="s">
        <v>119</v>
      </c>
      <c r="S136" t="s">
        <v>63</v>
      </c>
      <c r="T136" t="s">
        <v>16</v>
      </c>
      <c r="U136" t="s">
        <v>36</v>
      </c>
      <c r="V136" t="s">
        <v>39</v>
      </c>
    </row>
    <row r="137" spans="1:22" x14ac:dyDescent="0.25">
      <c r="B137" t="s">
        <v>148</v>
      </c>
      <c r="C137" t="s">
        <v>16</v>
      </c>
      <c r="D137" t="s">
        <v>5</v>
      </c>
      <c r="E137" t="s">
        <v>121</v>
      </c>
      <c r="F137" t="s">
        <v>16</v>
      </c>
      <c r="G137" t="s">
        <v>39</v>
      </c>
      <c r="H137" t="s">
        <v>2</v>
      </c>
      <c r="I137" t="s">
        <v>80</v>
      </c>
      <c r="J137" t="s">
        <v>16</v>
      </c>
      <c r="K137" t="s">
        <v>32</v>
      </c>
      <c r="L137" t="s">
        <v>16</v>
      </c>
      <c r="M137" t="s">
        <v>16</v>
      </c>
      <c r="N137" t="s">
        <v>16</v>
      </c>
      <c r="O137" t="s">
        <v>5</v>
      </c>
      <c r="P137" t="s">
        <v>29</v>
      </c>
      <c r="Q137" t="s">
        <v>16</v>
      </c>
      <c r="R137" t="s">
        <v>1</v>
      </c>
      <c r="S137" t="s">
        <v>91</v>
      </c>
      <c r="T137" t="s">
        <v>102</v>
      </c>
      <c r="U137" t="s">
        <v>16</v>
      </c>
      <c r="V137" t="s">
        <v>39</v>
      </c>
    </row>
    <row r="138" spans="1:22" x14ac:dyDescent="0.25">
      <c r="B138" t="s">
        <v>149</v>
      </c>
      <c r="C138" t="s">
        <v>16</v>
      </c>
      <c r="D138" t="s">
        <v>5</v>
      </c>
      <c r="E138" t="s">
        <v>52</v>
      </c>
      <c r="F138" t="s">
        <v>16</v>
      </c>
      <c r="G138" t="s">
        <v>1</v>
      </c>
      <c r="H138" t="s">
        <v>52</v>
      </c>
      <c r="I138" t="s">
        <v>122</v>
      </c>
      <c r="J138" t="s">
        <v>16</v>
      </c>
      <c r="K138" t="s">
        <v>5</v>
      </c>
      <c r="L138" t="s">
        <v>84</v>
      </c>
      <c r="M138" t="s">
        <v>16</v>
      </c>
      <c r="N138" t="s">
        <v>16</v>
      </c>
      <c r="O138" t="s">
        <v>5</v>
      </c>
      <c r="P138" t="s">
        <v>16</v>
      </c>
      <c r="Q138" t="s">
        <v>5</v>
      </c>
      <c r="R138" t="s">
        <v>100</v>
      </c>
      <c r="S138" t="s">
        <v>12</v>
      </c>
      <c r="T138" t="s">
        <v>80</v>
      </c>
      <c r="U138" t="s">
        <v>16</v>
      </c>
      <c r="V138" t="s">
        <v>46</v>
      </c>
    </row>
    <row r="139" spans="1:22" x14ac:dyDescent="0.25">
      <c r="B139" t="s">
        <v>150</v>
      </c>
      <c r="C139" t="s">
        <v>52</v>
      </c>
      <c r="D139" t="s">
        <v>16</v>
      </c>
      <c r="E139" t="s">
        <v>16</v>
      </c>
      <c r="F139" t="s">
        <v>16</v>
      </c>
      <c r="G139" t="s">
        <v>76</v>
      </c>
      <c r="H139" t="s">
        <v>2</v>
      </c>
      <c r="I139" t="s">
        <v>16</v>
      </c>
      <c r="J139" t="s">
        <v>16</v>
      </c>
      <c r="K139" t="s">
        <v>16</v>
      </c>
      <c r="L139" t="s">
        <v>123</v>
      </c>
      <c r="M139" t="s">
        <v>16</v>
      </c>
      <c r="N139" t="s">
        <v>124</v>
      </c>
      <c r="O139" t="s">
        <v>6</v>
      </c>
      <c r="P139" t="s">
        <v>16</v>
      </c>
      <c r="Q139" t="s">
        <v>16</v>
      </c>
      <c r="R139" t="s">
        <v>1</v>
      </c>
      <c r="S139" t="s">
        <v>16</v>
      </c>
      <c r="T139" t="s">
        <v>91</v>
      </c>
      <c r="U139" t="s">
        <v>60</v>
      </c>
      <c r="V139" t="s">
        <v>39</v>
      </c>
    </row>
    <row r="140" spans="1:22" x14ac:dyDescent="0.25">
      <c r="B140" t="s">
        <v>151</v>
      </c>
      <c r="C140" t="s">
        <v>5</v>
      </c>
      <c r="D140" t="s">
        <v>16</v>
      </c>
      <c r="E140" t="s">
        <v>16</v>
      </c>
      <c r="F140" t="s">
        <v>5</v>
      </c>
      <c r="G140" t="s">
        <v>1</v>
      </c>
      <c r="H140" t="s">
        <v>2</v>
      </c>
      <c r="I140" t="s">
        <v>102</v>
      </c>
      <c r="J140" t="s">
        <v>16</v>
      </c>
      <c r="K140" t="s">
        <v>102</v>
      </c>
      <c r="L140" t="s">
        <v>23</v>
      </c>
      <c r="M140" t="s">
        <v>5</v>
      </c>
      <c r="N140" t="s">
        <v>16</v>
      </c>
      <c r="O140" t="s">
        <v>5</v>
      </c>
      <c r="P140" t="s">
        <v>7</v>
      </c>
      <c r="Q140" t="s">
        <v>16</v>
      </c>
      <c r="R140" t="s">
        <v>91</v>
      </c>
      <c r="S140" t="s">
        <v>16</v>
      </c>
      <c r="T140" t="s">
        <v>16</v>
      </c>
      <c r="U140" t="s">
        <v>124</v>
      </c>
      <c r="V140" t="s">
        <v>24</v>
      </c>
    </row>
    <row r="141" spans="1:22" x14ac:dyDescent="0.25">
      <c r="B141" t="s">
        <v>152</v>
      </c>
      <c r="C141" t="s">
        <v>16</v>
      </c>
      <c r="D141" t="s">
        <v>16</v>
      </c>
      <c r="E141" t="s">
        <v>5</v>
      </c>
      <c r="F141" t="s">
        <v>16</v>
      </c>
      <c r="G141" t="s">
        <v>1</v>
      </c>
      <c r="H141" t="s">
        <v>2</v>
      </c>
      <c r="I141" t="s">
        <v>102</v>
      </c>
      <c r="J141" t="s">
        <v>16</v>
      </c>
      <c r="K141" t="s">
        <v>5</v>
      </c>
      <c r="L141" t="s">
        <v>16</v>
      </c>
      <c r="M141" t="s">
        <v>16</v>
      </c>
      <c r="N141" t="s">
        <v>16</v>
      </c>
      <c r="O141" t="s">
        <v>6</v>
      </c>
      <c r="P141" t="s">
        <v>16</v>
      </c>
      <c r="Q141" t="s">
        <v>16</v>
      </c>
      <c r="R141" t="s">
        <v>16</v>
      </c>
      <c r="S141" t="s">
        <v>52</v>
      </c>
      <c r="T141" t="s">
        <v>124</v>
      </c>
      <c r="U141" t="s">
        <v>16</v>
      </c>
      <c r="V141" t="s">
        <v>51</v>
      </c>
    </row>
    <row r="143" spans="1:22" x14ac:dyDescent="0.25">
      <c r="B143" t="s">
        <v>153</v>
      </c>
      <c r="C143">
        <f>COUNTIF(C134:V141,A134)</f>
        <v>69</v>
      </c>
      <c r="D143">
        <f>C143/160</f>
        <v>0.43125000000000002</v>
      </c>
    </row>
    <row r="145" spans="1:22" x14ac:dyDescent="0.25">
      <c r="A145" t="s">
        <v>15</v>
      </c>
      <c r="B145" t="s">
        <v>145</v>
      </c>
      <c r="C145" t="s">
        <v>29</v>
      </c>
      <c r="D145" t="s">
        <v>10</v>
      </c>
      <c r="E145" t="s">
        <v>10</v>
      </c>
      <c r="F145" t="s">
        <v>38</v>
      </c>
      <c r="G145" t="s">
        <v>1</v>
      </c>
      <c r="H145" t="s">
        <v>2</v>
      </c>
      <c r="I145" t="s">
        <v>15</v>
      </c>
      <c r="J145" t="s">
        <v>15</v>
      </c>
      <c r="K145" t="s">
        <v>26</v>
      </c>
      <c r="L145" t="s">
        <v>5</v>
      </c>
      <c r="M145" t="s">
        <v>5</v>
      </c>
      <c r="N145" t="s">
        <v>73</v>
      </c>
      <c r="O145" t="s">
        <v>6</v>
      </c>
      <c r="P145" t="s">
        <v>7</v>
      </c>
      <c r="Q145" t="s">
        <v>38</v>
      </c>
      <c r="R145" t="s">
        <v>5</v>
      </c>
      <c r="S145" t="s">
        <v>5</v>
      </c>
      <c r="T145" t="s">
        <v>5</v>
      </c>
      <c r="U145" t="s">
        <v>5</v>
      </c>
      <c r="V145" t="s">
        <v>39</v>
      </c>
    </row>
    <row r="146" spans="1:22" x14ac:dyDescent="0.25">
      <c r="B146" t="s">
        <v>146</v>
      </c>
      <c r="C146" t="s">
        <v>4</v>
      </c>
      <c r="D146" t="s">
        <v>10</v>
      </c>
      <c r="E146" t="s">
        <v>47</v>
      </c>
      <c r="F146" t="s">
        <v>15</v>
      </c>
      <c r="G146" t="s">
        <v>76</v>
      </c>
      <c r="H146" t="s">
        <v>2</v>
      </c>
      <c r="I146" t="s">
        <v>5</v>
      </c>
      <c r="J146" t="s">
        <v>15</v>
      </c>
      <c r="K146" t="s">
        <v>26</v>
      </c>
      <c r="L146" t="s">
        <v>5</v>
      </c>
      <c r="M146" t="s">
        <v>5</v>
      </c>
      <c r="N146" t="s">
        <v>73</v>
      </c>
      <c r="O146" t="s">
        <v>6</v>
      </c>
      <c r="P146" t="s">
        <v>15</v>
      </c>
      <c r="Q146" t="s">
        <v>15</v>
      </c>
      <c r="R146" t="s">
        <v>5</v>
      </c>
      <c r="S146" t="s">
        <v>3</v>
      </c>
      <c r="T146" t="s">
        <v>15</v>
      </c>
      <c r="U146" t="s">
        <v>5</v>
      </c>
      <c r="V146" t="s">
        <v>41</v>
      </c>
    </row>
    <row r="147" spans="1:22" x14ac:dyDescent="0.25">
      <c r="B147" t="s">
        <v>147</v>
      </c>
      <c r="C147" t="s">
        <v>16</v>
      </c>
      <c r="D147" t="s">
        <v>5</v>
      </c>
      <c r="E147" t="s">
        <v>121</v>
      </c>
      <c r="F147" t="s">
        <v>16</v>
      </c>
      <c r="G147" t="s">
        <v>39</v>
      </c>
      <c r="H147" t="s">
        <v>2</v>
      </c>
      <c r="I147" t="s">
        <v>80</v>
      </c>
      <c r="J147" t="s">
        <v>16</v>
      </c>
      <c r="K147" t="s">
        <v>32</v>
      </c>
      <c r="L147" t="s">
        <v>16</v>
      </c>
      <c r="M147" t="s">
        <v>16</v>
      </c>
      <c r="N147" t="s">
        <v>16</v>
      </c>
      <c r="O147" t="s">
        <v>5</v>
      </c>
      <c r="P147" t="s">
        <v>29</v>
      </c>
      <c r="Q147" t="s">
        <v>16</v>
      </c>
      <c r="R147" t="s">
        <v>1</v>
      </c>
      <c r="S147" t="s">
        <v>91</v>
      </c>
      <c r="T147" t="s">
        <v>102</v>
      </c>
      <c r="U147" t="s">
        <v>16</v>
      </c>
      <c r="V147" t="s">
        <v>39</v>
      </c>
    </row>
    <row r="148" spans="1:22" x14ac:dyDescent="0.25">
      <c r="B148" t="s">
        <v>148</v>
      </c>
      <c r="C148" t="s">
        <v>38</v>
      </c>
      <c r="D148" t="s">
        <v>10</v>
      </c>
      <c r="E148" t="s">
        <v>38</v>
      </c>
      <c r="F148" t="s">
        <v>21</v>
      </c>
      <c r="G148" t="s">
        <v>76</v>
      </c>
      <c r="H148" t="s">
        <v>2</v>
      </c>
      <c r="I148" t="s">
        <v>15</v>
      </c>
      <c r="J148" t="s">
        <v>4</v>
      </c>
      <c r="K148" t="s">
        <v>72</v>
      </c>
      <c r="L148" t="s">
        <v>5</v>
      </c>
      <c r="M148" t="s">
        <v>5</v>
      </c>
      <c r="N148" t="s">
        <v>77</v>
      </c>
      <c r="O148" t="s">
        <v>6</v>
      </c>
      <c r="P148" t="s">
        <v>4</v>
      </c>
      <c r="Q148" t="s">
        <v>8</v>
      </c>
      <c r="R148" t="s">
        <v>100</v>
      </c>
      <c r="S148" t="s">
        <v>15</v>
      </c>
      <c r="T148" t="s">
        <v>15</v>
      </c>
      <c r="U148" t="s">
        <v>4</v>
      </c>
      <c r="V148" t="s">
        <v>39</v>
      </c>
    </row>
    <row r="149" spans="1:22" x14ac:dyDescent="0.25">
      <c r="B149" t="s">
        <v>149</v>
      </c>
      <c r="C149" t="s">
        <v>15</v>
      </c>
      <c r="D149" t="s">
        <v>10</v>
      </c>
      <c r="E149" t="s">
        <v>38</v>
      </c>
      <c r="F149" t="s">
        <v>15</v>
      </c>
      <c r="G149" t="s">
        <v>1</v>
      </c>
      <c r="H149" t="s">
        <v>2</v>
      </c>
      <c r="I149" t="s">
        <v>80</v>
      </c>
      <c r="J149" t="s">
        <v>26</v>
      </c>
      <c r="K149" t="s">
        <v>26</v>
      </c>
      <c r="L149" t="s">
        <v>5</v>
      </c>
      <c r="M149" t="s">
        <v>5</v>
      </c>
      <c r="N149" t="s">
        <v>22</v>
      </c>
      <c r="O149" t="s">
        <v>10</v>
      </c>
      <c r="P149" t="s">
        <v>7</v>
      </c>
      <c r="Q149" t="s">
        <v>15</v>
      </c>
      <c r="R149" t="s">
        <v>1</v>
      </c>
      <c r="S149" t="s">
        <v>5</v>
      </c>
      <c r="T149" t="s">
        <v>5</v>
      </c>
      <c r="U149" t="s">
        <v>5</v>
      </c>
      <c r="V149" t="s">
        <v>46</v>
      </c>
    </row>
    <row r="150" spans="1:22" x14ac:dyDescent="0.25">
      <c r="B150" t="s">
        <v>150</v>
      </c>
      <c r="C150" t="s">
        <v>15</v>
      </c>
      <c r="D150" t="s">
        <v>38</v>
      </c>
      <c r="E150" t="s">
        <v>4</v>
      </c>
      <c r="F150" t="s">
        <v>15</v>
      </c>
      <c r="G150" t="s">
        <v>1</v>
      </c>
      <c r="H150" t="s">
        <v>2</v>
      </c>
      <c r="I150" t="s">
        <v>5</v>
      </c>
      <c r="J150" t="s">
        <v>38</v>
      </c>
      <c r="K150" t="s">
        <v>26</v>
      </c>
      <c r="L150" t="s">
        <v>5</v>
      </c>
      <c r="M150" t="s">
        <v>5</v>
      </c>
      <c r="N150" t="s">
        <v>22</v>
      </c>
      <c r="O150" t="s">
        <v>6</v>
      </c>
      <c r="P150" t="s">
        <v>7</v>
      </c>
      <c r="Q150" t="s">
        <v>15</v>
      </c>
      <c r="R150" t="s">
        <v>1</v>
      </c>
      <c r="S150" t="s">
        <v>5</v>
      </c>
      <c r="T150" t="s">
        <v>80</v>
      </c>
      <c r="U150" t="s">
        <v>5</v>
      </c>
      <c r="V150" t="s">
        <v>39</v>
      </c>
    </row>
    <row r="151" spans="1:22" x14ac:dyDescent="0.25">
      <c r="B151" t="s">
        <v>151</v>
      </c>
      <c r="C151" t="s">
        <v>38</v>
      </c>
      <c r="D151" t="s">
        <v>10</v>
      </c>
      <c r="E151" t="s">
        <v>21</v>
      </c>
      <c r="F151" t="s">
        <v>21</v>
      </c>
      <c r="G151" t="s">
        <v>1</v>
      </c>
      <c r="H151" t="s">
        <v>2</v>
      </c>
      <c r="I151" t="s">
        <v>5</v>
      </c>
      <c r="J151" t="s">
        <v>26</v>
      </c>
      <c r="K151" t="s">
        <v>26</v>
      </c>
      <c r="L151" t="s">
        <v>80</v>
      </c>
      <c r="M151" t="s">
        <v>5</v>
      </c>
      <c r="N151" t="s">
        <v>24</v>
      </c>
      <c r="O151" t="s">
        <v>43</v>
      </c>
      <c r="P151" t="s">
        <v>7</v>
      </c>
      <c r="Q151" t="s">
        <v>79</v>
      </c>
      <c r="R151" t="s">
        <v>1</v>
      </c>
      <c r="S151" t="s">
        <v>26</v>
      </c>
      <c r="T151" t="s">
        <v>38</v>
      </c>
      <c r="U151" t="s">
        <v>38</v>
      </c>
      <c r="V151" t="s">
        <v>24</v>
      </c>
    </row>
    <row r="152" spans="1:22" x14ac:dyDescent="0.25">
      <c r="B152" t="s">
        <v>152</v>
      </c>
      <c r="C152" t="s">
        <v>38</v>
      </c>
      <c r="D152" t="s">
        <v>10</v>
      </c>
      <c r="E152" t="s">
        <v>5</v>
      </c>
      <c r="F152" t="s">
        <v>21</v>
      </c>
      <c r="G152" t="s">
        <v>1</v>
      </c>
      <c r="H152" t="s">
        <v>2</v>
      </c>
      <c r="I152" t="s">
        <v>24</v>
      </c>
      <c r="J152" t="s">
        <v>38</v>
      </c>
      <c r="K152" t="s">
        <v>26</v>
      </c>
      <c r="L152" t="s">
        <v>5</v>
      </c>
      <c r="M152" t="s">
        <v>5</v>
      </c>
      <c r="N152" t="s">
        <v>22</v>
      </c>
      <c r="O152" t="s">
        <v>6</v>
      </c>
      <c r="P152" t="s">
        <v>38</v>
      </c>
      <c r="Q152" t="s">
        <v>38</v>
      </c>
      <c r="R152" t="s">
        <v>1</v>
      </c>
      <c r="S152" t="s">
        <v>10</v>
      </c>
      <c r="T152" t="s">
        <v>19</v>
      </c>
      <c r="U152" t="s">
        <v>15</v>
      </c>
      <c r="V152" t="s">
        <v>51</v>
      </c>
    </row>
    <row r="154" spans="1:22" x14ac:dyDescent="0.25">
      <c r="B154" t="s">
        <v>153</v>
      </c>
      <c r="C154">
        <f>COUNTIF(C145:V152,A145)</f>
        <v>17</v>
      </c>
      <c r="D154">
        <f>C154/160</f>
        <v>0.10625</v>
      </c>
    </row>
    <row r="156" spans="1:22" x14ac:dyDescent="0.25">
      <c r="A156" t="s">
        <v>6</v>
      </c>
      <c r="B156" t="s">
        <v>145</v>
      </c>
      <c r="C156" t="s">
        <v>125</v>
      </c>
      <c r="D156" t="s">
        <v>6</v>
      </c>
      <c r="E156" t="s">
        <v>69</v>
      </c>
      <c r="F156" t="s">
        <v>62</v>
      </c>
      <c r="G156" t="s">
        <v>1</v>
      </c>
      <c r="H156" t="s">
        <v>2</v>
      </c>
      <c r="I156" t="s">
        <v>126</v>
      </c>
      <c r="J156" t="s">
        <v>73</v>
      </c>
      <c r="K156" t="s">
        <v>127</v>
      </c>
      <c r="L156" t="s">
        <v>5</v>
      </c>
      <c r="M156" t="s">
        <v>5</v>
      </c>
      <c r="N156" t="s">
        <v>128</v>
      </c>
      <c r="O156" t="s">
        <v>6</v>
      </c>
      <c r="P156" t="s">
        <v>126</v>
      </c>
      <c r="Q156" t="s">
        <v>126</v>
      </c>
      <c r="R156" t="s">
        <v>80</v>
      </c>
      <c r="S156" t="s">
        <v>3</v>
      </c>
      <c r="T156" t="s">
        <v>93</v>
      </c>
      <c r="U156" t="s">
        <v>112</v>
      </c>
      <c r="V156" t="s">
        <v>39</v>
      </c>
    </row>
    <row r="157" spans="1:22" x14ac:dyDescent="0.25">
      <c r="B157" t="s">
        <v>146</v>
      </c>
      <c r="C157" t="s">
        <v>37</v>
      </c>
      <c r="D157" t="s">
        <v>126</v>
      </c>
      <c r="E157" t="s">
        <v>21</v>
      </c>
      <c r="F157" t="s">
        <v>46</v>
      </c>
      <c r="G157" t="s">
        <v>1</v>
      </c>
      <c r="H157" t="s">
        <v>2</v>
      </c>
      <c r="I157" t="s">
        <v>5</v>
      </c>
      <c r="J157" t="s">
        <v>26</v>
      </c>
      <c r="K157" t="s">
        <v>6</v>
      </c>
      <c r="L157" t="s">
        <v>5</v>
      </c>
      <c r="M157" t="s">
        <v>16</v>
      </c>
      <c r="N157" t="s">
        <v>126</v>
      </c>
      <c r="O157" t="s">
        <v>6</v>
      </c>
      <c r="P157" t="s">
        <v>126</v>
      </c>
      <c r="Q157" t="s">
        <v>58</v>
      </c>
      <c r="R157" t="s">
        <v>126</v>
      </c>
      <c r="S157" t="s">
        <v>126</v>
      </c>
      <c r="T157" t="s">
        <v>126</v>
      </c>
      <c r="U157" t="s">
        <v>69</v>
      </c>
      <c r="V157" t="s">
        <v>41</v>
      </c>
    </row>
    <row r="158" spans="1:22" x14ac:dyDescent="0.25">
      <c r="B158" t="s">
        <v>147</v>
      </c>
      <c r="C158" t="s">
        <v>126</v>
      </c>
      <c r="D158" t="s">
        <v>128</v>
      </c>
      <c r="E158" t="s">
        <v>46</v>
      </c>
      <c r="F158" t="s">
        <v>126</v>
      </c>
      <c r="G158" t="s">
        <v>1</v>
      </c>
      <c r="H158" t="s">
        <v>2</v>
      </c>
      <c r="I158" t="s">
        <v>74</v>
      </c>
      <c r="J158" t="s">
        <v>74</v>
      </c>
      <c r="K158" t="s">
        <v>129</v>
      </c>
      <c r="L158" t="s">
        <v>5</v>
      </c>
      <c r="M158" t="s">
        <v>16</v>
      </c>
      <c r="N158" t="s">
        <v>73</v>
      </c>
      <c r="O158" t="s">
        <v>6</v>
      </c>
      <c r="P158" t="s">
        <v>73</v>
      </c>
      <c r="Q158" t="s">
        <v>43</v>
      </c>
      <c r="R158" t="s">
        <v>130</v>
      </c>
      <c r="S158" t="s">
        <v>130</v>
      </c>
      <c r="T158" t="s">
        <v>119</v>
      </c>
      <c r="U158" t="s">
        <v>126</v>
      </c>
      <c r="V158" t="s">
        <v>39</v>
      </c>
    </row>
    <row r="159" spans="1:22" x14ac:dyDescent="0.25">
      <c r="B159" t="s">
        <v>148</v>
      </c>
      <c r="C159" t="s">
        <v>126</v>
      </c>
      <c r="D159" t="s">
        <v>10</v>
      </c>
      <c r="E159" t="s">
        <v>60</v>
      </c>
      <c r="F159" t="s">
        <v>43</v>
      </c>
      <c r="G159" t="s">
        <v>39</v>
      </c>
      <c r="H159" t="s">
        <v>2</v>
      </c>
      <c r="I159" t="s">
        <v>31</v>
      </c>
      <c r="J159" t="s">
        <v>71</v>
      </c>
      <c r="K159" t="s">
        <v>44</v>
      </c>
      <c r="L159" t="s">
        <v>5</v>
      </c>
      <c r="M159" t="s">
        <v>16</v>
      </c>
      <c r="N159" t="s">
        <v>10</v>
      </c>
      <c r="O159" t="s">
        <v>6</v>
      </c>
      <c r="P159" t="s">
        <v>77</v>
      </c>
      <c r="Q159" t="s">
        <v>26</v>
      </c>
      <c r="R159" t="s">
        <v>76</v>
      </c>
      <c r="S159" t="s">
        <v>71</v>
      </c>
      <c r="T159" t="s">
        <v>24</v>
      </c>
      <c r="U159" t="s">
        <v>126</v>
      </c>
      <c r="V159" t="s">
        <v>39</v>
      </c>
    </row>
    <row r="160" spans="1:22" x14ac:dyDescent="0.25">
      <c r="B160" t="s">
        <v>149</v>
      </c>
      <c r="C160" t="s">
        <v>130</v>
      </c>
      <c r="D160" t="s">
        <v>126</v>
      </c>
      <c r="E160" t="s">
        <v>126</v>
      </c>
      <c r="F160" t="s">
        <v>32</v>
      </c>
      <c r="G160" t="s">
        <v>1</v>
      </c>
      <c r="H160" t="s">
        <v>2</v>
      </c>
      <c r="I160" t="s">
        <v>5</v>
      </c>
      <c r="J160" t="s">
        <v>6</v>
      </c>
      <c r="K160" t="s">
        <v>126</v>
      </c>
      <c r="L160" t="s">
        <v>5</v>
      </c>
      <c r="M160" t="s">
        <v>16</v>
      </c>
      <c r="N160" t="s">
        <v>128</v>
      </c>
      <c r="O160" t="s">
        <v>6</v>
      </c>
      <c r="P160" t="s">
        <v>126</v>
      </c>
      <c r="Q160" t="s">
        <v>126</v>
      </c>
      <c r="R160" t="s">
        <v>55</v>
      </c>
      <c r="S160" t="s">
        <v>43</v>
      </c>
      <c r="T160" t="s">
        <v>125</v>
      </c>
      <c r="U160" t="s">
        <v>5</v>
      </c>
      <c r="V160" t="s">
        <v>46</v>
      </c>
    </row>
    <row r="161" spans="1:22" x14ac:dyDescent="0.25">
      <c r="B161" t="s">
        <v>150</v>
      </c>
      <c r="C161" t="s">
        <v>126</v>
      </c>
      <c r="D161" t="s">
        <v>6</v>
      </c>
      <c r="E161" t="s">
        <v>131</v>
      </c>
      <c r="F161" t="s">
        <v>131</v>
      </c>
      <c r="G161" t="s">
        <v>1</v>
      </c>
      <c r="H161" t="s">
        <v>2</v>
      </c>
      <c r="I161" t="s">
        <v>5</v>
      </c>
      <c r="J161" t="s">
        <v>9</v>
      </c>
      <c r="K161" t="s">
        <v>128</v>
      </c>
      <c r="L161" t="s">
        <v>5</v>
      </c>
      <c r="M161" t="s">
        <v>5</v>
      </c>
      <c r="N161" t="s">
        <v>73</v>
      </c>
      <c r="O161" t="s">
        <v>6</v>
      </c>
      <c r="P161" t="s">
        <v>126</v>
      </c>
      <c r="Q161" t="s">
        <v>126</v>
      </c>
      <c r="R161" t="s">
        <v>80</v>
      </c>
      <c r="S161" t="s">
        <v>5</v>
      </c>
      <c r="T161" t="s">
        <v>19</v>
      </c>
      <c r="U161" t="s">
        <v>126</v>
      </c>
      <c r="V161" t="s">
        <v>39</v>
      </c>
    </row>
    <row r="162" spans="1:22" x14ac:dyDescent="0.25">
      <c r="B162" t="s">
        <v>151</v>
      </c>
      <c r="C162" t="s">
        <v>38</v>
      </c>
      <c r="D162" t="s">
        <v>10</v>
      </c>
      <c r="E162" t="s">
        <v>5</v>
      </c>
      <c r="F162" t="s">
        <v>21</v>
      </c>
      <c r="G162" t="s">
        <v>1</v>
      </c>
      <c r="H162" t="s">
        <v>2</v>
      </c>
      <c r="I162" t="s">
        <v>24</v>
      </c>
      <c r="J162" t="s">
        <v>38</v>
      </c>
      <c r="K162" t="s">
        <v>26</v>
      </c>
      <c r="L162" t="s">
        <v>5</v>
      </c>
      <c r="M162" t="s">
        <v>5</v>
      </c>
      <c r="N162" t="s">
        <v>22</v>
      </c>
      <c r="O162" t="s">
        <v>6</v>
      </c>
      <c r="P162" t="s">
        <v>38</v>
      </c>
      <c r="Q162" t="s">
        <v>38</v>
      </c>
      <c r="R162" t="s">
        <v>1</v>
      </c>
      <c r="S162" t="s">
        <v>10</v>
      </c>
      <c r="T162" t="s">
        <v>19</v>
      </c>
      <c r="U162" t="s">
        <v>15</v>
      </c>
      <c r="V162" t="s">
        <v>51</v>
      </c>
    </row>
    <row r="163" spans="1:22" x14ac:dyDescent="0.25">
      <c r="B163" t="s">
        <v>152</v>
      </c>
      <c r="C163" t="s">
        <v>126</v>
      </c>
      <c r="D163" t="s">
        <v>126</v>
      </c>
      <c r="E163" t="s">
        <v>132</v>
      </c>
      <c r="F163" t="s">
        <v>126</v>
      </c>
      <c r="G163" t="s">
        <v>1</v>
      </c>
      <c r="H163" t="s">
        <v>2</v>
      </c>
      <c r="I163" t="s">
        <v>122</v>
      </c>
      <c r="J163" t="s">
        <v>111</v>
      </c>
      <c r="K163" t="s">
        <v>8</v>
      </c>
      <c r="L163" t="s">
        <v>5</v>
      </c>
      <c r="M163" t="s">
        <v>16</v>
      </c>
      <c r="N163" t="s">
        <v>126</v>
      </c>
      <c r="O163" t="s">
        <v>6</v>
      </c>
      <c r="P163" t="s">
        <v>126</v>
      </c>
      <c r="Q163" t="s">
        <v>126</v>
      </c>
      <c r="R163" t="s">
        <v>55</v>
      </c>
      <c r="S163" t="s">
        <v>37</v>
      </c>
      <c r="T163" t="s">
        <v>126</v>
      </c>
      <c r="U163" t="s">
        <v>36</v>
      </c>
      <c r="V163" t="s">
        <v>51</v>
      </c>
    </row>
    <row r="165" spans="1:22" x14ac:dyDescent="0.25">
      <c r="B165" t="s">
        <v>153</v>
      </c>
      <c r="C165">
        <f>COUNTIF(C156:V163,A156)</f>
        <v>12</v>
      </c>
      <c r="D165">
        <f>C165/160</f>
        <v>7.4999999999999997E-2</v>
      </c>
    </row>
    <row r="167" spans="1:22" x14ac:dyDescent="0.25">
      <c r="A167" t="s">
        <v>7</v>
      </c>
      <c r="B167" t="s">
        <v>145</v>
      </c>
      <c r="C167" t="s">
        <v>7</v>
      </c>
      <c r="D167" t="s">
        <v>7</v>
      </c>
      <c r="E167" t="s">
        <v>29</v>
      </c>
      <c r="F167" t="s">
        <v>30</v>
      </c>
      <c r="G167" t="s">
        <v>1</v>
      </c>
      <c r="H167" t="s">
        <v>2</v>
      </c>
      <c r="I167" t="s">
        <v>7</v>
      </c>
      <c r="J167" t="s">
        <v>133</v>
      </c>
      <c r="K167" t="s">
        <v>77</v>
      </c>
      <c r="L167" t="s">
        <v>5</v>
      </c>
      <c r="M167" t="s">
        <v>16</v>
      </c>
      <c r="N167" t="s">
        <v>29</v>
      </c>
      <c r="O167" t="s">
        <v>6</v>
      </c>
      <c r="P167" t="s">
        <v>3</v>
      </c>
      <c r="Q167" t="s">
        <v>14</v>
      </c>
      <c r="R167" t="s">
        <v>24</v>
      </c>
      <c r="S167" t="s">
        <v>7</v>
      </c>
      <c r="T167" t="s">
        <v>7</v>
      </c>
      <c r="U167" t="s">
        <v>5</v>
      </c>
      <c r="V167" t="s">
        <v>39</v>
      </c>
    </row>
    <row r="168" spans="1:22" x14ac:dyDescent="0.25">
      <c r="B168" t="s">
        <v>146</v>
      </c>
      <c r="C168" t="s">
        <v>7</v>
      </c>
      <c r="D168" t="s">
        <v>7</v>
      </c>
      <c r="E168" t="s">
        <v>7</v>
      </c>
      <c r="F168" t="s">
        <v>30</v>
      </c>
      <c r="G168" t="s">
        <v>1</v>
      </c>
      <c r="H168" t="s">
        <v>2</v>
      </c>
      <c r="I168" t="s">
        <v>5</v>
      </c>
      <c r="J168" t="s">
        <v>14</v>
      </c>
      <c r="K168" t="s">
        <v>72</v>
      </c>
      <c r="L168" t="s">
        <v>5</v>
      </c>
      <c r="M168" t="s">
        <v>5</v>
      </c>
      <c r="N168" t="s">
        <v>73</v>
      </c>
      <c r="O168" t="s">
        <v>6</v>
      </c>
      <c r="P168" t="s">
        <v>7</v>
      </c>
      <c r="Q168" t="s">
        <v>0</v>
      </c>
      <c r="R168" t="s">
        <v>5</v>
      </c>
      <c r="S168" t="s">
        <v>29</v>
      </c>
      <c r="T168" t="s">
        <v>7</v>
      </c>
      <c r="U168" t="s">
        <v>3</v>
      </c>
      <c r="V168" t="s">
        <v>41</v>
      </c>
    </row>
    <row r="169" spans="1:22" x14ac:dyDescent="0.25">
      <c r="B169" t="s">
        <v>147</v>
      </c>
      <c r="C169" t="s">
        <v>7</v>
      </c>
      <c r="D169" t="s">
        <v>7</v>
      </c>
      <c r="E169" t="s">
        <v>7</v>
      </c>
      <c r="F169" t="s">
        <v>7</v>
      </c>
      <c r="G169" t="s">
        <v>1</v>
      </c>
      <c r="H169" t="s">
        <v>7</v>
      </c>
      <c r="I169" t="s">
        <v>7</v>
      </c>
      <c r="J169" t="s">
        <v>29</v>
      </c>
      <c r="K169" t="s">
        <v>29</v>
      </c>
      <c r="L169" t="s">
        <v>23</v>
      </c>
      <c r="M169" t="s">
        <v>132</v>
      </c>
      <c r="N169" t="s">
        <v>29</v>
      </c>
      <c r="O169" t="s">
        <v>6</v>
      </c>
      <c r="P169" t="s">
        <v>28</v>
      </c>
      <c r="Q169" t="s">
        <v>29</v>
      </c>
      <c r="R169" t="s">
        <v>7</v>
      </c>
      <c r="S169" t="s">
        <v>7</v>
      </c>
      <c r="T169" t="s">
        <v>7</v>
      </c>
      <c r="U169" t="s">
        <v>29</v>
      </c>
      <c r="V169" t="s">
        <v>39</v>
      </c>
    </row>
    <row r="170" spans="1:22" x14ac:dyDescent="0.25">
      <c r="B170" t="s">
        <v>148</v>
      </c>
      <c r="C170" t="s">
        <v>7</v>
      </c>
      <c r="D170" t="s">
        <v>7</v>
      </c>
      <c r="E170" t="s">
        <v>29</v>
      </c>
      <c r="F170" t="s">
        <v>17</v>
      </c>
      <c r="G170" t="s">
        <v>39</v>
      </c>
      <c r="H170" t="s">
        <v>2</v>
      </c>
      <c r="I170" t="s">
        <v>7</v>
      </c>
      <c r="J170" t="s">
        <v>133</v>
      </c>
      <c r="K170" t="s">
        <v>29</v>
      </c>
      <c r="L170" t="s">
        <v>134</v>
      </c>
      <c r="M170" t="s">
        <v>52</v>
      </c>
      <c r="N170" t="s">
        <v>76</v>
      </c>
      <c r="O170" t="s">
        <v>6</v>
      </c>
      <c r="P170" t="s">
        <v>28</v>
      </c>
      <c r="Q170" t="s">
        <v>29</v>
      </c>
      <c r="R170" t="s">
        <v>1</v>
      </c>
      <c r="S170" t="s">
        <v>37</v>
      </c>
      <c r="T170" t="s">
        <v>7</v>
      </c>
      <c r="U170" t="s">
        <v>7</v>
      </c>
      <c r="V170" t="s">
        <v>39</v>
      </c>
    </row>
    <row r="171" spans="1:22" x14ac:dyDescent="0.25">
      <c r="B171" t="s">
        <v>149</v>
      </c>
      <c r="C171" t="s">
        <v>7</v>
      </c>
      <c r="D171" t="s">
        <v>7</v>
      </c>
      <c r="E171" t="s">
        <v>29</v>
      </c>
      <c r="F171" t="s">
        <v>7</v>
      </c>
      <c r="G171" t="s">
        <v>1</v>
      </c>
      <c r="H171" t="s">
        <v>7</v>
      </c>
      <c r="I171" t="s">
        <v>7</v>
      </c>
      <c r="J171" t="s">
        <v>133</v>
      </c>
      <c r="K171" t="s">
        <v>29</v>
      </c>
      <c r="L171" t="s">
        <v>5</v>
      </c>
      <c r="M171" t="s">
        <v>5</v>
      </c>
      <c r="N171" t="s">
        <v>29</v>
      </c>
      <c r="O171" t="s">
        <v>6</v>
      </c>
      <c r="P171" t="s">
        <v>24</v>
      </c>
      <c r="Q171" t="s">
        <v>79</v>
      </c>
      <c r="R171" t="s">
        <v>1</v>
      </c>
      <c r="S171" t="s">
        <v>7</v>
      </c>
      <c r="T171" t="s">
        <v>7</v>
      </c>
      <c r="U171" t="s">
        <v>5</v>
      </c>
      <c r="V171" t="s">
        <v>46</v>
      </c>
    </row>
    <row r="172" spans="1:22" x14ac:dyDescent="0.25">
      <c r="B172" t="s">
        <v>150</v>
      </c>
      <c r="C172" t="s">
        <v>53</v>
      </c>
      <c r="D172" t="s">
        <v>7</v>
      </c>
      <c r="E172" t="s">
        <v>21</v>
      </c>
      <c r="F172" t="s">
        <v>13</v>
      </c>
      <c r="G172" t="s">
        <v>1</v>
      </c>
      <c r="H172" t="s">
        <v>2</v>
      </c>
      <c r="I172" t="s">
        <v>7</v>
      </c>
      <c r="J172" t="s">
        <v>133</v>
      </c>
      <c r="K172" t="s">
        <v>22</v>
      </c>
      <c r="L172" t="s">
        <v>23</v>
      </c>
      <c r="M172" t="s">
        <v>5</v>
      </c>
      <c r="N172" t="s">
        <v>22</v>
      </c>
      <c r="O172" t="s">
        <v>6</v>
      </c>
      <c r="P172" t="s">
        <v>7</v>
      </c>
      <c r="Q172" t="s">
        <v>22</v>
      </c>
      <c r="R172" t="s">
        <v>1</v>
      </c>
      <c r="S172" t="s">
        <v>7</v>
      </c>
      <c r="T172" t="s">
        <v>7</v>
      </c>
      <c r="U172" t="s">
        <v>81</v>
      </c>
      <c r="V172" t="s">
        <v>39</v>
      </c>
    </row>
    <row r="173" spans="1:22" x14ac:dyDescent="0.25">
      <c r="B173" t="s">
        <v>151</v>
      </c>
      <c r="C173" t="s">
        <v>7</v>
      </c>
      <c r="D173" t="s">
        <v>10</v>
      </c>
      <c r="E173" t="s">
        <v>7</v>
      </c>
      <c r="F173" t="s">
        <v>30</v>
      </c>
      <c r="G173" t="s">
        <v>1</v>
      </c>
      <c r="H173" t="s">
        <v>2</v>
      </c>
      <c r="I173" t="s">
        <v>3</v>
      </c>
      <c r="J173" t="s">
        <v>7</v>
      </c>
      <c r="K173" t="s">
        <v>29</v>
      </c>
      <c r="L173" t="s">
        <v>5</v>
      </c>
      <c r="M173" t="s">
        <v>5</v>
      </c>
      <c r="N173" t="s">
        <v>29</v>
      </c>
      <c r="O173" t="s">
        <v>27</v>
      </c>
      <c r="P173" t="s">
        <v>24</v>
      </c>
      <c r="Q173" t="s">
        <v>29</v>
      </c>
      <c r="R173" t="s">
        <v>1</v>
      </c>
      <c r="S173" t="s">
        <v>29</v>
      </c>
      <c r="T173" t="s">
        <v>24</v>
      </c>
      <c r="U173" t="s">
        <v>5</v>
      </c>
      <c r="V173" t="s">
        <v>24</v>
      </c>
    </row>
    <row r="174" spans="1:22" x14ac:dyDescent="0.25">
      <c r="B174" t="s">
        <v>152</v>
      </c>
      <c r="C174" t="s">
        <v>7</v>
      </c>
      <c r="D174" t="s">
        <v>7</v>
      </c>
      <c r="E174" t="s">
        <v>29</v>
      </c>
      <c r="F174" t="s">
        <v>7</v>
      </c>
      <c r="G174" t="s">
        <v>1</v>
      </c>
      <c r="H174" t="s">
        <v>7</v>
      </c>
      <c r="I174" t="s">
        <v>7</v>
      </c>
      <c r="J174" t="s">
        <v>29</v>
      </c>
      <c r="K174" t="s">
        <v>29</v>
      </c>
      <c r="L174" t="s">
        <v>5</v>
      </c>
      <c r="M174" t="s">
        <v>16</v>
      </c>
      <c r="N174" t="s">
        <v>29</v>
      </c>
      <c r="O174" t="s">
        <v>6</v>
      </c>
      <c r="P174" t="s">
        <v>28</v>
      </c>
      <c r="Q174" t="s">
        <v>29</v>
      </c>
      <c r="R174" t="s">
        <v>1</v>
      </c>
      <c r="S174" t="s">
        <v>29</v>
      </c>
      <c r="T174" t="s">
        <v>7</v>
      </c>
      <c r="U174" t="s">
        <v>29</v>
      </c>
      <c r="V174" t="s">
        <v>51</v>
      </c>
    </row>
    <row r="176" spans="1:22" x14ac:dyDescent="0.25">
      <c r="B176" t="s">
        <v>153</v>
      </c>
      <c r="C176">
        <f>COUNTIF(C167:V174,A167)</f>
        <v>45</v>
      </c>
      <c r="D176">
        <f>C176/160</f>
        <v>0.28125</v>
      </c>
    </row>
    <row r="178" spans="1:22" x14ac:dyDescent="0.25">
      <c r="A178" t="s">
        <v>33</v>
      </c>
      <c r="B178" t="s">
        <v>145</v>
      </c>
      <c r="C178" t="s">
        <v>33</v>
      </c>
      <c r="D178" t="s">
        <v>33</v>
      </c>
      <c r="E178" t="s">
        <v>42</v>
      </c>
      <c r="F178" t="s">
        <v>33</v>
      </c>
      <c r="G178" t="s">
        <v>33</v>
      </c>
      <c r="H178" t="s">
        <v>56</v>
      </c>
      <c r="I178" t="s">
        <v>135</v>
      </c>
      <c r="J178" t="s">
        <v>33</v>
      </c>
      <c r="K178" t="s">
        <v>33</v>
      </c>
      <c r="L178" t="s">
        <v>56</v>
      </c>
      <c r="M178" t="s">
        <v>56</v>
      </c>
      <c r="N178" t="s">
        <v>33</v>
      </c>
      <c r="O178" t="s">
        <v>6</v>
      </c>
      <c r="P178" t="s">
        <v>56</v>
      </c>
      <c r="Q178" t="s">
        <v>74</v>
      </c>
      <c r="R178" t="s">
        <v>117</v>
      </c>
      <c r="S178" t="s">
        <v>42</v>
      </c>
      <c r="T178" t="s">
        <v>117</v>
      </c>
      <c r="U178" t="s">
        <v>45</v>
      </c>
      <c r="V178" t="s">
        <v>39</v>
      </c>
    </row>
    <row r="179" spans="1:22" x14ac:dyDescent="0.25">
      <c r="B179" t="s">
        <v>146</v>
      </c>
      <c r="C179" t="s">
        <v>33</v>
      </c>
      <c r="D179" t="s">
        <v>42</v>
      </c>
      <c r="E179" t="s">
        <v>42</v>
      </c>
      <c r="F179" t="s">
        <v>33</v>
      </c>
      <c r="G179" t="s">
        <v>33</v>
      </c>
      <c r="H179" t="s">
        <v>33</v>
      </c>
      <c r="I179" t="s">
        <v>42</v>
      </c>
      <c r="J179" t="s">
        <v>9</v>
      </c>
      <c r="K179" t="s">
        <v>33</v>
      </c>
      <c r="L179" t="s">
        <v>56</v>
      </c>
      <c r="M179" t="s">
        <v>56</v>
      </c>
      <c r="N179" t="s">
        <v>42</v>
      </c>
      <c r="O179" t="s">
        <v>6</v>
      </c>
      <c r="P179" t="s">
        <v>58</v>
      </c>
      <c r="Q179" t="s">
        <v>73</v>
      </c>
      <c r="R179" t="s">
        <v>135</v>
      </c>
      <c r="S179" t="s">
        <v>33</v>
      </c>
      <c r="T179" t="s">
        <v>33</v>
      </c>
      <c r="U179" t="s">
        <v>33</v>
      </c>
      <c r="V179" t="s">
        <v>41</v>
      </c>
    </row>
    <row r="180" spans="1:22" x14ac:dyDescent="0.25">
      <c r="B180" t="s">
        <v>147</v>
      </c>
      <c r="C180" t="s">
        <v>33</v>
      </c>
      <c r="D180" t="s">
        <v>33</v>
      </c>
      <c r="E180" t="s">
        <v>42</v>
      </c>
      <c r="F180" t="s">
        <v>21</v>
      </c>
      <c r="G180" t="s">
        <v>76</v>
      </c>
      <c r="H180" t="s">
        <v>2</v>
      </c>
      <c r="I180" t="s">
        <v>33</v>
      </c>
      <c r="J180" t="s">
        <v>33</v>
      </c>
      <c r="K180" t="s">
        <v>33</v>
      </c>
      <c r="L180" t="s">
        <v>52</v>
      </c>
      <c r="M180" t="s">
        <v>56</v>
      </c>
      <c r="N180" t="s">
        <v>22</v>
      </c>
      <c r="O180" t="s">
        <v>6</v>
      </c>
      <c r="P180" t="s">
        <v>58</v>
      </c>
      <c r="Q180" t="s">
        <v>74</v>
      </c>
      <c r="R180" t="s">
        <v>42</v>
      </c>
      <c r="S180" t="s">
        <v>42</v>
      </c>
      <c r="T180" t="s">
        <v>33</v>
      </c>
      <c r="U180" t="s">
        <v>33</v>
      </c>
      <c r="V180" t="s">
        <v>39</v>
      </c>
    </row>
    <row r="181" spans="1:22" x14ac:dyDescent="0.25">
      <c r="B181" t="s">
        <v>148</v>
      </c>
      <c r="C181" t="s">
        <v>33</v>
      </c>
      <c r="D181" t="s">
        <v>33</v>
      </c>
      <c r="E181" t="s">
        <v>42</v>
      </c>
      <c r="F181" t="s">
        <v>45</v>
      </c>
      <c r="G181" t="s">
        <v>1</v>
      </c>
      <c r="H181" t="s">
        <v>56</v>
      </c>
      <c r="I181" t="s">
        <v>136</v>
      </c>
      <c r="J181" t="s">
        <v>33</v>
      </c>
      <c r="K181" t="s">
        <v>45</v>
      </c>
      <c r="L181" t="s">
        <v>56</v>
      </c>
      <c r="M181" t="s">
        <v>52</v>
      </c>
      <c r="N181" t="s">
        <v>45</v>
      </c>
      <c r="O181" t="s">
        <v>137</v>
      </c>
      <c r="P181" t="s">
        <v>80</v>
      </c>
      <c r="Q181" t="s">
        <v>74</v>
      </c>
      <c r="R181" t="s">
        <v>55</v>
      </c>
      <c r="S181" t="s">
        <v>33</v>
      </c>
      <c r="T181" t="s">
        <v>135</v>
      </c>
      <c r="U181" t="s">
        <v>33</v>
      </c>
      <c r="V181" t="s">
        <v>39</v>
      </c>
    </row>
    <row r="182" spans="1:22" x14ac:dyDescent="0.25">
      <c r="B182" t="s">
        <v>149</v>
      </c>
      <c r="C182" t="s">
        <v>33</v>
      </c>
      <c r="D182" t="s">
        <v>42</v>
      </c>
      <c r="E182" t="s">
        <v>42</v>
      </c>
      <c r="F182" t="s">
        <v>33</v>
      </c>
      <c r="G182" t="s">
        <v>117</v>
      </c>
      <c r="H182" t="s">
        <v>56</v>
      </c>
      <c r="I182" t="s">
        <v>42</v>
      </c>
      <c r="J182" t="s">
        <v>33</v>
      </c>
      <c r="K182" t="s">
        <v>33</v>
      </c>
      <c r="L182" t="s">
        <v>56</v>
      </c>
      <c r="M182" t="s">
        <v>56</v>
      </c>
      <c r="N182" t="s">
        <v>33</v>
      </c>
      <c r="O182" t="s">
        <v>6</v>
      </c>
      <c r="P182" t="s">
        <v>5</v>
      </c>
      <c r="Q182" t="s">
        <v>74</v>
      </c>
      <c r="R182" t="s">
        <v>34</v>
      </c>
      <c r="S182" t="s">
        <v>42</v>
      </c>
      <c r="T182" t="s">
        <v>42</v>
      </c>
      <c r="U182" t="s">
        <v>56</v>
      </c>
      <c r="V182" t="s">
        <v>46</v>
      </c>
    </row>
    <row r="183" spans="1:22" x14ac:dyDescent="0.25">
      <c r="B183" t="s">
        <v>150</v>
      </c>
      <c r="C183" t="s">
        <v>33</v>
      </c>
      <c r="D183" t="s">
        <v>33</v>
      </c>
      <c r="E183" t="s">
        <v>42</v>
      </c>
      <c r="F183" t="s">
        <v>33</v>
      </c>
      <c r="G183" t="s">
        <v>33</v>
      </c>
      <c r="H183" t="s">
        <v>2</v>
      </c>
      <c r="I183" t="s">
        <v>32</v>
      </c>
      <c r="J183" t="s">
        <v>33</v>
      </c>
      <c r="K183" t="s">
        <v>33</v>
      </c>
      <c r="L183" t="s">
        <v>56</v>
      </c>
      <c r="M183" t="s">
        <v>52</v>
      </c>
      <c r="N183" t="s">
        <v>33</v>
      </c>
      <c r="O183" t="s">
        <v>6</v>
      </c>
      <c r="P183" t="s">
        <v>42</v>
      </c>
      <c r="Q183" t="s">
        <v>22</v>
      </c>
      <c r="R183" t="s">
        <v>42</v>
      </c>
      <c r="S183" t="s">
        <v>42</v>
      </c>
      <c r="T183" t="s">
        <v>136</v>
      </c>
      <c r="U183" t="s">
        <v>33</v>
      </c>
      <c r="V183" t="s">
        <v>39</v>
      </c>
    </row>
    <row r="184" spans="1:22" x14ac:dyDescent="0.25">
      <c r="B184" t="s">
        <v>151</v>
      </c>
      <c r="C184" t="s">
        <v>33</v>
      </c>
      <c r="D184" t="s">
        <v>33</v>
      </c>
      <c r="E184" t="s">
        <v>42</v>
      </c>
      <c r="F184" t="s">
        <v>21</v>
      </c>
      <c r="G184" t="s">
        <v>1</v>
      </c>
      <c r="H184" t="s">
        <v>56</v>
      </c>
      <c r="I184" t="s">
        <v>21</v>
      </c>
      <c r="J184" t="s">
        <v>33</v>
      </c>
      <c r="K184" t="s">
        <v>21</v>
      </c>
      <c r="L184" t="s">
        <v>56</v>
      </c>
      <c r="M184" t="s">
        <v>56</v>
      </c>
      <c r="N184" t="s">
        <v>33</v>
      </c>
      <c r="O184" t="s">
        <v>33</v>
      </c>
      <c r="P184" t="s">
        <v>42</v>
      </c>
      <c r="Q184" t="s">
        <v>79</v>
      </c>
      <c r="R184" t="s">
        <v>55</v>
      </c>
      <c r="S184" t="s">
        <v>42</v>
      </c>
      <c r="T184" t="s">
        <v>135</v>
      </c>
      <c r="U184" t="s">
        <v>56</v>
      </c>
      <c r="V184" t="s">
        <v>24</v>
      </c>
    </row>
    <row r="185" spans="1:22" x14ac:dyDescent="0.25">
      <c r="B185" t="s">
        <v>152</v>
      </c>
      <c r="C185" t="s">
        <v>33</v>
      </c>
      <c r="D185" t="s">
        <v>53</v>
      </c>
      <c r="E185" t="s">
        <v>21</v>
      </c>
      <c r="F185" t="s">
        <v>21</v>
      </c>
      <c r="G185" t="s">
        <v>55</v>
      </c>
      <c r="H185" t="s">
        <v>2</v>
      </c>
      <c r="I185" t="s">
        <v>21</v>
      </c>
      <c r="J185" t="s">
        <v>9</v>
      </c>
      <c r="K185" t="s">
        <v>33</v>
      </c>
      <c r="L185" t="s">
        <v>56</v>
      </c>
      <c r="M185" t="s">
        <v>56</v>
      </c>
      <c r="N185" t="s">
        <v>33</v>
      </c>
      <c r="O185" t="s">
        <v>6</v>
      </c>
      <c r="P185" t="s">
        <v>19</v>
      </c>
      <c r="Q185" t="s">
        <v>18</v>
      </c>
      <c r="R185" t="s">
        <v>55</v>
      </c>
      <c r="S185" t="s">
        <v>42</v>
      </c>
      <c r="T185" t="s">
        <v>135</v>
      </c>
      <c r="U185" t="s">
        <v>56</v>
      </c>
      <c r="V185" t="s">
        <v>51</v>
      </c>
    </row>
    <row r="187" spans="1:22" x14ac:dyDescent="0.25">
      <c r="B187" t="s">
        <v>153</v>
      </c>
      <c r="C187">
        <f>COUNTIF(C178:V185,A178)</f>
        <v>48</v>
      </c>
      <c r="D187">
        <f>C187/160</f>
        <v>0.3</v>
      </c>
    </row>
    <row r="189" spans="1:22" x14ac:dyDescent="0.25">
      <c r="A189" t="s">
        <v>34</v>
      </c>
      <c r="B189" t="s">
        <v>145</v>
      </c>
      <c r="C189" t="s">
        <v>64</v>
      </c>
      <c r="D189" t="s">
        <v>3</v>
      </c>
      <c r="E189" t="s">
        <v>124</v>
      </c>
      <c r="F189" t="s">
        <v>66</v>
      </c>
      <c r="G189" t="s">
        <v>1</v>
      </c>
      <c r="H189" t="s">
        <v>2</v>
      </c>
      <c r="I189" t="s">
        <v>31</v>
      </c>
      <c r="J189" t="s">
        <v>66</v>
      </c>
      <c r="K189" t="s">
        <v>42</v>
      </c>
      <c r="L189" t="s">
        <v>12</v>
      </c>
      <c r="M189" t="s">
        <v>114</v>
      </c>
      <c r="N189" t="s">
        <v>8</v>
      </c>
      <c r="O189" t="s">
        <v>62</v>
      </c>
      <c r="P189" t="s">
        <v>108</v>
      </c>
      <c r="Q189" t="s">
        <v>62</v>
      </c>
      <c r="R189" t="s">
        <v>3</v>
      </c>
      <c r="S189" t="s">
        <v>12</v>
      </c>
      <c r="T189" t="s">
        <v>68</v>
      </c>
      <c r="U189" t="s">
        <v>112</v>
      </c>
      <c r="V189" t="s">
        <v>39</v>
      </c>
    </row>
    <row r="190" spans="1:22" x14ac:dyDescent="0.25">
      <c r="B190" t="s">
        <v>146</v>
      </c>
      <c r="C190" t="s">
        <v>34</v>
      </c>
      <c r="D190" t="s">
        <v>3</v>
      </c>
      <c r="E190" t="s">
        <v>34</v>
      </c>
      <c r="F190" t="s">
        <v>108</v>
      </c>
      <c r="G190" t="s">
        <v>34</v>
      </c>
      <c r="H190" t="s">
        <v>2</v>
      </c>
      <c r="I190" t="s">
        <v>34</v>
      </c>
      <c r="J190" t="s">
        <v>34</v>
      </c>
      <c r="K190" t="s">
        <v>42</v>
      </c>
      <c r="L190" t="s">
        <v>112</v>
      </c>
      <c r="M190" t="s">
        <v>124</v>
      </c>
      <c r="N190" t="s">
        <v>34</v>
      </c>
      <c r="O190" t="s">
        <v>9</v>
      </c>
      <c r="P190" t="s">
        <v>34</v>
      </c>
      <c r="Q190" t="s">
        <v>120</v>
      </c>
      <c r="R190" t="s">
        <v>24</v>
      </c>
      <c r="S190" t="s">
        <v>34</v>
      </c>
      <c r="T190" t="s">
        <v>68</v>
      </c>
      <c r="U190" t="s">
        <v>34</v>
      </c>
      <c r="V190" t="s">
        <v>41</v>
      </c>
    </row>
    <row r="191" spans="1:22" x14ac:dyDescent="0.25">
      <c r="B191" t="s">
        <v>147</v>
      </c>
      <c r="C191" t="s">
        <v>65</v>
      </c>
      <c r="D191" t="s">
        <v>64</v>
      </c>
      <c r="E191" t="s">
        <v>65</v>
      </c>
      <c r="F191" t="s">
        <v>64</v>
      </c>
      <c r="G191" t="s">
        <v>34</v>
      </c>
      <c r="H191" t="s">
        <v>2</v>
      </c>
      <c r="I191" t="s">
        <v>35</v>
      </c>
      <c r="J191" t="s">
        <v>66</v>
      </c>
      <c r="K191" t="s">
        <v>32</v>
      </c>
      <c r="L191" t="s">
        <v>92</v>
      </c>
      <c r="M191" t="s">
        <v>16</v>
      </c>
      <c r="N191" t="s">
        <v>66</v>
      </c>
      <c r="O191" t="s">
        <v>2</v>
      </c>
      <c r="P191" t="s">
        <v>64</v>
      </c>
      <c r="Q191" t="s">
        <v>61</v>
      </c>
      <c r="R191" t="s">
        <v>24</v>
      </c>
      <c r="S191" t="s">
        <v>12</v>
      </c>
      <c r="T191" t="s">
        <v>68</v>
      </c>
      <c r="U191" t="s">
        <v>12</v>
      </c>
      <c r="V191" t="s">
        <v>39</v>
      </c>
    </row>
    <row r="192" spans="1:22" x14ac:dyDescent="0.25">
      <c r="B192" t="s">
        <v>148</v>
      </c>
      <c r="C192" t="s">
        <v>108</v>
      </c>
      <c r="D192" t="s">
        <v>53</v>
      </c>
      <c r="E192" t="s">
        <v>8</v>
      </c>
      <c r="F192" t="s">
        <v>34</v>
      </c>
      <c r="G192" t="s">
        <v>1</v>
      </c>
      <c r="H192" t="s">
        <v>2</v>
      </c>
      <c r="I192" t="s">
        <v>58</v>
      </c>
      <c r="J192" t="s">
        <v>8</v>
      </c>
      <c r="K192" t="s">
        <v>33</v>
      </c>
      <c r="L192" t="s">
        <v>112</v>
      </c>
      <c r="M192" t="s">
        <v>60</v>
      </c>
      <c r="N192" t="s">
        <v>124</v>
      </c>
      <c r="O192" t="s">
        <v>6</v>
      </c>
      <c r="P192" t="s">
        <v>44</v>
      </c>
      <c r="Q192" t="s">
        <v>8</v>
      </c>
      <c r="R192" t="s">
        <v>1</v>
      </c>
      <c r="S192" t="s">
        <v>34</v>
      </c>
      <c r="T192" t="s">
        <v>24</v>
      </c>
      <c r="U192" t="s">
        <v>34</v>
      </c>
      <c r="V192" t="s">
        <v>39</v>
      </c>
    </row>
    <row r="193" spans="1:22" x14ac:dyDescent="0.25">
      <c r="B193" t="s">
        <v>149</v>
      </c>
      <c r="C193" t="s">
        <v>65</v>
      </c>
      <c r="D193" t="s">
        <v>3</v>
      </c>
      <c r="E193" t="s">
        <v>3</v>
      </c>
      <c r="F193" t="s">
        <v>64</v>
      </c>
      <c r="G193" t="s">
        <v>110</v>
      </c>
      <c r="H193" t="s">
        <v>2</v>
      </c>
      <c r="I193" t="s">
        <v>138</v>
      </c>
      <c r="J193" t="s">
        <v>111</v>
      </c>
      <c r="K193" t="s">
        <v>42</v>
      </c>
      <c r="L193" t="s">
        <v>92</v>
      </c>
      <c r="M193" t="s">
        <v>52</v>
      </c>
      <c r="N193" t="s">
        <v>113</v>
      </c>
      <c r="O193" t="s">
        <v>62</v>
      </c>
      <c r="P193" t="s">
        <v>3</v>
      </c>
      <c r="Q193" t="s">
        <v>64</v>
      </c>
      <c r="R193" t="s">
        <v>1</v>
      </c>
      <c r="S193" t="s">
        <v>12</v>
      </c>
      <c r="T193" t="s">
        <v>139</v>
      </c>
      <c r="U193" t="s">
        <v>92</v>
      </c>
      <c r="V193" t="s">
        <v>46</v>
      </c>
    </row>
    <row r="194" spans="1:22" x14ac:dyDescent="0.25">
      <c r="B194" t="s">
        <v>150</v>
      </c>
      <c r="C194" t="s">
        <v>34</v>
      </c>
      <c r="D194" t="s">
        <v>34</v>
      </c>
      <c r="E194" t="s">
        <v>34</v>
      </c>
      <c r="F194" t="s">
        <v>34</v>
      </c>
      <c r="G194" t="s">
        <v>110</v>
      </c>
      <c r="H194" t="s">
        <v>2</v>
      </c>
      <c r="I194" t="s">
        <v>34</v>
      </c>
      <c r="J194" t="s">
        <v>34</v>
      </c>
      <c r="K194" t="s">
        <v>32</v>
      </c>
      <c r="L194" t="s">
        <v>112</v>
      </c>
      <c r="M194" t="s">
        <v>114</v>
      </c>
      <c r="N194" t="s">
        <v>42</v>
      </c>
      <c r="O194" t="s">
        <v>6</v>
      </c>
      <c r="P194" t="s">
        <v>34</v>
      </c>
      <c r="Q194" t="s">
        <v>34</v>
      </c>
      <c r="R194" t="s">
        <v>34</v>
      </c>
      <c r="S194" t="s">
        <v>34</v>
      </c>
      <c r="T194" t="s">
        <v>34</v>
      </c>
      <c r="U194" t="s">
        <v>34</v>
      </c>
      <c r="V194" t="s">
        <v>39</v>
      </c>
    </row>
    <row r="195" spans="1:22" x14ac:dyDescent="0.25">
      <c r="B195" t="s">
        <v>151</v>
      </c>
      <c r="C195" t="s">
        <v>34</v>
      </c>
      <c r="D195" t="s">
        <v>124</v>
      </c>
      <c r="E195" t="s">
        <v>34</v>
      </c>
      <c r="F195" t="s">
        <v>34</v>
      </c>
      <c r="G195" t="s">
        <v>1</v>
      </c>
      <c r="H195" t="s">
        <v>2</v>
      </c>
      <c r="I195" t="s">
        <v>34</v>
      </c>
      <c r="J195" t="s">
        <v>64</v>
      </c>
      <c r="K195" t="s">
        <v>42</v>
      </c>
      <c r="L195" t="s">
        <v>112</v>
      </c>
      <c r="M195" t="s">
        <v>114</v>
      </c>
      <c r="N195" t="s">
        <v>34</v>
      </c>
      <c r="O195" t="s">
        <v>2</v>
      </c>
      <c r="P195" t="s">
        <v>34</v>
      </c>
      <c r="Q195" t="s">
        <v>64</v>
      </c>
      <c r="R195" t="s">
        <v>34</v>
      </c>
      <c r="S195" t="s">
        <v>12</v>
      </c>
      <c r="T195" t="s">
        <v>34</v>
      </c>
      <c r="U195" t="s">
        <v>34</v>
      </c>
      <c r="V195" t="s">
        <v>24</v>
      </c>
    </row>
    <row r="196" spans="1:22" x14ac:dyDescent="0.25">
      <c r="B196" t="s">
        <v>152</v>
      </c>
      <c r="C196" t="s">
        <v>64</v>
      </c>
      <c r="D196" t="s">
        <v>10</v>
      </c>
      <c r="E196" t="s">
        <v>8</v>
      </c>
      <c r="F196" t="s">
        <v>64</v>
      </c>
      <c r="G196" t="s">
        <v>34</v>
      </c>
      <c r="H196" t="s">
        <v>2</v>
      </c>
      <c r="I196" t="s">
        <v>34</v>
      </c>
      <c r="J196" t="s">
        <v>111</v>
      </c>
      <c r="K196" t="s">
        <v>26</v>
      </c>
      <c r="L196" t="s">
        <v>12</v>
      </c>
      <c r="M196" t="s">
        <v>16</v>
      </c>
      <c r="N196" t="s">
        <v>45</v>
      </c>
      <c r="O196" t="s">
        <v>6</v>
      </c>
      <c r="P196" t="s">
        <v>3</v>
      </c>
      <c r="Q196" t="s">
        <v>58</v>
      </c>
      <c r="R196" t="s">
        <v>1</v>
      </c>
      <c r="S196" t="s">
        <v>34</v>
      </c>
      <c r="T196" t="s">
        <v>34</v>
      </c>
      <c r="U196" t="s">
        <v>12</v>
      </c>
      <c r="V196" t="s">
        <v>51</v>
      </c>
    </row>
    <row r="198" spans="1:22" x14ac:dyDescent="0.25">
      <c r="B198" t="s">
        <v>153</v>
      </c>
      <c r="C198">
        <f>COUNTIF(C189:V196,A189)</f>
        <v>38</v>
      </c>
      <c r="D198">
        <f>C198/160</f>
        <v>0.23749999999999999</v>
      </c>
    </row>
    <row r="200" spans="1:22" x14ac:dyDescent="0.25">
      <c r="A200" t="s">
        <v>12</v>
      </c>
      <c r="B200" t="s">
        <v>145</v>
      </c>
      <c r="C200" t="s">
        <v>30</v>
      </c>
      <c r="D200" t="s">
        <v>12</v>
      </c>
      <c r="E200" t="s">
        <v>12</v>
      </c>
      <c r="F200" t="s">
        <v>66</v>
      </c>
      <c r="G200" t="s">
        <v>1</v>
      </c>
      <c r="H200" t="s">
        <v>2</v>
      </c>
      <c r="I200" t="s">
        <v>12</v>
      </c>
      <c r="J200" t="s">
        <v>12</v>
      </c>
      <c r="K200" t="s">
        <v>8</v>
      </c>
      <c r="L200" t="s">
        <v>112</v>
      </c>
      <c r="M200" t="s">
        <v>16</v>
      </c>
      <c r="N200" t="s">
        <v>8</v>
      </c>
      <c r="O200" t="s">
        <v>6</v>
      </c>
      <c r="P200" t="s">
        <v>62</v>
      </c>
      <c r="Q200" t="s">
        <v>8</v>
      </c>
      <c r="R200" t="s">
        <v>12</v>
      </c>
      <c r="S200" t="s">
        <v>3</v>
      </c>
      <c r="T200" t="s">
        <v>68</v>
      </c>
      <c r="U200" t="s">
        <v>63</v>
      </c>
      <c r="V200" t="s">
        <v>39</v>
      </c>
    </row>
    <row r="201" spans="1:22" x14ac:dyDescent="0.25">
      <c r="B201" t="s">
        <v>146</v>
      </c>
      <c r="C201" t="s">
        <v>111</v>
      </c>
      <c r="D201" t="s">
        <v>8</v>
      </c>
      <c r="E201" t="s">
        <v>8</v>
      </c>
      <c r="F201" t="s">
        <v>12</v>
      </c>
      <c r="G201" t="s">
        <v>1</v>
      </c>
      <c r="H201" t="s">
        <v>2</v>
      </c>
      <c r="I201" t="s">
        <v>12</v>
      </c>
      <c r="J201" t="s">
        <v>8</v>
      </c>
      <c r="K201" t="s">
        <v>8</v>
      </c>
      <c r="L201" t="s">
        <v>112</v>
      </c>
      <c r="M201" t="s">
        <v>16</v>
      </c>
      <c r="N201" t="s">
        <v>8</v>
      </c>
      <c r="O201" t="s">
        <v>6</v>
      </c>
      <c r="P201" t="s">
        <v>12</v>
      </c>
      <c r="Q201" t="s">
        <v>8</v>
      </c>
      <c r="R201" t="s">
        <v>34</v>
      </c>
      <c r="S201" t="s">
        <v>5</v>
      </c>
      <c r="T201" t="s">
        <v>12</v>
      </c>
      <c r="U201" t="s">
        <v>12</v>
      </c>
      <c r="V201" t="s">
        <v>41</v>
      </c>
    </row>
    <row r="202" spans="1:22" x14ac:dyDescent="0.25">
      <c r="B202" t="s">
        <v>147</v>
      </c>
      <c r="C202" t="s">
        <v>109</v>
      </c>
      <c r="D202" t="s">
        <v>61</v>
      </c>
      <c r="E202" t="s">
        <v>8</v>
      </c>
      <c r="F202" t="s">
        <v>66</v>
      </c>
      <c r="G202" t="s">
        <v>76</v>
      </c>
      <c r="H202" t="s">
        <v>2</v>
      </c>
      <c r="I202" t="s">
        <v>68</v>
      </c>
      <c r="J202" t="s">
        <v>66</v>
      </c>
      <c r="K202" t="s">
        <v>8</v>
      </c>
      <c r="L202" t="s">
        <v>12</v>
      </c>
      <c r="M202" t="s">
        <v>16</v>
      </c>
      <c r="N202" t="s">
        <v>109</v>
      </c>
      <c r="O202" t="s">
        <v>6</v>
      </c>
      <c r="P202" t="s">
        <v>64</v>
      </c>
      <c r="Q202" t="s">
        <v>61</v>
      </c>
      <c r="R202" t="s">
        <v>12</v>
      </c>
      <c r="S202" t="s">
        <v>3</v>
      </c>
      <c r="T202" t="s">
        <v>12</v>
      </c>
      <c r="U202" t="s">
        <v>12</v>
      </c>
      <c r="V202" t="s">
        <v>39</v>
      </c>
    </row>
    <row r="203" spans="1:22" x14ac:dyDescent="0.25">
      <c r="B203" t="s">
        <v>148</v>
      </c>
      <c r="C203" t="s">
        <v>64</v>
      </c>
      <c r="D203" t="s">
        <v>8</v>
      </c>
      <c r="E203" t="s">
        <v>8</v>
      </c>
      <c r="F203" t="s">
        <v>60</v>
      </c>
      <c r="G203" t="s">
        <v>39</v>
      </c>
      <c r="H203" t="s">
        <v>2</v>
      </c>
      <c r="I203" t="s">
        <v>12</v>
      </c>
      <c r="J203" t="s">
        <v>62</v>
      </c>
      <c r="K203" t="s">
        <v>8</v>
      </c>
      <c r="L203" t="s">
        <v>112</v>
      </c>
      <c r="M203" t="s">
        <v>52</v>
      </c>
      <c r="N203" t="s">
        <v>8</v>
      </c>
      <c r="O203" t="s">
        <v>6</v>
      </c>
      <c r="P203" t="s">
        <v>3</v>
      </c>
      <c r="Q203" t="s">
        <v>8</v>
      </c>
      <c r="R203" t="s">
        <v>34</v>
      </c>
      <c r="S203" t="s">
        <v>5</v>
      </c>
      <c r="T203" t="s">
        <v>12</v>
      </c>
      <c r="U203" t="s">
        <v>12</v>
      </c>
      <c r="V203" t="s">
        <v>39</v>
      </c>
    </row>
    <row r="204" spans="1:22" x14ac:dyDescent="0.25">
      <c r="B204" t="s">
        <v>149</v>
      </c>
      <c r="C204" t="s">
        <v>12</v>
      </c>
      <c r="D204" t="s">
        <v>58</v>
      </c>
      <c r="E204" t="s">
        <v>12</v>
      </c>
      <c r="F204" t="s">
        <v>66</v>
      </c>
      <c r="G204" t="s">
        <v>67</v>
      </c>
      <c r="H204" t="s">
        <v>2</v>
      </c>
      <c r="I204" t="s">
        <v>12</v>
      </c>
      <c r="J204" t="s">
        <v>12</v>
      </c>
      <c r="K204" t="s">
        <v>8</v>
      </c>
      <c r="L204" t="s">
        <v>92</v>
      </c>
      <c r="M204" t="s">
        <v>16</v>
      </c>
      <c r="N204" t="s">
        <v>8</v>
      </c>
      <c r="O204" t="s">
        <v>6</v>
      </c>
      <c r="P204" t="s">
        <v>5</v>
      </c>
      <c r="Q204" t="s">
        <v>12</v>
      </c>
      <c r="R204" t="s">
        <v>34</v>
      </c>
      <c r="S204" t="s">
        <v>3</v>
      </c>
      <c r="T204" t="s">
        <v>109</v>
      </c>
      <c r="U204" t="s">
        <v>12</v>
      </c>
      <c r="V204" t="s">
        <v>46</v>
      </c>
    </row>
    <row r="205" spans="1:22" x14ac:dyDescent="0.25">
      <c r="B205" t="s">
        <v>150</v>
      </c>
      <c r="C205" t="s">
        <v>64</v>
      </c>
      <c r="D205" t="s">
        <v>8</v>
      </c>
      <c r="E205" t="s">
        <v>12</v>
      </c>
      <c r="F205" t="s">
        <v>12</v>
      </c>
      <c r="G205" t="s">
        <v>1</v>
      </c>
      <c r="H205" t="s">
        <v>2</v>
      </c>
      <c r="I205" t="s">
        <v>12</v>
      </c>
      <c r="J205" t="s">
        <v>34</v>
      </c>
      <c r="K205" t="s">
        <v>8</v>
      </c>
      <c r="L205" t="s">
        <v>112</v>
      </c>
      <c r="M205" t="s">
        <v>52</v>
      </c>
      <c r="N205" t="s">
        <v>8</v>
      </c>
      <c r="O205" t="s">
        <v>6</v>
      </c>
      <c r="P205" t="s">
        <v>12</v>
      </c>
      <c r="Q205" t="s">
        <v>8</v>
      </c>
      <c r="R205" t="s">
        <v>34</v>
      </c>
      <c r="S205" t="s">
        <v>3</v>
      </c>
      <c r="T205" t="s">
        <v>109</v>
      </c>
      <c r="U205" t="s">
        <v>12</v>
      </c>
      <c r="V205" t="s">
        <v>39</v>
      </c>
    </row>
    <row r="206" spans="1:22" x14ac:dyDescent="0.25">
      <c r="B206" t="s">
        <v>151</v>
      </c>
      <c r="C206" t="s">
        <v>12</v>
      </c>
      <c r="D206" t="s">
        <v>64</v>
      </c>
      <c r="E206" t="s">
        <v>12</v>
      </c>
      <c r="F206" t="s">
        <v>12</v>
      </c>
      <c r="G206" t="s">
        <v>1</v>
      </c>
      <c r="H206" t="s">
        <v>2</v>
      </c>
      <c r="I206" t="s">
        <v>12</v>
      </c>
      <c r="J206" t="s">
        <v>12</v>
      </c>
      <c r="K206" t="s">
        <v>8</v>
      </c>
      <c r="L206" t="s">
        <v>112</v>
      </c>
      <c r="M206" t="s">
        <v>16</v>
      </c>
      <c r="N206" t="s">
        <v>8</v>
      </c>
      <c r="O206" t="s">
        <v>2</v>
      </c>
      <c r="P206" t="s">
        <v>12</v>
      </c>
      <c r="Q206" t="s">
        <v>8</v>
      </c>
      <c r="R206" t="s">
        <v>34</v>
      </c>
      <c r="S206" t="s">
        <v>3</v>
      </c>
      <c r="T206" t="s">
        <v>140</v>
      </c>
      <c r="U206" t="s">
        <v>36</v>
      </c>
      <c r="V206" t="s">
        <v>24</v>
      </c>
    </row>
    <row r="207" spans="1:22" x14ac:dyDescent="0.25">
      <c r="B207" t="s">
        <v>152</v>
      </c>
      <c r="C207" t="s">
        <v>58</v>
      </c>
      <c r="D207" t="s">
        <v>8</v>
      </c>
      <c r="E207" t="s">
        <v>8</v>
      </c>
      <c r="F207" t="s">
        <v>66</v>
      </c>
      <c r="G207" t="s">
        <v>1</v>
      </c>
      <c r="H207" t="s">
        <v>2</v>
      </c>
      <c r="I207" t="s">
        <v>12</v>
      </c>
      <c r="J207" t="s">
        <v>111</v>
      </c>
      <c r="K207" t="s">
        <v>8</v>
      </c>
      <c r="L207" t="s">
        <v>23</v>
      </c>
      <c r="M207" t="s">
        <v>16</v>
      </c>
      <c r="N207" t="s">
        <v>8</v>
      </c>
      <c r="O207" t="s">
        <v>6</v>
      </c>
      <c r="P207" t="s">
        <v>3</v>
      </c>
      <c r="Q207" t="s">
        <v>12</v>
      </c>
      <c r="R207" t="s">
        <v>34</v>
      </c>
      <c r="S207" t="s">
        <v>74</v>
      </c>
      <c r="T207" t="s">
        <v>68</v>
      </c>
      <c r="U207" t="s">
        <v>12</v>
      </c>
      <c r="V207" t="s">
        <v>51</v>
      </c>
    </row>
    <row r="209" spans="1:22" x14ac:dyDescent="0.25">
      <c r="B209" t="s">
        <v>153</v>
      </c>
      <c r="C209">
        <f>COUNTIF(C200:V207,A200)</f>
        <v>37</v>
      </c>
      <c r="D209">
        <f>C209/160</f>
        <v>0.23125000000000001</v>
      </c>
    </row>
    <row r="211" spans="1:22" x14ac:dyDescent="0.25">
      <c r="A211" t="s">
        <v>35</v>
      </c>
      <c r="B211" t="s">
        <v>145</v>
      </c>
      <c r="C211" t="s">
        <v>24</v>
      </c>
      <c r="D211" t="s">
        <v>24</v>
      </c>
      <c r="E211" t="s">
        <v>4</v>
      </c>
      <c r="F211" t="s">
        <v>24</v>
      </c>
      <c r="G211" t="s">
        <v>1</v>
      </c>
      <c r="H211" t="s">
        <v>2</v>
      </c>
      <c r="I211" t="s">
        <v>35</v>
      </c>
      <c r="J211" t="s">
        <v>24</v>
      </c>
      <c r="K211" t="s">
        <v>8</v>
      </c>
      <c r="L211" t="s">
        <v>91</v>
      </c>
      <c r="M211" t="s">
        <v>16</v>
      </c>
      <c r="N211" t="s">
        <v>74</v>
      </c>
      <c r="O211" t="s">
        <v>6</v>
      </c>
      <c r="P211" t="s">
        <v>24</v>
      </c>
      <c r="Q211" t="s">
        <v>5</v>
      </c>
      <c r="R211" t="s">
        <v>35</v>
      </c>
      <c r="S211" t="s">
        <v>93</v>
      </c>
      <c r="T211" t="s">
        <v>28</v>
      </c>
      <c r="U211" t="s">
        <v>81</v>
      </c>
      <c r="V211" t="s">
        <v>39</v>
      </c>
    </row>
    <row r="212" spans="1:22" x14ac:dyDescent="0.25">
      <c r="B212" t="s">
        <v>146</v>
      </c>
      <c r="C212" t="s">
        <v>24</v>
      </c>
      <c r="D212" t="s">
        <v>73</v>
      </c>
      <c r="E212" t="s">
        <v>76</v>
      </c>
      <c r="F212" t="s">
        <v>74</v>
      </c>
      <c r="G212" t="s">
        <v>1</v>
      </c>
      <c r="H212" t="s">
        <v>2</v>
      </c>
      <c r="I212" t="s">
        <v>25</v>
      </c>
      <c r="J212" t="s">
        <v>73</v>
      </c>
      <c r="K212" t="s">
        <v>32</v>
      </c>
      <c r="L212" t="s">
        <v>23</v>
      </c>
      <c r="M212" t="s">
        <v>16</v>
      </c>
      <c r="N212" t="s">
        <v>73</v>
      </c>
      <c r="O212" t="s">
        <v>6</v>
      </c>
      <c r="P212" t="s">
        <v>24</v>
      </c>
      <c r="Q212" t="s">
        <v>141</v>
      </c>
      <c r="R212" t="s">
        <v>34</v>
      </c>
      <c r="S212" t="s">
        <v>35</v>
      </c>
      <c r="T212" t="s">
        <v>24</v>
      </c>
      <c r="U212" t="s">
        <v>142</v>
      </c>
      <c r="V212" t="s">
        <v>41</v>
      </c>
    </row>
    <row r="213" spans="1:22" x14ac:dyDescent="0.25">
      <c r="B213" t="s">
        <v>147</v>
      </c>
      <c r="C213" t="s">
        <v>74</v>
      </c>
      <c r="D213" t="s">
        <v>77</v>
      </c>
      <c r="E213" t="s">
        <v>30</v>
      </c>
      <c r="F213" t="s">
        <v>24</v>
      </c>
      <c r="G213" t="s">
        <v>1</v>
      </c>
      <c r="H213" t="s">
        <v>2</v>
      </c>
      <c r="I213" t="s">
        <v>35</v>
      </c>
      <c r="J213" t="s">
        <v>74</v>
      </c>
      <c r="K213" t="s">
        <v>72</v>
      </c>
      <c r="L213" t="s">
        <v>97</v>
      </c>
      <c r="M213" t="s">
        <v>16</v>
      </c>
      <c r="N213" t="s">
        <v>73</v>
      </c>
      <c r="O213" t="s">
        <v>6</v>
      </c>
      <c r="P213" t="s">
        <v>24</v>
      </c>
      <c r="Q213" t="s">
        <v>49</v>
      </c>
      <c r="R213" t="s">
        <v>35</v>
      </c>
      <c r="S213" t="s">
        <v>25</v>
      </c>
      <c r="T213" t="s">
        <v>28</v>
      </c>
      <c r="U213" t="s">
        <v>25</v>
      </c>
      <c r="V213" t="s">
        <v>39</v>
      </c>
    </row>
    <row r="214" spans="1:22" x14ac:dyDescent="0.25">
      <c r="B214" t="s">
        <v>148</v>
      </c>
      <c r="C214" t="s">
        <v>24</v>
      </c>
      <c r="D214" t="s">
        <v>24</v>
      </c>
      <c r="E214" t="s">
        <v>77</v>
      </c>
      <c r="F214" t="s">
        <v>37</v>
      </c>
      <c r="G214" t="s">
        <v>1</v>
      </c>
      <c r="H214" t="s">
        <v>2</v>
      </c>
      <c r="I214" t="s">
        <v>35</v>
      </c>
      <c r="J214" t="s">
        <v>74</v>
      </c>
      <c r="K214" t="s">
        <v>72</v>
      </c>
      <c r="L214" t="s">
        <v>5</v>
      </c>
      <c r="M214" t="s">
        <v>52</v>
      </c>
      <c r="N214" t="s">
        <v>77</v>
      </c>
      <c r="O214" t="s">
        <v>128</v>
      </c>
      <c r="P214" t="s">
        <v>24</v>
      </c>
      <c r="Q214" t="s">
        <v>71</v>
      </c>
      <c r="R214" t="s">
        <v>100</v>
      </c>
      <c r="S214" t="s">
        <v>140</v>
      </c>
      <c r="T214" t="s">
        <v>24</v>
      </c>
      <c r="U214" t="s">
        <v>140</v>
      </c>
      <c r="V214" t="s">
        <v>39</v>
      </c>
    </row>
    <row r="215" spans="1:22" x14ac:dyDescent="0.25">
      <c r="B215" t="s">
        <v>149</v>
      </c>
      <c r="C215" t="s">
        <v>74</v>
      </c>
      <c r="D215" t="s">
        <v>77</v>
      </c>
      <c r="E215" t="s">
        <v>74</v>
      </c>
      <c r="F215" t="s">
        <v>24</v>
      </c>
      <c r="G215" t="s">
        <v>1</v>
      </c>
      <c r="H215" t="s">
        <v>2</v>
      </c>
      <c r="I215" t="s">
        <v>35</v>
      </c>
      <c r="J215" t="s">
        <v>18</v>
      </c>
      <c r="K215" t="s">
        <v>72</v>
      </c>
      <c r="L215" t="s">
        <v>90</v>
      </c>
      <c r="M215" t="s">
        <v>52</v>
      </c>
      <c r="N215" t="s">
        <v>77</v>
      </c>
      <c r="O215" t="s">
        <v>5</v>
      </c>
      <c r="P215" t="s">
        <v>24</v>
      </c>
      <c r="Q215" t="s">
        <v>5</v>
      </c>
      <c r="R215" t="s">
        <v>100</v>
      </c>
      <c r="S215" t="s">
        <v>142</v>
      </c>
      <c r="T215" t="s">
        <v>28</v>
      </c>
      <c r="U215" t="s">
        <v>142</v>
      </c>
      <c r="V215" t="s">
        <v>46</v>
      </c>
    </row>
    <row r="216" spans="1:22" x14ac:dyDescent="0.25">
      <c r="B216" t="s">
        <v>150</v>
      </c>
      <c r="C216" t="s">
        <v>24</v>
      </c>
      <c r="D216" t="s">
        <v>24</v>
      </c>
      <c r="E216" t="s">
        <v>7</v>
      </c>
      <c r="F216" t="s">
        <v>24</v>
      </c>
      <c r="G216" t="s">
        <v>1</v>
      </c>
      <c r="H216" t="s">
        <v>2</v>
      </c>
      <c r="I216" t="s">
        <v>35</v>
      </c>
      <c r="J216" t="s">
        <v>6</v>
      </c>
      <c r="K216" t="s">
        <v>72</v>
      </c>
      <c r="L216" t="s">
        <v>23</v>
      </c>
      <c r="M216" t="s">
        <v>16</v>
      </c>
      <c r="N216" t="s">
        <v>22</v>
      </c>
      <c r="O216" t="s">
        <v>6</v>
      </c>
      <c r="P216" t="s">
        <v>7</v>
      </c>
      <c r="Q216" t="s">
        <v>22</v>
      </c>
      <c r="R216" t="s">
        <v>100</v>
      </c>
      <c r="S216" t="s">
        <v>3</v>
      </c>
      <c r="T216" t="s">
        <v>28</v>
      </c>
      <c r="U216" t="s">
        <v>25</v>
      </c>
      <c r="V216" t="s">
        <v>39</v>
      </c>
    </row>
    <row r="217" spans="1:22" x14ac:dyDescent="0.25">
      <c r="B217" t="s">
        <v>151</v>
      </c>
      <c r="C217" t="s">
        <v>7</v>
      </c>
      <c r="D217" t="s">
        <v>24</v>
      </c>
      <c r="E217" t="s">
        <v>77</v>
      </c>
      <c r="F217" t="s">
        <v>24</v>
      </c>
      <c r="G217" t="s">
        <v>1</v>
      </c>
      <c r="H217" t="s">
        <v>2</v>
      </c>
      <c r="I217" t="s">
        <v>142</v>
      </c>
      <c r="J217" t="s">
        <v>24</v>
      </c>
      <c r="K217" t="s">
        <v>72</v>
      </c>
      <c r="L217" t="s">
        <v>23</v>
      </c>
      <c r="M217" t="s">
        <v>16</v>
      </c>
      <c r="N217" t="s">
        <v>73</v>
      </c>
      <c r="O217" t="s">
        <v>6</v>
      </c>
      <c r="P217" t="s">
        <v>24</v>
      </c>
      <c r="Q217" t="s">
        <v>18</v>
      </c>
      <c r="R217" t="s">
        <v>100</v>
      </c>
      <c r="S217" t="s">
        <v>35</v>
      </c>
      <c r="T217" t="s">
        <v>28</v>
      </c>
      <c r="U217" t="s">
        <v>142</v>
      </c>
      <c r="V217" t="s">
        <v>24</v>
      </c>
    </row>
    <row r="218" spans="1:22" x14ac:dyDescent="0.25">
      <c r="B218" t="s">
        <v>152</v>
      </c>
      <c r="C218" t="s">
        <v>24</v>
      </c>
      <c r="D218" t="s">
        <v>77</v>
      </c>
      <c r="E218" t="s">
        <v>77</v>
      </c>
      <c r="F218" t="s">
        <v>7</v>
      </c>
      <c r="G218" t="s">
        <v>1</v>
      </c>
      <c r="H218" t="s">
        <v>2</v>
      </c>
      <c r="I218" t="s">
        <v>142</v>
      </c>
      <c r="J218" t="s">
        <v>74</v>
      </c>
      <c r="K218" t="s">
        <v>26</v>
      </c>
      <c r="L218" t="s">
        <v>23</v>
      </c>
      <c r="M218" t="s">
        <v>16</v>
      </c>
      <c r="N218" t="s">
        <v>77</v>
      </c>
      <c r="O218" t="s">
        <v>6</v>
      </c>
      <c r="P218" t="s">
        <v>24</v>
      </c>
      <c r="Q218" t="s">
        <v>49</v>
      </c>
      <c r="R218" t="s">
        <v>100</v>
      </c>
      <c r="S218" t="s">
        <v>25</v>
      </c>
      <c r="T218" t="s">
        <v>28</v>
      </c>
      <c r="U218" t="s">
        <v>142</v>
      </c>
      <c r="V218" t="s">
        <v>51</v>
      </c>
    </row>
    <row r="220" spans="1:22" x14ac:dyDescent="0.25">
      <c r="B220" t="s">
        <v>153</v>
      </c>
      <c r="C220">
        <f>COUNTIF(C211:V218,A211)</f>
        <v>9</v>
      </c>
      <c r="D220">
        <f>C220/160</f>
        <v>5.6250000000000001E-2</v>
      </c>
    </row>
    <row r="222" spans="1:22" x14ac:dyDescent="0.25">
      <c r="A222" t="s">
        <v>36</v>
      </c>
      <c r="B222" t="s">
        <v>145</v>
      </c>
      <c r="C222" t="s">
        <v>66</v>
      </c>
      <c r="D222" t="s">
        <v>8</v>
      </c>
      <c r="E222" t="s">
        <v>66</v>
      </c>
      <c r="F222" t="s">
        <v>30</v>
      </c>
      <c r="G222" t="s">
        <v>1</v>
      </c>
      <c r="H222" t="s">
        <v>2</v>
      </c>
      <c r="I222" t="s">
        <v>31</v>
      </c>
      <c r="J222" t="s">
        <v>66</v>
      </c>
      <c r="K222" t="s">
        <v>105</v>
      </c>
      <c r="L222" t="s">
        <v>112</v>
      </c>
      <c r="M222" t="s">
        <v>60</v>
      </c>
      <c r="N222" t="s">
        <v>8</v>
      </c>
      <c r="O222" t="s">
        <v>6</v>
      </c>
      <c r="P222" t="s">
        <v>58</v>
      </c>
      <c r="Q222" t="s">
        <v>8</v>
      </c>
      <c r="R222" t="s">
        <v>36</v>
      </c>
      <c r="S222" t="s">
        <v>12</v>
      </c>
      <c r="T222" t="s">
        <v>36</v>
      </c>
      <c r="U222" t="s">
        <v>5</v>
      </c>
      <c r="V222" t="s">
        <v>39</v>
      </c>
    </row>
    <row r="223" spans="1:22" x14ac:dyDescent="0.25">
      <c r="B223" t="s">
        <v>146</v>
      </c>
      <c r="C223" t="s">
        <v>69</v>
      </c>
      <c r="D223" t="s">
        <v>66</v>
      </c>
      <c r="E223" t="s">
        <v>66</v>
      </c>
      <c r="F223" t="s">
        <v>66</v>
      </c>
      <c r="G223" t="s">
        <v>1</v>
      </c>
      <c r="H223" t="s">
        <v>2</v>
      </c>
      <c r="I223" t="s">
        <v>36</v>
      </c>
      <c r="J223" t="s">
        <v>66</v>
      </c>
      <c r="K223" t="s">
        <v>69</v>
      </c>
      <c r="L223" t="s">
        <v>59</v>
      </c>
      <c r="M223" t="s">
        <v>16</v>
      </c>
      <c r="N223" t="s">
        <v>69</v>
      </c>
      <c r="O223" t="s">
        <v>6</v>
      </c>
      <c r="P223" t="s">
        <v>58</v>
      </c>
      <c r="Q223" t="s">
        <v>69</v>
      </c>
      <c r="R223" t="s">
        <v>34</v>
      </c>
      <c r="S223" t="s">
        <v>36</v>
      </c>
      <c r="T223" t="s">
        <v>109</v>
      </c>
      <c r="U223" t="s">
        <v>17</v>
      </c>
      <c r="V223" t="s">
        <v>41</v>
      </c>
    </row>
    <row r="224" spans="1:22" x14ac:dyDescent="0.25">
      <c r="B224" t="s">
        <v>147</v>
      </c>
      <c r="C224" t="s">
        <v>66</v>
      </c>
      <c r="D224" t="s">
        <v>30</v>
      </c>
      <c r="E224" t="s">
        <v>61</v>
      </c>
      <c r="F224" t="s">
        <v>65</v>
      </c>
      <c r="G224" t="s">
        <v>1</v>
      </c>
      <c r="H224" t="s">
        <v>2</v>
      </c>
      <c r="I224" t="s">
        <v>36</v>
      </c>
      <c r="J224" t="s">
        <v>32</v>
      </c>
      <c r="K224" t="s">
        <v>8</v>
      </c>
      <c r="L224" t="s">
        <v>23</v>
      </c>
      <c r="M224" t="s">
        <v>16</v>
      </c>
      <c r="N224" t="s">
        <v>8</v>
      </c>
      <c r="O224" t="s">
        <v>6</v>
      </c>
      <c r="P224" t="s">
        <v>65</v>
      </c>
      <c r="Q224" t="s">
        <v>45</v>
      </c>
      <c r="R224" t="s">
        <v>36</v>
      </c>
      <c r="S224" t="s">
        <v>36</v>
      </c>
      <c r="T224" t="s">
        <v>138</v>
      </c>
      <c r="U224" t="s">
        <v>17</v>
      </c>
      <c r="V224" t="s">
        <v>39</v>
      </c>
    </row>
    <row r="225" spans="1:22" x14ac:dyDescent="0.25">
      <c r="B225" t="s">
        <v>148</v>
      </c>
      <c r="C225" t="s">
        <v>58</v>
      </c>
      <c r="D225" t="s">
        <v>61</v>
      </c>
      <c r="E225" t="s">
        <v>60</v>
      </c>
      <c r="F225" t="s">
        <v>66</v>
      </c>
      <c r="G225" t="s">
        <v>1</v>
      </c>
      <c r="H225" t="s">
        <v>54</v>
      </c>
      <c r="I225" t="s">
        <v>138</v>
      </c>
      <c r="J225" t="s">
        <v>66</v>
      </c>
      <c r="K225" t="s">
        <v>61</v>
      </c>
      <c r="L225" t="s">
        <v>70</v>
      </c>
      <c r="M225" t="s">
        <v>60</v>
      </c>
      <c r="N225" t="s">
        <v>60</v>
      </c>
      <c r="O225" t="s">
        <v>6</v>
      </c>
      <c r="P225" t="s">
        <v>24</v>
      </c>
      <c r="Q225" t="s">
        <v>8</v>
      </c>
      <c r="R225" t="s">
        <v>34</v>
      </c>
      <c r="S225" t="s">
        <v>138</v>
      </c>
      <c r="T225" t="s">
        <v>70</v>
      </c>
      <c r="U225" t="s">
        <v>5</v>
      </c>
      <c r="V225" t="s">
        <v>39</v>
      </c>
    </row>
    <row r="226" spans="1:22" x14ac:dyDescent="0.25">
      <c r="B226" t="s">
        <v>149</v>
      </c>
      <c r="C226" t="s">
        <v>66</v>
      </c>
      <c r="D226" t="s">
        <v>58</v>
      </c>
      <c r="E226" t="s">
        <v>5</v>
      </c>
      <c r="F226" t="s">
        <v>70</v>
      </c>
      <c r="G226" t="s">
        <v>110</v>
      </c>
      <c r="H226" t="s">
        <v>54</v>
      </c>
      <c r="I226" t="s">
        <v>138</v>
      </c>
      <c r="J226" t="s">
        <v>61</v>
      </c>
      <c r="K226" t="s">
        <v>69</v>
      </c>
      <c r="L226" t="s">
        <v>92</v>
      </c>
      <c r="M226" t="s">
        <v>16</v>
      </c>
      <c r="N226" t="s">
        <v>52</v>
      </c>
      <c r="O226" t="s">
        <v>5</v>
      </c>
      <c r="P226" t="s">
        <v>24</v>
      </c>
      <c r="Q226" t="s">
        <v>92</v>
      </c>
      <c r="R226" t="s">
        <v>34</v>
      </c>
      <c r="S226" t="s">
        <v>12</v>
      </c>
      <c r="T226" t="s">
        <v>34</v>
      </c>
      <c r="U226" t="s">
        <v>5</v>
      </c>
      <c r="V226" t="s">
        <v>46</v>
      </c>
    </row>
    <row r="227" spans="1:22" x14ac:dyDescent="0.25">
      <c r="B227" t="s">
        <v>150</v>
      </c>
      <c r="C227" t="s">
        <v>69</v>
      </c>
      <c r="D227" t="s">
        <v>36</v>
      </c>
      <c r="E227" t="s">
        <v>21</v>
      </c>
      <c r="F227" t="s">
        <v>66</v>
      </c>
      <c r="G227" t="s">
        <v>1</v>
      </c>
      <c r="H227" t="s">
        <v>2</v>
      </c>
      <c r="I227" t="s">
        <v>36</v>
      </c>
      <c r="J227" t="s">
        <v>70</v>
      </c>
      <c r="K227" t="s">
        <v>8</v>
      </c>
      <c r="L227" t="s">
        <v>57</v>
      </c>
      <c r="M227" t="s">
        <v>60</v>
      </c>
      <c r="N227" t="s">
        <v>36</v>
      </c>
      <c r="O227" t="s">
        <v>6</v>
      </c>
      <c r="P227" t="s">
        <v>124</v>
      </c>
      <c r="Q227" t="s">
        <v>8</v>
      </c>
      <c r="R227" t="s">
        <v>34</v>
      </c>
      <c r="S227" t="s">
        <v>12</v>
      </c>
      <c r="T227" t="s">
        <v>60</v>
      </c>
      <c r="U227" t="s">
        <v>5</v>
      </c>
      <c r="V227" t="s">
        <v>39</v>
      </c>
    </row>
    <row r="228" spans="1:22" x14ac:dyDescent="0.25">
      <c r="B228" t="s">
        <v>151</v>
      </c>
      <c r="C228" t="s">
        <v>66</v>
      </c>
      <c r="D228" t="s">
        <v>66</v>
      </c>
      <c r="E228" t="s">
        <v>61</v>
      </c>
      <c r="F228" t="s">
        <v>63</v>
      </c>
      <c r="G228" t="s">
        <v>1</v>
      </c>
      <c r="H228" t="s">
        <v>2</v>
      </c>
      <c r="I228" t="s">
        <v>60</v>
      </c>
      <c r="J228" t="s">
        <v>63</v>
      </c>
      <c r="K228" t="s">
        <v>61</v>
      </c>
      <c r="L228" t="s">
        <v>112</v>
      </c>
      <c r="M228" t="s">
        <v>16</v>
      </c>
      <c r="N228" t="s">
        <v>66</v>
      </c>
      <c r="O228" t="s">
        <v>6</v>
      </c>
      <c r="P228" t="s">
        <v>58</v>
      </c>
      <c r="Q228" t="s">
        <v>69</v>
      </c>
      <c r="R228" t="s">
        <v>34</v>
      </c>
      <c r="S228" t="s">
        <v>138</v>
      </c>
      <c r="T228" t="s">
        <v>117</v>
      </c>
      <c r="U228" t="s">
        <v>57</v>
      </c>
      <c r="V228" t="s">
        <v>24</v>
      </c>
    </row>
    <row r="229" spans="1:22" x14ac:dyDescent="0.25">
      <c r="B229" t="s">
        <v>152</v>
      </c>
      <c r="C229" t="s">
        <v>66</v>
      </c>
      <c r="D229" t="s">
        <v>60</v>
      </c>
      <c r="E229" t="s">
        <v>61</v>
      </c>
      <c r="F229" t="s">
        <v>66</v>
      </c>
      <c r="G229" t="s">
        <v>1</v>
      </c>
      <c r="H229" t="s">
        <v>2</v>
      </c>
      <c r="I229" t="s">
        <v>138</v>
      </c>
      <c r="J229" t="s">
        <v>66</v>
      </c>
      <c r="K229" t="s">
        <v>8</v>
      </c>
      <c r="L229" t="s">
        <v>70</v>
      </c>
      <c r="M229" t="s">
        <v>36</v>
      </c>
      <c r="N229" t="s">
        <v>8</v>
      </c>
      <c r="O229" t="s">
        <v>2</v>
      </c>
      <c r="P229" t="s">
        <v>5</v>
      </c>
      <c r="Q229" t="s">
        <v>61</v>
      </c>
      <c r="R229" t="s">
        <v>34</v>
      </c>
      <c r="S229" t="s">
        <v>138</v>
      </c>
      <c r="T229" t="s">
        <v>70</v>
      </c>
      <c r="U229" t="s">
        <v>18</v>
      </c>
      <c r="V229" t="s">
        <v>51</v>
      </c>
    </row>
    <row r="231" spans="1:22" x14ac:dyDescent="0.25">
      <c r="B231" t="s">
        <v>153</v>
      </c>
      <c r="C231">
        <f>COUNTIF(C222:V229,A222)</f>
        <v>11</v>
      </c>
      <c r="D231">
        <f>C231/160</f>
        <v>6.8750000000000006E-2</v>
      </c>
    </row>
    <row r="233" spans="1:22" x14ac:dyDescent="0.25">
      <c r="A233" t="s">
        <v>25</v>
      </c>
      <c r="B233" t="s">
        <v>145</v>
      </c>
      <c r="C233" t="s">
        <v>3</v>
      </c>
      <c r="D233" t="s">
        <v>74</v>
      </c>
      <c r="E233" t="s">
        <v>3</v>
      </c>
      <c r="F233" t="s">
        <v>74</v>
      </c>
      <c r="G233" t="s">
        <v>1</v>
      </c>
      <c r="H233" t="s">
        <v>2</v>
      </c>
      <c r="I233" t="s">
        <v>25</v>
      </c>
      <c r="J233" t="s">
        <v>5</v>
      </c>
      <c r="K233" t="s">
        <v>5</v>
      </c>
      <c r="L233" t="s">
        <v>81</v>
      </c>
      <c r="M233" t="s">
        <v>16</v>
      </c>
      <c r="N233" t="s">
        <v>73</v>
      </c>
      <c r="O233" t="s">
        <v>6</v>
      </c>
      <c r="P233" t="s">
        <v>3</v>
      </c>
      <c r="Q233" t="s">
        <v>3</v>
      </c>
      <c r="R233" t="s">
        <v>25</v>
      </c>
      <c r="S233" t="s">
        <v>143</v>
      </c>
      <c r="T233" t="s">
        <v>25</v>
      </c>
      <c r="U233" t="s">
        <v>81</v>
      </c>
      <c r="V233" t="s">
        <v>39</v>
      </c>
    </row>
    <row r="234" spans="1:22" x14ac:dyDescent="0.25">
      <c r="B234" t="s">
        <v>146</v>
      </c>
      <c r="C234" t="s">
        <v>3</v>
      </c>
      <c r="D234" t="s">
        <v>5</v>
      </c>
      <c r="E234" t="s">
        <v>3</v>
      </c>
      <c r="F234" t="s">
        <v>3</v>
      </c>
      <c r="G234" t="s">
        <v>1</v>
      </c>
      <c r="H234" t="s">
        <v>2</v>
      </c>
      <c r="I234" t="s">
        <v>25</v>
      </c>
      <c r="J234" t="s">
        <v>77</v>
      </c>
      <c r="K234" t="s">
        <v>5</v>
      </c>
      <c r="L234" t="s">
        <v>23</v>
      </c>
      <c r="M234" t="s">
        <v>16</v>
      </c>
      <c r="N234" t="s">
        <v>5</v>
      </c>
      <c r="O234" t="s">
        <v>6</v>
      </c>
      <c r="P234" t="s">
        <v>3</v>
      </c>
      <c r="Q234" t="s">
        <v>73</v>
      </c>
      <c r="R234" t="s">
        <v>68</v>
      </c>
      <c r="S234" t="s">
        <v>25</v>
      </c>
      <c r="T234" t="s">
        <v>25</v>
      </c>
      <c r="U234" t="s">
        <v>84</v>
      </c>
      <c r="V234" t="s">
        <v>41</v>
      </c>
    </row>
    <row r="235" spans="1:22" x14ac:dyDescent="0.25">
      <c r="B235" t="s">
        <v>147</v>
      </c>
      <c r="C235" t="s">
        <v>18</v>
      </c>
      <c r="D235" t="s">
        <v>77</v>
      </c>
      <c r="E235" t="s">
        <v>3</v>
      </c>
      <c r="F235" t="s">
        <v>74</v>
      </c>
      <c r="G235" t="s">
        <v>1</v>
      </c>
      <c r="H235" t="s">
        <v>2</v>
      </c>
      <c r="I235" t="s">
        <v>25</v>
      </c>
      <c r="J235" t="s">
        <v>74</v>
      </c>
      <c r="K235" t="s">
        <v>73</v>
      </c>
      <c r="L235" t="s">
        <v>23</v>
      </c>
      <c r="M235" t="s">
        <v>16</v>
      </c>
      <c r="N235" t="s">
        <v>77</v>
      </c>
      <c r="O235" t="s">
        <v>6</v>
      </c>
      <c r="P235" t="s">
        <v>3</v>
      </c>
      <c r="Q235" t="s">
        <v>74</v>
      </c>
      <c r="R235" t="s">
        <v>68</v>
      </c>
      <c r="S235" t="s">
        <v>25</v>
      </c>
      <c r="T235" t="s">
        <v>25</v>
      </c>
      <c r="U235" t="s">
        <v>25</v>
      </c>
      <c r="V235" t="s">
        <v>39</v>
      </c>
    </row>
    <row r="236" spans="1:22" x14ac:dyDescent="0.25">
      <c r="B236" t="s">
        <v>148</v>
      </c>
      <c r="C236" t="s">
        <v>71</v>
      </c>
      <c r="D236" t="s">
        <v>28</v>
      </c>
      <c r="E236" t="s">
        <v>22</v>
      </c>
      <c r="F236" t="s">
        <v>37</v>
      </c>
      <c r="G236" t="s">
        <v>39</v>
      </c>
      <c r="H236" t="s">
        <v>2</v>
      </c>
      <c r="I236" t="s">
        <v>25</v>
      </c>
      <c r="J236" t="s">
        <v>74</v>
      </c>
      <c r="K236" t="s">
        <v>5</v>
      </c>
      <c r="L236" t="s">
        <v>23</v>
      </c>
      <c r="M236" t="s">
        <v>16</v>
      </c>
      <c r="N236" t="s">
        <v>77</v>
      </c>
      <c r="O236" t="s">
        <v>6</v>
      </c>
      <c r="P236" t="s">
        <v>24</v>
      </c>
      <c r="Q236" t="s">
        <v>5</v>
      </c>
      <c r="R236" t="s">
        <v>100</v>
      </c>
      <c r="S236" t="s">
        <v>124</v>
      </c>
      <c r="T236" t="s">
        <v>81</v>
      </c>
      <c r="U236" t="s">
        <v>25</v>
      </c>
      <c r="V236" t="s">
        <v>39</v>
      </c>
    </row>
    <row r="237" spans="1:22" x14ac:dyDescent="0.25">
      <c r="B237" t="s">
        <v>149</v>
      </c>
      <c r="C237" t="s">
        <v>3</v>
      </c>
      <c r="D237" t="s">
        <v>28</v>
      </c>
      <c r="E237" t="s">
        <v>3</v>
      </c>
      <c r="F237" t="s">
        <v>3</v>
      </c>
      <c r="G237" t="s">
        <v>1</v>
      </c>
      <c r="H237" t="s">
        <v>2</v>
      </c>
      <c r="I237" t="s">
        <v>25</v>
      </c>
      <c r="J237" t="s">
        <v>5</v>
      </c>
      <c r="K237" t="s">
        <v>8</v>
      </c>
      <c r="L237" t="s">
        <v>84</v>
      </c>
      <c r="M237" t="s">
        <v>16</v>
      </c>
      <c r="N237" t="s">
        <v>77</v>
      </c>
      <c r="O237" t="s">
        <v>6</v>
      </c>
      <c r="P237" t="s">
        <v>7</v>
      </c>
      <c r="Q237" t="s">
        <v>5</v>
      </c>
      <c r="R237" t="s">
        <v>100</v>
      </c>
      <c r="S237" t="s">
        <v>12</v>
      </c>
      <c r="T237" t="s">
        <v>25</v>
      </c>
      <c r="U237" t="s">
        <v>68</v>
      </c>
      <c r="V237" t="s">
        <v>46</v>
      </c>
    </row>
    <row r="238" spans="1:22" x14ac:dyDescent="0.25">
      <c r="B238" t="s">
        <v>150</v>
      </c>
      <c r="C238" t="s">
        <v>5</v>
      </c>
      <c r="D238" t="s">
        <v>24</v>
      </c>
      <c r="E238" t="s">
        <v>3</v>
      </c>
      <c r="F238" t="s">
        <v>25</v>
      </c>
      <c r="G238" t="s">
        <v>1</v>
      </c>
      <c r="H238" t="s">
        <v>2</v>
      </c>
      <c r="I238" t="s">
        <v>25</v>
      </c>
      <c r="J238" t="s">
        <v>25</v>
      </c>
      <c r="K238" t="s">
        <v>22</v>
      </c>
      <c r="L238" t="s">
        <v>23</v>
      </c>
      <c r="M238" t="s">
        <v>16</v>
      </c>
      <c r="N238" t="s">
        <v>5</v>
      </c>
      <c r="O238" t="s">
        <v>6</v>
      </c>
      <c r="P238" t="s">
        <v>89</v>
      </c>
      <c r="Q238" t="s">
        <v>3</v>
      </c>
      <c r="R238" t="s">
        <v>100</v>
      </c>
      <c r="S238" t="s">
        <v>25</v>
      </c>
      <c r="T238" t="s">
        <v>106</v>
      </c>
      <c r="U238" t="s">
        <v>25</v>
      </c>
      <c r="V238" t="s">
        <v>39</v>
      </c>
    </row>
    <row r="239" spans="1:22" x14ac:dyDescent="0.25">
      <c r="B239" t="s">
        <v>151</v>
      </c>
      <c r="C239" t="s">
        <v>5</v>
      </c>
      <c r="D239" t="s">
        <v>28</v>
      </c>
      <c r="E239" t="s">
        <v>74</v>
      </c>
      <c r="F239" t="s">
        <v>74</v>
      </c>
      <c r="G239" t="s">
        <v>1</v>
      </c>
      <c r="H239" t="s">
        <v>2</v>
      </c>
      <c r="I239" t="s">
        <v>25</v>
      </c>
      <c r="J239" t="s">
        <v>74</v>
      </c>
      <c r="K239" t="s">
        <v>73</v>
      </c>
      <c r="L239" t="s">
        <v>97</v>
      </c>
      <c r="M239" t="s">
        <v>16</v>
      </c>
      <c r="N239" t="s">
        <v>73</v>
      </c>
      <c r="O239" t="s">
        <v>144</v>
      </c>
      <c r="P239" t="s">
        <v>24</v>
      </c>
      <c r="Q239" t="s">
        <v>73</v>
      </c>
      <c r="R239" t="s">
        <v>100</v>
      </c>
      <c r="S239" t="s">
        <v>81</v>
      </c>
      <c r="T239" t="s">
        <v>82</v>
      </c>
      <c r="U239" t="s">
        <v>25</v>
      </c>
      <c r="V239" t="s">
        <v>24</v>
      </c>
    </row>
    <row r="240" spans="1:22" x14ac:dyDescent="0.25">
      <c r="B240" t="s">
        <v>152</v>
      </c>
      <c r="C240" t="s">
        <v>74</v>
      </c>
      <c r="D240" t="s">
        <v>77</v>
      </c>
      <c r="E240" t="s">
        <v>4</v>
      </c>
      <c r="F240" t="s">
        <v>37</v>
      </c>
      <c r="G240" t="s">
        <v>1</v>
      </c>
      <c r="H240" t="s">
        <v>2</v>
      </c>
      <c r="I240" t="s">
        <v>25</v>
      </c>
      <c r="J240" t="s">
        <v>71</v>
      </c>
      <c r="K240" t="s">
        <v>77</v>
      </c>
      <c r="L240" t="s">
        <v>89</v>
      </c>
      <c r="M240" t="s">
        <v>16</v>
      </c>
      <c r="N240" t="s">
        <v>73</v>
      </c>
      <c r="O240" t="s">
        <v>6</v>
      </c>
      <c r="P240" t="s">
        <v>19</v>
      </c>
      <c r="Q240" t="s">
        <v>5</v>
      </c>
      <c r="R240" t="s">
        <v>100</v>
      </c>
      <c r="S240" t="s">
        <v>25</v>
      </c>
      <c r="T240" t="s">
        <v>25</v>
      </c>
      <c r="U240" t="s">
        <v>106</v>
      </c>
      <c r="V240" t="s">
        <v>51</v>
      </c>
    </row>
    <row r="242" spans="2:4" x14ac:dyDescent="0.25">
      <c r="B242" t="s">
        <v>153</v>
      </c>
      <c r="C242">
        <f>COUNTIF(C233:V240,A233)</f>
        <v>24</v>
      </c>
      <c r="D242">
        <f>C242/160</f>
        <v>0.15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Soohyeon Choi</dc:creator>
  <cp:lastModifiedBy>Soohyeon Choi</cp:lastModifiedBy>
  <dcterms:created xsi:type="dcterms:W3CDTF">2015-06-05T18:17:20Z</dcterms:created>
  <dcterms:modified xsi:type="dcterms:W3CDTF">2023-04-29T16:55:33Z</dcterms:modified>
</cp:coreProperties>
</file>