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4" i="1"/>
  <c r="C13"/>
  <c r="C12"/>
  <c r="J8"/>
  <c r="J7"/>
  <c r="J6"/>
  <c r="J5"/>
  <c r="J4"/>
  <c r="G11"/>
  <c r="F11"/>
  <c r="E11"/>
  <c r="D11"/>
  <c r="C11"/>
  <c r="I5"/>
  <c r="I6"/>
  <c r="I7"/>
  <c r="I8"/>
  <c r="I4"/>
  <c r="D10"/>
  <c r="E10"/>
  <c r="F10"/>
  <c r="G10"/>
  <c r="C10"/>
  <c r="H9"/>
  <c r="D9"/>
  <c r="E9"/>
  <c r="F9"/>
  <c r="G9"/>
  <c r="C9"/>
  <c r="H8"/>
  <c r="H5"/>
  <c r="H6"/>
  <c r="H7"/>
  <c r="H4"/>
</calcChain>
</file>

<file path=xl/sharedStrings.xml><?xml version="1.0" encoding="utf-8"?>
<sst xmlns="http://schemas.openxmlformats.org/spreadsheetml/2006/main" count="21" uniqueCount="15">
  <si>
    <t>Reference</t>
  </si>
  <si>
    <t>Classification</t>
  </si>
  <si>
    <t>total</t>
  </si>
  <si>
    <t>Pr(y)</t>
  </si>
  <si>
    <t>Pr(y')</t>
  </si>
  <si>
    <t>urban</t>
  </si>
  <si>
    <t>tree</t>
  </si>
  <si>
    <t>grass</t>
  </si>
  <si>
    <t>soil</t>
  </si>
  <si>
    <t>others</t>
  </si>
  <si>
    <t>Pro</t>
  </si>
  <si>
    <t>Usr</t>
  </si>
  <si>
    <t>Pr(a)</t>
  </si>
  <si>
    <t>Pr(e)</t>
  </si>
  <si>
    <t>kappa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</si>
</sst>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20"/>
  <sheetViews>
    <sheetView tabSelected="1" workbookViewId="0">
      <selection activeCell="U20" sqref="U20"/>
    </sheetView>
  </sheetViews>
  <sheetFormatPr defaultRowHeight="15"/>
  <cols>
    <col min="1" max="1" width="20.28515625" customWidth="1"/>
    <col min="2" max="2" width="14.7109375" customWidth="1"/>
  </cols>
  <sheetData>
    <row r="1" spans="2:10" ht="15.75" thickBot="1"/>
    <row r="2" spans="2:10" ht="16.5" thickTop="1">
      <c r="B2" s="4" t="s">
        <v>1</v>
      </c>
      <c r="C2" s="5" t="s">
        <v>0</v>
      </c>
      <c r="D2" s="5"/>
      <c r="E2" s="5"/>
      <c r="F2" s="5"/>
      <c r="G2" s="5"/>
      <c r="H2" s="8"/>
      <c r="I2" s="8"/>
      <c r="J2" s="9"/>
    </row>
    <row r="3" spans="2:10" ht="16.5" thickBot="1">
      <c r="B3" s="14"/>
      <c r="C3" s="15" t="s">
        <v>5</v>
      </c>
      <c r="D3" s="15" t="s">
        <v>6</v>
      </c>
      <c r="E3" s="15" t="s">
        <v>7</v>
      </c>
      <c r="F3" s="15" t="s">
        <v>8</v>
      </c>
      <c r="G3" s="15" t="s">
        <v>9</v>
      </c>
      <c r="H3" s="15" t="s">
        <v>2</v>
      </c>
      <c r="I3" s="15" t="s">
        <v>4</v>
      </c>
      <c r="J3" s="16" t="s">
        <v>11</v>
      </c>
    </row>
    <row r="4" spans="2:10" ht="15.75">
      <c r="B4" s="6" t="s">
        <v>5</v>
      </c>
      <c r="C4" s="17">
        <v>1703</v>
      </c>
      <c r="D4" s="18">
        <v>45</v>
      </c>
      <c r="E4" s="18">
        <v>14</v>
      </c>
      <c r="F4" s="18">
        <v>185</v>
      </c>
      <c r="G4" s="19">
        <v>77</v>
      </c>
      <c r="H4" s="10">
        <f>SUM(C4:G4)</f>
        <v>2024</v>
      </c>
      <c r="I4" s="10">
        <f>H4/10000</f>
        <v>0.2024</v>
      </c>
      <c r="J4" s="11">
        <f>C4/H4</f>
        <v>0.84140316205533594</v>
      </c>
    </row>
    <row r="5" spans="2:10" ht="15.75">
      <c r="B5" s="6" t="s">
        <v>6</v>
      </c>
      <c r="C5" s="20">
        <v>38</v>
      </c>
      <c r="D5" s="2">
        <v>1475</v>
      </c>
      <c r="E5" s="3">
        <v>154</v>
      </c>
      <c r="F5" s="3">
        <v>106</v>
      </c>
      <c r="G5" s="21">
        <v>304</v>
      </c>
      <c r="H5" s="10">
        <f t="shared" ref="H5:H7" si="0">SUM(C5:G5)</f>
        <v>2077</v>
      </c>
      <c r="I5" s="10">
        <f t="shared" ref="I5:I8" si="1">H5/10000</f>
        <v>0.2077</v>
      </c>
      <c r="J5" s="11">
        <f>D5/H5</f>
        <v>0.71015888300433316</v>
      </c>
    </row>
    <row r="6" spans="2:10" ht="15.75">
      <c r="B6" s="6" t="s">
        <v>7</v>
      </c>
      <c r="C6" s="20">
        <v>15</v>
      </c>
      <c r="D6" s="3">
        <v>101</v>
      </c>
      <c r="E6" s="2">
        <v>1758</v>
      </c>
      <c r="F6" s="3">
        <v>52</v>
      </c>
      <c r="G6" s="21">
        <v>13</v>
      </c>
      <c r="H6" s="10">
        <f t="shared" si="0"/>
        <v>1939</v>
      </c>
      <c r="I6" s="10">
        <f t="shared" si="1"/>
        <v>0.19389999999999999</v>
      </c>
      <c r="J6" s="11">
        <f>E6/H6</f>
        <v>0.90665291387313052</v>
      </c>
    </row>
    <row r="7" spans="2:10" ht="15.75">
      <c r="B7" s="6" t="s">
        <v>8</v>
      </c>
      <c r="C7" s="20">
        <v>194</v>
      </c>
      <c r="D7" s="3">
        <v>143</v>
      </c>
      <c r="E7" s="3">
        <v>50</v>
      </c>
      <c r="F7" s="2">
        <v>1626</v>
      </c>
      <c r="G7" s="21">
        <v>75</v>
      </c>
      <c r="H7" s="10">
        <f t="shared" si="0"/>
        <v>2088</v>
      </c>
      <c r="I7" s="10">
        <f t="shared" si="1"/>
        <v>0.20880000000000001</v>
      </c>
      <c r="J7" s="11">
        <f>F7/H7</f>
        <v>0.77873563218390807</v>
      </c>
    </row>
    <row r="8" spans="2:10" ht="16.5" thickBot="1">
      <c r="B8" s="6" t="s">
        <v>9</v>
      </c>
      <c r="C8" s="22">
        <v>50</v>
      </c>
      <c r="D8" s="23">
        <v>236</v>
      </c>
      <c r="E8" s="23">
        <v>24</v>
      </c>
      <c r="F8" s="23">
        <v>31</v>
      </c>
      <c r="G8" s="24">
        <v>1531</v>
      </c>
      <c r="H8" s="10">
        <f>SUM(C8:G8)</f>
        <v>1872</v>
      </c>
      <c r="I8" s="10">
        <f t="shared" si="1"/>
        <v>0.18720000000000001</v>
      </c>
      <c r="J8" s="11">
        <f>G8/H8</f>
        <v>0.81784188034188032</v>
      </c>
    </row>
    <row r="9" spans="2:10" ht="15.75">
      <c r="B9" s="6" t="s">
        <v>2</v>
      </c>
      <c r="C9" s="10">
        <f>SUM(C4:C8)</f>
        <v>2000</v>
      </c>
      <c r="D9" s="10">
        <f t="shared" ref="D9:G9" si="2">SUM(D4:D8)</f>
        <v>2000</v>
      </c>
      <c r="E9" s="10">
        <f t="shared" si="2"/>
        <v>2000</v>
      </c>
      <c r="F9" s="10">
        <f t="shared" si="2"/>
        <v>2000</v>
      </c>
      <c r="G9" s="10">
        <f t="shared" si="2"/>
        <v>2000</v>
      </c>
      <c r="H9" s="10">
        <f>SUM(H4:H8)</f>
        <v>10000</v>
      </c>
      <c r="I9" s="10"/>
      <c r="J9" s="11"/>
    </row>
    <row r="10" spans="2:10" ht="15.75">
      <c r="B10" s="6" t="s">
        <v>3</v>
      </c>
      <c r="C10" s="10">
        <f>C9/10000</f>
        <v>0.2</v>
      </c>
      <c r="D10" s="10">
        <f t="shared" ref="D10:G10" si="3">D9/10000</f>
        <v>0.2</v>
      </c>
      <c r="E10" s="10">
        <f t="shared" si="3"/>
        <v>0.2</v>
      </c>
      <c r="F10" s="10">
        <f t="shared" si="3"/>
        <v>0.2</v>
      </c>
      <c r="G10" s="10">
        <f t="shared" si="3"/>
        <v>0.2</v>
      </c>
      <c r="H10" s="10"/>
      <c r="I10" s="10"/>
      <c r="J10" s="11"/>
    </row>
    <row r="11" spans="2:10" ht="15.75">
      <c r="B11" s="6" t="s">
        <v>10</v>
      </c>
      <c r="C11" s="10">
        <f>C4/C9</f>
        <v>0.85150000000000003</v>
      </c>
      <c r="D11" s="10">
        <f>D5/D9</f>
        <v>0.73750000000000004</v>
      </c>
      <c r="E11" s="10">
        <f>E6/E9</f>
        <v>0.879</v>
      </c>
      <c r="F11" s="10">
        <f>F7/F9</f>
        <v>0.81299999999999994</v>
      </c>
      <c r="G11" s="10">
        <f>G8/G9</f>
        <v>0.76549999999999996</v>
      </c>
      <c r="H11" s="10"/>
      <c r="I11" s="10"/>
      <c r="J11" s="11"/>
    </row>
    <row r="12" spans="2:10" ht="15.75">
      <c r="B12" s="6" t="s">
        <v>12</v>
      </c>
      <c r="C12" s="10">
        <f>(C4+D5+E6+F7+G8)/10000</f>
        <v>0.80930000000000002</v>
      </c>
      <c r="D12" s="10"/>
      <c r="E12" s="10"/>
      <c r="F12" s="10"/>
      <c r="G12" s="10"/>
      <c r="H12" s="10"/>
      <c r="I12" s="10"/>
      <c r="J12" s="11"/>
    </row>
    <row r="13" spans="2:10" ht="15.75">
      <c r="B13" s="6" t="s">
        <v>13</v>
      </c>
      <c r="C13" s="10">
        <f>C10*I4+D10*I5+E10*I6+F10*I7+G10*I8</f>
        <v>0.20000000000000004</v>
      </c>
      <c r="D13" s="10"/>
      <c r="E13" s="10"/>
      <c r="F13" s="10"/>
      <c r="G13" s="10"/>
      <c r="H13" s="10"/>
      <c r="I13" s="10"/>
      <c r="J13" s="11"/>
    </row>
    <row r="14" spans="2:10" ht="16.5" thickBot="1">
      <c r="B14" s="7" t="s">
        <v>14</v>
      </c>
      <c r="C14" s="12">
        <f>(C12-C13)/(1-C13)</f>
        <v>0.761625</v>
      </c>
      <c r="D14" s="12"/>
      <c r="E14" s="12"/>
      <c r="F14" s="12"/>
      <c r="G14" s="12"/>
      <c r="H14" s="12"/>
      <c r="I14" s="12"/>
      <c r="J14" s="13"/>
    </row>
    <row r="15" spans="2:10" ht="15.75" thickTop="1"/>
    <row r="20" spans="15:19" ht="15.75">
      <c r="O20" s="1"/>
      <c r="P20" s="1"/>
      <c r="Q20" s="1"/>
      <c r="R20" s="1"/>
      <c r="S20" s="1"/>
    </row>
  </sheetData>
  <mergeCells count="2">
    <mergeCell ref="B2:B3"/>
    <mergeCell ref="C2:G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2014-08-30T03:42:35Z</dcterms:modified>
</cp:coreProperties>
</file>