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96" yWindow="144" windowWidth="22932" windowHeight="8976"/>
  </bookViews>
  <sheets>
    <sheet name="Sheet1" sheetId="1" r:id="rId1"/>
    <sheet name="Sheet2" sheetId="2" r:id="rId2"/>
    <sheet name="Sheet3" sheetId="3" r:id="rId3"/>
  </sheets>
  <calcPr calcId="124519"/>
</workbook>
</file>

<file path=xl/calcChain.xml><?xml version="1.0" encoding="utf-8"?>
<calcChain xmlns="http://schemas.openxmlformats.org/spreadsheetml/2006/main">
  <c r="I15" i="1"/>
  <c r="I13"/>
  <c r="I12"/>
  <c r="I6"/>
  <c r="I11" s="1"/>
  <c r="F14"/>
  <c r="F11"/>
  <c r="F6"/>
</calcChain>
</file>

<file path=xl/sharedStrings.xml><?xml version="1.0" encoding="utf-8"?>
<sst xmlns="http://schemas.openxmlformats.org/spreadsheetml/2006/main" count="22" uniqueCount="15">
  <si>
    <t>BASIC</t>
  </si>
  <si>
    <t>HRA</t>
  </si>
  <si>
    <t>SKILLED WAGE OF DELHI</t>
  </si>
  <si>
    <t>TRAVEL</t>
  </si>
  <si>
    <t>MEDICAL</t>
  </si>
  <si>
    <t>SPECIAL ALLOWANCE</t>
  </si>
  <si>
    <t>GROSS</t>
  </si>
  <si>
    <t>PF</t>
  </si>
  <si>
    <t>IN HAND</t>
  </si>
  <si>
    <t xml:space="preserve">THE ABOVE CASE DEFINES THE SKILLED WAGE OF DELHI IN WHICH THE TOTAL AMOUNT OF SKILLED WAGE HAS BEEN PUT IN THE BASIC SALARY. </t>
  </si>
  <si>
    <t>CASE 1.</t>
  </si>
  <si>
    <t>CASE 2</t>
  </si>
  <si>
    <t>GROSS-HRA</t>
  </si>
  <si>
    <t>ESIC</t>
  </si>
  <si>
    <t>THE ABOVE CASE INDICATES THAT WE CAN BIFURCATE THE SKILLED WAGE, BUT THE GROSS SHOULD NOT BE LESS THAN THE SKILLED WAGE. THE ABOVE CASE IS HELPUL IN THOSE ORGANIZATION WHO DO NOT WANT TO DEDUCT MORE PF AND ALSO REDUCE THEIR GRATUITY AMOUNT.</t>
  </si>
</sst>
</file>

<file path=xl/styles.xml><?xml version="1.0" encoding="utf-8"?>
<styleSheet xmlns="http://schemas.openxmlformats.org/spreadsheetml/2006/main">
  <fonts count="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alignment horizontal="left"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C1:L19"/>
  <sheetViews>
    <sheetView tabSelected="1" workbookViewId="0">
      <selection activeCell="L9" sqref="L9"/>
    </sheetView>
  </sheetViews>
  <sheetFormatPr defaultRowHeight="14.4"/>
  <cols>
    <col min="4" max="4" width="21.33203125" bestFit="1" customWidth="1"/>
    <col min="5" max="5" width="18.77734375" bestFit="1" customWidth="1"/>
    <col min="8" max="8" width="18.77734375" bestFit="1" customWidth="1"/>
    <col min="9" max="9" width="15.109375" customWidth="1"/>
  </cols>
  <sheetData>
    <row r="1" spans="3:9">
      <c r="D1" t="s">
        <v>10</v>
      </c>
      <c r="H1" t="s">
        <v>11</v>
      </c>
      <c r="I1" t="s">
        <v>12</v>
      </c>
    </row>
    <row r="2" spans="3:9">
      <c r="D2" t="s">
        <v>2</v>
      </c>
      <c r="E2">
        <v>19291</v>
      </c>
    </row>
    <row r="5" spans="3:9">
      <c r="E5" t="s">
        <v>0</v>
      </c>
      <c r="F5">
        <v>19291</v>
      </c>
      <c r="H5" t="s">
        <v>0</v>
      </c>
      <c r="I5">
        <v>10000</v>
      </c>
    </row>
    <row r="6" spans="3:9">
      <c r="E6" t="s">
        <v>1</v>
      </c>
      <c r="F6">
        <f>ROUND(F5/2,0)</f>
        <v>9646</v>
      </c>
      <c r="H6" t="s">
        <v>1</v>
      </c>
      <c r="I6">
        <f>ROUND(I5/2,0)</f>
        <v>5000</v>
      </c>
    </row>
    <row r="7" spans="3:9">
      <c r="E7" t="s">
        <v>3</v>
      </c>
      <c r="F7">
        <v>1600</v>
      </c>
      <c r="H7" t="s">
        <v>3</v>
      </c>
      <c r="I7">
        <v>1600</v>
      </c>
    </row>
    <row r="8" spans="3:9">
      <c r="E8" t="s">
        <v>4</v>
      </c>
      <c r="F8">
        <v>1250</v>
      </c>
    </row>
    <row r="9" spans="3:9">
      <c r="E9" t="s">
        <v>5</v>
      </c>
      <c r="F9">
        <v>3213</v>
      </c>
      <c r="H9" t="s">
        <v>5</v>
      </c>
      <c r="I9">
        <v>3213</v>
      </c>
    </row>
    <row r="11" spans="3:9">
      <c r="E11" t="s">
        <v>6</v>
      </c>
      <c r="F11">
        <f>SUM(F5:F9)</f>
        <v>35000</v>
      </c>
      <c r="H11" t="s">
        <v>6</v>
      </c>
      <c r="I11">
        <f>SUM(I5:I9)</f>
        <v>19813</v>
      </c>
    </row>
    <row r="12" spans="3:9">
      <c r="H12" t="s">
        <v>7</v>
      </c>
      <c r="I12">
        <f>ROUND(12%*(I11-I6),0)</f>
        <v>1778</v>
      </c>
    </row>
    <row r="13" spans="3:9">
      <c r="E13" t="s">
        <v>7</v>
      </c>
      <c r="F13">
        <v>1800</v>
      </c>
      <c r="H13" t="s">
        <v>13</v>
      </c>
      <c r="I13">
        <f>ROUND(I11*0.75%,0)</f>
        <v>149</v>
      </c>
    </row>
    <row r="14" spans="3:9">
      <c r="E14" t="s">
        <v>8</v>
      </c>
      <c r="F14">
        <f>F11-F13</f>
        <v>33200</v>
      </c>
    </row>
    <row r="15" spans="3:9">
      <c r="H15" t="s">
        <v>8</v>
      </c>
      <c r="I15">
        <f>I11-(I12+I13)</f>
        <v>17886</v>
      </c>
    </row>
    <row r="16" spans="3:9">
      <c r="C16" s="1" t="s">
        <v>9</v>
      </c>
      <c r="D16" s="1"/>
      <c r="E16" s="1"/>
      <c r="F16" s="1"/>
    </row>
    <row r="17" spans="3:12">
      <c r="C17" s="1"/>
      <c r="D17" s="1"/>
      <c r="E17" s="1"/>
      <c r="F17" s="1"/>
      <c r="H17" s="1" t="s">
        <v>14</v>
      </c>
      <c r="I17" s="1"/>
      <c r="J17" s="1"/>
      <c r="K17" s="1"/>
      <c r="L17" s="1"/>
    </row>
    <row r="18" spans="3:12">
      <c r="C18" s="1"/>
      <c r="D18" s="1"/>
      <c r="E18" s="1"/>
      <c r="F18" s="1"/>
      <c r="H18" s="1"/>
      <c r="I18" s="1"/>
      <c r="J18" s="1"/>
      <c r="K18" s="1"/>
      <c r="L18" s="1"/>
    </row>
    <row r="19" spans="3:12" ht="49.8" customHeight="1">
      <c r="C19" s="1"/>
      <c r="D19" s="1"/>
      <c r="E19" s="1"/>
      <c r="F19" s="1"/>
      <c r="H19" s="1"/>
      <c r="I19" s="1"/>
      <c r="J19" s="1"/>
      <c r="K19" s="1"/>
      <c r="L19" s="1"/>
    </row>
  </sheetData>
  <mergeCells count="2">
    <mergeCell ref="C16:F19"/>
    <mergeCell ref="H17:L19"/>
  </mergeCell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4.4"/>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4.4"/>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Anup</dc:creator>
  <cp:lastModifiedBy>Anup</cp:lastModifiedBy>
  <dcterms:created xsi:type="dcterms:W3CDTF">2021-07-06T12:59:05Z</dcterms:created>
  <dcterms:modified xsi:type="dcterms:W3CDTF">2021-07-06T13:29:21Z</dcterms:modified>
</cp:coreProperties>
</file>