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<sst xmlns="http://schemas.openxmlformats.org/spreadsheetml/2006/main" count="60" uniqueCount="60">
  <si>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Spur v1.0 BOM</t>
  </si>
  <si>
    <t>Qty.</t>
  </si>
  <si>
    <t>Refdes</t>
  </si>
  <si>
    <t>Description</t>
  </si>
  <si>
    <t>Value</t>
  </si>
  <si>
    <t>Rating</t>
  </si>
  <si>
    <t>Package</t>
  </si>
  <si>
    <t>Manufacturer</t>
  </si>
  <si>
    <t>Manufacturer P/N</t>
  </si>
  <si>
    <t>Digikey P/N</t>
  </si>
  <si>
    <t>Unit Price @ Qty 1</t>
  </si>
  <si>
    <t>Price @ Qty 1</t>
  </si>
  <si>
    <t>Unit Price @ Qty 100</t>
  </si>
  <si>
    <t>Price @ Qty 100</t>
  </si>
  <si>
    <t>Notes</t>
  </si>
  <si>
    <t>PCB1</t>
  </si>
  <si>
    <t>Bare PCB</t>
  </si>
  <si>
    <t>U2</t>
  </si>
  <si>
    <t>SPI NOR flash 1MiB</t>
  </si>
  <si>
    <t>8-UDFN</t>
  </si>
  <si>
    <t>Adesto</t>
  </si>
  <si>
    <t>AT25SF081B-MAHB-T</t>
  </si>
  <si>
    <t>1265-AT25SF081B-MAHB-TCT-ND</t>
  </si>
  <si>
    <t>U3</t>
  </si>
  <si>
    <t>STM32F4 128Kb flash</t>
  </si>
  <si>
    <t>48-UFQFN</t>
  </si>
  <si>
    <t>STmicro</t>
  </si>
  <si>
    <t>STM32F401CBU6</t>
  </si>
  <si>
    <t>497-17425-ND</t>
  </si>
  <si>
    <t>U1</t>
  </si>
  <si>
    <t>LDO adj. 150mA</t>
  </si>
  <si>
    <t>SOT-353</t>
  </si>
  <si>
    <t>Microchip</t>
  </si>
  <si>
    <t>MIC5377YC5-TR</t>
  </si>
  <si>
    <t>576-3358-1-ND</t>
  </si>
  <si>
    <t>D3</t>
  </si>
  <si>
    <t>ESD diode 2 CH</t>
  </si>
  <si>
    <t>SOT-886</t>
  </si>
  <si>
    <t>Nexperia</t>
  </si>
  <si>
    <t>PRTR5V0U2F,115</t>
  </si>
  <si>
    <t>1727-4161-1-ND</t>
  </si>
  <si>
    <t>D1</t>
  </si>
  <si>
    <t>ESD zener diode</t>
  </si>
  <si>
    <t>0402</t>
  </si>
  <si>
    <t>ON Semi</t>
  </si>
  <si>
    <t>NSPU3051N2T5G</t>
  </si>
  <si>
    <t>NSPU3051N2T5GOSCT-ND</t>
  </si>
  <si>
    <t>Y1</t>
  </si>
  <si>
    <t>24MHz crystal, Cl 12pF</t>
  </si>
  <si>
    <t>4-SMD</t>
  </si>
  <si>
    <t>Murata</t>
  </si>
  <si>
    <t>XRCGB24M000F1H03R0</t>
  </si>
  <si>
    <t>490-18289-1-ND</t>
  </si>
  <si>
    <t>SW1</t>
  </si>
  <si>
    <t>Slide switch SPDT</t>
  </si>
  <si>
    <t>C&amp;K</t>
  </si>
  <si>
    <t>JS102000SAQN</t>
  </si>
  <si>
    <t>401-2005-1-ND</t>
  </si>
  <si>
    <t>Price @ Qty 1:</t>
  </si>
  <si>
    <t>Price @ Qty 100: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</si>
</sst>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.00000"/>
  </numFmts>
  <fonts count="6">
    <font>
      <sz val="10.0"/>
      <color rgb="FF000000"/>
      <name val="Arial"/>
    </font>
    <font>
      <b/>
      <sz val="18.0"/>
      <color theme="1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165" xfId="0" applyAlignment="1" applyFont="1" applyNumberFormat="1">
      <alignment horizontal="right" readingOrder="0" shrinkToFit="0" vertical="top" wrapText="1"/>
    </xf>
    <xf borderId="0" fillId="0" fontId="3" numFmtId="164" xfId="0" applyAlignment="1" applyFont="1" applyNumberFormat="1">
      <alignment shrinkToFit="0" vertical="top" wrapText="1"/>
    </xf>
    <xf borderId="0" fillId="0" fontId="3" numFmtId="165" xfId="0" applyAlignment="1" applyFont="1" applyNumberFormat="1">
      <alignment horizontal="righ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right" readingOrder="0" shrinkToFit="0" vertical="top" wrapText="1"/>
    </xf>
    <xf borderId="0" fillId="0" fontId="2" numFmtId="164" xfId="0" applyAlignment="1" applyFont="1" applyNumberFormat="1">
      <alignment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N11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8.71"/>
    <col customWidth="1" min="3" max="3" width="28.71"/>
    <col customWidth="1" min="4" max="4" width="6.14"/>
    <col customWidth="1" min="5" max="5" width="7.0"/>
    <col customWidth="1" min="6" max="6" width="10.43"/>
    <col customWidth="1" min="7" max="7" width="14.43"/>
    <col customWidth="1" min="8" max="8" width="23.0"/>
    <col customWidth="1" min="9" max="9" width="31.0"/>
    <col customWidth="1" min="10" max="10" width="17.71"/>
    <col customWidth="1" min="11" max="11" width="13.43"/>
    <col customWidth="1" min="12" max="12" width="19.86"/>
    <col customWidth="1" min="13" max="13" width="15.57"/>
    <col customWidth="1" min="14" max="14" width="7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>
        <v>1.0</v>
      </c>
      <c r="B3" s="3" t="s">
        <v>15</v>
      </c>
      <c r="C3" s="3" t="s">
        <v>16</v>
      </c>
      <c r="D3" s="3"/>
      <c r="E3" s="4"/>
      <c r="F3" s="4"/>
      <c r="G3" s="4"/>
      <c r="H3" s="4"/>
      <c r="I3" s="4"/>
      <c r="J3" s="5"/>
      <c r="K3" s="5"/>
      <c r="L3" s="5"/>
      <c r="M3" s="5"/>
      <c r="N3" s="4"/>
    </row>
    <row r="4">
      <c r="A4" s="3">
        <v>1.0</v>
      </c>
      <c r="B4" s="6" t="s">
        <v>17</v>
      </c>
      <c r="C4" s="6" t="s">
        <v>18</v>
      </c>
      <c r="D4" s="4"/>
      <c r="E4" s="4"/>
      <c r="F4" s="7" t="s">
        <v>19</v>
      </c>
      <c r="G4" s="3" t="s">
        <v>20</v>
      </c>
      <c r="H4" s="3" t="s">
        <v>21</v>
      </c>
      <c r="I4" s="3" t="s">
        <v>22</v>
      </c>
      <c r="J4" s="8">
        <v>0.4</v>
      </c>
      <c r="K4" s="9">
        <f t="shared" ref="K4:K10" si="1">A4*J4</f>
        <v>0.4</v>
      </c>
      <c r="L4" s="10">
        <v>0.3256</v>
      </c>
      <c r="M4" s="9">
        <f t="shared" ref="M4:M10" si="2">A4*L4</f>
        <v>0.3256</v>
      </c>
      <c r="N4" s="4"/>
    </row>
    <row r="5">
      <c r="A5" s="3">
        <v>1.0</v>
      </c>
      <c r="B5" s="6" t="s">
        <v>23</v>
      </c>
      <c r="C5" s="3" t="s">
        <v>24</v>
      </c>
      <c r="D5" s="4"/>
      <c r="E5" s="4"/>
      <c r="F5" s="7" t="s">
        <v>25</v>
      </c>
      <c r="G5" s="3" t="s">
        <v>26</v>
      </c>
      <c r="H5" s="3" t="s">
        <v>27</v>
      </c>
      <c r="I5" s="3" t="s">
        <v>28</v>
      </c>
      <c r="J5" s="8">
        <v>4.96</v>
      </c>
      <c r="K5" s="9">
        <f t="shared" si="1"/>
        <v>4.96</v>
      </c>
      <c r="L5" s="8">
        <v>3.6469</v>
      </c>
      <c r="M5" s="9">
        <f t="shared" si="2"/>
        <v>3.6469</v>
      </c>
      <c r="N5" s="4"/>
    </row>
    <row r="6">
      <c r="A6" s="3">
        <v>1.0</v>
      </c>
      <c r="B6" s="6" t="s">
        <v>29</v>
      </c>
      <c r="C6" s="6" t="s">
        <v>30</v>
      </c>
      <c r="D6" s="4"/>
      <c r="E6" s="4"/>
      <c r="F6" s="7" t="s">
        <v>31</v>
      </c>
      <c r="G6" s="3" t="s">
        <v>32</v>
      </c>
      <c r="H6" s="3" t="s">
        <v>33</v>
      </c>
      <c r="I6" s="3" t="s">
        <v>34</v>
      </c>
      <c r="J6" s="8">
        <v>0.26</v>
      </c>
      <c r="K6" s="9">
        <f t="shared" si="1"/>
        <v>0.26</v>
      </c>
      <c r="L6" s="8">
        <v>0.2</v>
      </c>
      <c r="M6" s="9">
        <f t="shared" si="2"/>
        <v>0.2</v>
      </c>
      <c r="N6" s="4"/>
    </row>
    <row r="7">
      <c r="A7" s="3">
        <v>1.0</v>
      </c>
      <c r="B7" s="6" t="s">
        <v>35</v>
      </c>
      <c r="C7" s="6" t="s">
        <v>36</v>
      </c>
      <c r="D7" s="4"/>
      <c r="E7" s="4"/>
      <c r="F7" s="7" t="s">
        <v>37</v>
      </c>
      <c r="G7" s="3" t="s">
        <v>38</v>
      </c>
      <c r="H7" s="3" t="s">
        <v>39</v>
      </c>
      <c r="I7" s="3" t="s">
        <v>40</v>
      </c>
      <c r="J7" s="8">
        <v>0.49</v>
      </c>
      <c r="K7" s="9">
        <f t="shared" si="1"/>
        <v>0.49</v>
      </c>
      <c r="L7" s="8">
        <v>0.255</v>
      </c>
      <c r="M7" s="9">
        <f t="shared" si="2"/>
        <v>0.255</v>
      </c>
      <c r="N7" s="4"/>
    </row>
    <row r="8">
      <c r="A8" s="3">
        <v>1.0</v>
      </c>
      <c r="B8" s="6" t="s">
        <v>41</v>
      </c>
      <c r="C8" s="6" t="s">
        <v>42</v>
      </c>
      <c r="D8" s="4"/>
      <c r="E8" s="4"/>
      <c r="F8" s="11" t="s">
        <v>43</v>
      </c>
      <c r="G8" s="3" t="s">
        <v>44</v>
      </c>
      <c r="H8" s="3" t="s">
        <v>45</v>
      </c>
      <c r="I8" s="3" t="s">
        <v>46</v>
      </c>
      <c r="J8" s="8">
        <v>0.36</v>
      </c>
      <c r="K8" s="9">
        <f t="shared" si="1"/>
        <v>0.36</v>
      </c>
      <c r="L8" s="8">
        <v>0.1344</v>
      </c>
      <c r="M8" s="9">
        <f t="shared" si="2"/>
        <v>0.1344</v>
      </c>
      <c r="N8" s="4"/>
    </row>
    <row r="9">
      <c r="A9" s="3">
        <v>1.0</v>
      </c>
      <c r="B9" s="6" t="s">
        <v>47</v>
      </c>
      <c r="C9" s="6" t="s">
        <v>48</v>
      </c>
      <c r="D9" s="4"/>
      <c r="E9" s="4"/>
      <c r="F9" s="7" t="s">
        <v>49</v>
      </c>
      <c r="G9" s="3" t="s">
        <v>50</v>
      </c>
      <c r="H9" s="6" t="s">
        <v>51</v>
      </c>
      <c r="I9" s="6" t="s">
        <v>52</v>
      </c>
      <c r="J9" s="8">
        <v>0.44</v>
      </c>
      <c r="K9" s="9">
        <f t="shared" si="1"/>
        <v>0.44</v>
      </c>
      <c r="L9" s="8">
        <v>0.291</v>
      </c>
      <c r="M9" s="9">
        <f t="shared" si="2"/>
        <v>0.291</v>
      </c>
      <c r="N9" s="4"/>
    </row>
    <row r="10">
      <c r="A10" s="3">
        <v>1.0</v>
      </c>
      <c r="B10" s="6" t="s">
        <v>53</v>
      </c>
      <c r="C10" s="3" t="s">
        <v>54</v>
      </c>
      <c r="D10" s="4"/>
      <c r="E10" s="4"/>
      <c r="F10" s="12"/>
      <c r="G10" s="3" t="s">
        <v>55</v>
      </c>
      <c r="H10" s="3" t="s">
        <v>56</v>
      </c>
      <c r="I10" s="3" t="s">
        <v>57</v>
      </c>
      <c r="J10" s="8">
        <v>0.71</v>
      </c>
      <c r="K10" s="9">
        <f t="shared" si="1"/>
        <v>0.71</v>
      </c>
      <c r="L10" s="8">
        <v>0.5696</v>
      </c>
      <c r="M10" s="9">
        <f t="shared" si="2"/>
        <v>0.5696</v>
      </c>
      <c r="N10" s="4"/>
    </row>
    <row r="11">
      <c r="A11" s="3"/>
      <c r="B11" s="4"/>
      <c r="C11" s="4"/>
      <c r="D11" s="4"/>
      <c r="E11" s="4"/>
      <c r="F11" s="4"/>
      <c r="G11" s="4"/>
      <c r="H11" s="4"/>
      <c r="I11" s="4"/>
      <c r="J11" s="13" t="s">
        <v>58</v>
      </c>
      <c r="K11" s="14">
        <f>SUM(K4:K10)</f>
        <v>7.62</v>
      </c>
      <c r="L11" s="13" t="s">
        <v>59</v>
      </c>
      <c r="M11" s="14">
        <f>SUM(M4:M10)</f>
        <v>5.4225</v>
      </c>
      <c r="N11" s="4"/>
    </row>
  </sheetData>
  <mergeCells count="1">
    <mergeCell ref="A1:N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