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tultul/Desktop/SDE/"/>
    </mc:Choice>
  </mc:AlternateContent>
  <xr:revisionPtr revIDLastSave="0" documentId="13_ncr:1_{44EFF8AB-656B-5F4B-8B42-62A5E50642A8}" xr6:coauthVersionLast="36" xr6:coauthVersionMax="36" xr10:uidLastSave="{00000000-0000-0000-0000-000000000000}"/>
  <bookViews>
    <workbookView xWindow="640" yWindow="1140" windowWidth="28160" windowHeight="16020" tabRatio="500" xr2:uid="{00000000-000D-0000-FFFF-FFFF00000000}"/>
  </bookViews>
  <sheets>
    <sheet name="500g" sheetId="1" r:id="rId1"/>
    <sheet name="600g" sheetId="2" r:id="rId2"/>
    <sheet name="700g" sheetId="3" r:id="rId3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2" l="1"/>
  <c r="J20" i="3"/>
  <c r="J20" i="1"/>
  <c r="F4" i="3"/>
  <c r="F6" i="3"/>
  <c r="F7" i="3"/>
  <c r="F8" i="3"/>
  <c r="F10" i="3"/>
  <c r="F11" i="3"/>
  <c r="F12" i="3"/>
  <c r="F14" i="3"/>
  <c r="F15" i="3"/>
  <c r="F16" i="3"/>
  <c r="F18" i="3"/>
  <c r="F19" i="3"/>
  <c r="F20" i="3"/>
  <c r="F22" i="3"/>
  <c r="F23" i="3"/>
  <c r="F24" i="3"/>
  <c r="F26" i="3"/>
  <c r="F27" i="3"/>
  <c r="F28" i="3"/>
  <c r="F3" i="3"/>
  <c r="E4" i="3"/>
  <c r="E5" i="3"/>
  <c r="F5" i="3" s="1"/>
  <c r="E6" i="3"/>
  <c r="E7" i="3"/>
  <c r="E8" i="3"/>
  <c r="E9" i="3"/>
  <c r="F9" i="3" s="1"/>
  <c r="E10" i="3"/>
  <c r="E11" i="3"/>
  <c r="E12" i="3"/>
  <c r="E13" i="3"/>
  <c r="F13" i="3" s="1"/>
  <c r="E14" i="3"/>
  <c r="E15" i="3"/>
  <c r="E16" i="3"/>
  <c r="E17" i="3"/>
  <c r="F17" i="3" s="1"/>
  <c r="E18" i="3"/>
  <c r="E19" i="3"/>
  <c r="E20" i="3"/>
  <c r="E21" i="3"/>
  <c r="F21" i="3" s="1"/>
  <c r="E22" i="3"/>
  <c r="E23" i="3"/>
  <c r="E24" i="3"/>
  <c r="E25" i="3"/>
  <c r="F25" i="3" s="1"/>
  <c r="E26" i="3"/>
  <c r="E27" i="3"/>
  <c r="E28" i="3"/>
  <c r="E29" i="3"/>
  <c r="F29" i="3" s="1"/>
  <c r="E3" i="3"/>
  <c r="E29" i="2"/>
  <c r="F29" i="2"/>
  <c r="E30" i="2"/>
  <c r="F30" i="2" s="1"/>
  <c r="E31" i="2"/>
  <c r="F31" i="2"/>
  <c r="E32" i="2"/>
  <c r="F32" i="2" s="1"/>
  <c r="E33" i="2"/>
  <c r="F33" i="2"/>
  <c r="E34" i="2"/>
  <c r="F34" i="2" s="1"/>
  <c r="E35" i="2"/>
  <c r="F35" i="2"/>
  <c r="E36" i="2"/>
  <c r="F36" i="2" s="1"/>
  <c r="E37" i="2"/>
  <c r="F37" i="2"/>
  <c r="E38" i="2"/>
  <c r="F38" i="2" s="1"/>
  <c r="E39" i="2"/>
  <c r="F39" i="2"/>
  <c r="E40" i="2"/>
  <c r="F40" i="2" s="1"/>
  <c r="E41" i="2"/>
  <c r="F41" i="2"/>
  <c r="E42" i="2"/>
  <c r="F42" i="2" s="1"/>
  <c r="E43" i="2"/>
  <c r="F43" i="2"/>
  <c r="E44" i="2"/>
  <c r="F44" i="2" s="1"/>
  <c r="E45" i="2"/>
  <c r="F45" i="2"/>
  <c r="E46" i="2"/>
  <c r="F46" i="2" s="1"/>
  <c r="E4" i="2"/>
  <c r="F4" i="2"/>
  <c r="E5" i="2"/>
  <c r="F5" i="2" s="1"/>
  <c r="E6" i="2"/>
  <c r="F6" i="2"/>
  <c r="E7" i="2"/>
  <c r="F7" i="2" s="1"/>
  <c r="E8" i="2"/>
  <c r="F8" i="2"/>
  <c r="E9" i="2"/>
  <c r="F9" i="2" s="1"/>
  <c r="E10" i="2"/>
  <c r="F10" i="2"/>
  <c r="E11" i="2"/>
  <c r="F11" i="2" s="1"/>
  <c r="E12" i="2"/>
  <c r="F12" i="2"/>
  <c r="E13" i="2"/>
  <c r="F13" i="2" s="1"/>
  <c r="E14" i="2"/>
  <c r="F14" i="2"/>
  <c r="E15" i="2"/>
  <c r="F15" i="2" s="1"/>
  <c r="E16" i="2"/>
  <c r="F16" i="2"/>
  <c r="E17" i="2"/>
  <c r="F17" i="2" s="1"/>
  <c r="E18" i="2"/>
  <c r="F18" i="2"/>
  <c r="E19" i="2"/>
  <c r="F19" i="2" s="1"/>
  <c r="E20" i="2"/>
  <c r="F20" i="2"/>
  <c r="E21" i="2"/>
  <c r="F21" i="2" s="1"/>
  <c r="E22" i="2"/>
  <c r="F22" i="2"/>
  <c r="E23" i="2"/>
  <c r="F23" i="2" s="1"/>
  <c r="E24" i="2"/>
  <c r="F24" i="2"/>
  <c r="E25" i="2"/>
  <c r="F25" i="2" s="1"/>
  <c r="E26" i="2"/>
  <c r="F26" i="2"/>
  <c r="E27" i="2"/>
  <c r="F27" i="2" s="1"/>
  <c r="E28" i="2"/>
  <c r="F28" i="2"/>
  <c r="E3" i="2"/>
  <c r="F3" i="2" s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3" i="1"/>
  <c r="E4" i="1"/>
  <c r="F4" i="1" s="1"/>
  <c r="E5" i="1"/>
  <c r="F5" i="1" s="1"/>
  <c r="E6" i="1"/>
  <c r="F6" i="1" s="1"/>
  <c r="E7" i="1"/>
  <c r="F7" i="1" s="1"/>
  <c r="E8" i="1"/>
  <c r="F8" i="1" s="1"/>
  <c r="E9" i="1"/>
  <c r="E10" i="1"/>
  <c r="F10" i="1" s="1"/>
  <c r="E11" i="1"/>
  <c r="F11" i="1" s="1"/>
  <c r="E12" i="1"/>
  <c r="F12" i="1" s="1"/>
  <c r="E13" i="1"/>
  <c r="E14" i="1"/>
  <c r="F14" i="1" s="1"/>
  <c r="E15" i="1"/>
  <c r="F15" i="1" s="1"/>
  <c r="E16" i="1"/>
  <c r="F16" i="1" s="1"/>
  <c r="E17" i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E50" i="1"/>
  <c r="F50" i="1" s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E58" i="1"/>
  <c r="F58" i="1" s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E66" i="1"/>
  <c r="F66" i="1" s="1"/>
  <c r="E67" i="1"/>
  <c r="F67" i="1" s="1"/>
  <c r="E68" i="1"/>
  <c r="F68" i="1" s="1"/>
  <c r="E3" i="1"/>
  <c r="B35" i="1"/>
  <c r="B36" i="1"/>
  <c r="B37" i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<sst xmlns="http://schemas.openxmlformats.org/spreadsheetml/2006/main" count="27" uniqueCount="8">
  <si>
    <t>Time (in min)</t>
  </si>
  <si>
    <t>L1 (in cm)</t>
  </si>
  <si>
    <t>L2 (in cm)</t>
  </si>
  <si>
    <t>L1-L2 (in cm)</t>
  </si>
  <si>
    <t>Strain</t>
  </si>
  <si>
    <t>(in /min)</t>
  </si>
  <si>
    <t>Strain Rate</t>
  </si>
  <si>
    <t>(in /sec)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</si>
</sst>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Strain v/s Time For M = 0.5 Kg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690870359417801E-3"/>
                  <c:y val="0.19403942604066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0.00516x + 0.0796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'500g'!$B$3:$B$68</c:f>
              <c:numCache>
                <c:formatCode>General</c:formatCode>
                <c:ptCount val="6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20</c:v>
                </c:pt>
                <c:pt idx="31">
                  <c:v>21</c:v>
                </c:pt>
                <c:pt idx="32">
                  <c:v>22</c:v>
                </c:pt>
                <c:pt idx="33">
                  <c:v>23</c:v>
                </c:pt>
                <c:pt idx="34">
                  <c:v>24</c:v>
                </c:pt>
                <c:pt idx="35">
                  <c:v>25</c:v>
                </c:pt>
                <c:pt idx="36">
                  <c:v>26</c:v>
                </c:pt>
                <c:pt idx="37">
                  <c:v>27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31</c:v>
                </c:pt>
                <c:pt idx="42">
                  <c:v>32</c:v>
                </c:pt>
                <c:pt idx="43">
                  <c:v>33</c:v>
                </c:pt>
                <c:pt idx="44">
                  <c:v>34</c:v>
                </c:pt>
                <c:pt idx="45">
                  <c:v>35</c:v>
                </c:pt>
                <c:pt idx="46">
                  <c:v>36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</c:numCache>
            </c:numRef>
          </c:xVal>
          <c:yVal>
            <c:numRef>
              <c:f>'500g'!$F$3:$F$68</c:f>
              <c:numCache>
                <c:formatCode>General</c:formatCode>
                <c:ptCount val="66"/>
                <c:pt idx="0">
                  <c:v>0</c:v>
                </c:pt>
                <c:pt idx="1">
                  <c:v>1.6666666666666666E-2</c:v>
                </c:pt>
                <c:pt idx="2">
                  <c:v>3.3333333333333333E-2</c:v>
                </c:pt>
                <c:pt idx="3">
                  <c:v>3.9999999999999619E-2</c:v>
                </c:pt>
                <c:pt idx="4">
                  <c:v>4.6666666666666856E-2</c:v>
                </c:pt>
                <c:pt idx="5">
                  <c:v>5.9999999999999429E-2</c:v>
                </c:pt>
                <c:pt idx="6">
                  <c:v>7.3333333333332959E-2</c:v>
                </c:pt>
                <c:pt idx="7">
                  <c:v>8.6666666666666475E-2</c:v>
                </c:pt>
                <c:pt idx="8">
                  <c:v>9.6666666666665915E-2</c:v>
                </c:pt>
                <c:pt idx="9">
                  <c:v>0.10666666666666628</c:v>
                </c:pt>
                <c:pt idx="10">
                  <c:v>0.11666666666666667</c:v>
                </c:pt>
                <c:pt idx="11">
                  <c:v>0.12333333333333295</c:v>
                </c:pt>
                <c:pt idx="12">
                  <c:v>0.1300000000000002</c:v>
                </c:pt>
                <c:pt idx="13">
                  <c:v>0.13666666666666646</c:v>
                </c:pt>
                <c:pt idx="14">
                  <c:v>0.13999999999999962</c:v>
                </c:pt>
                <c:pt idx="15">
                  <c:v>0.1433333333333337</c:v>
                </c:pt>
                <c:pt idx="16">
                  <c:v>0.14666666666666686</c:v>
                </c:pt>
                <c:pt idx="17">
                  <c:v>0.15</c:v>
                </c:pt>
                <c:pt idx="18">
                  <c:v>0.15333333333333315</c:v>
                </c:pt>
                <c:pt idx="19">
                  <c:v>0.15666666666666629</c:v>
                </c:pt>
                <c:pt idx="20">
                  <c:v>0.16000000000000039</c:v>
                </c:pt>
                <c:pt idx="21">
                  <c:v>0.16666666666666666</c:v>
                </c:pt>
                <c:pt idx="22">
                  <c:v>0.17333333333333389</c:v>
                </c:pt>
                <c:pt idx="23">
                  <c:v>0.18000000000000019</c:v>
                </c:pt>
                <c:pt idx="24">
                  <c:v>0.18333333333333332</c:v>
                </c:pt>
                <c:pt idx="25">
                  <c:v>0.18666666666666742</c:v>
                </c:pt>
                <c:pt idx="26">
                  <c:v>0.19000000000000056</c:v>
                </c:pt>
                <c:pt idx="27">
                  <c:v>0.19333333333333372</c:v>
                </c:pt>
                <c:pt idx="28">
                  <c:v>0.19666666666666779</c:v>
                </c:pt>
                <c:pt idx="29">
                  <c:v>0.20333333333333409</c:v>
                </c:pt>
                <c:pt idx="30">
                  <c:v>0.21000000000000038</c:v>
                </c:pt>
                <c:pt idx="31">
                  <c:v>0.21666666666666762</c:v>
                </c:pt>
                <c:pt idx="32">
                  <c:v>0.22333333333333485</c:v>
                </c:pt>
                <c:pt idx="33">
                  <c:v>0.23000000000000115</c:v>
                </c:pt>
                <c:pt idx="34">
                  <c:v>0.23333333333333428</c:v>
                </c:pt>
                <c:pt idx="35">
                  <c:v>0.23666666666666838</c:v>
                </c:pt>
                <c:pt idx="36">
                  <c:v>0.24000000000000152</c:v>
                </c:pt>
                <c:pt idx="37">
                  <c:v>0.24333333333333465</c:v>
                </c:pt>
                <c:pt idx="38">
                  <c:v>0.24666666666666781</c:v>
                </c:pt>
                <c:pt idx="39">
                  <c:v>0.25000000000000189</c:v>
                </c:pt>
                <c:pt idx="40">
                  <c:v>0.25333333333333502</c:v>
                </c:pt>
                <c:pt idx="41">
                  <c:v>0.25666666666666821</c:v>
                </c:pt>
                <c:pt idx="42">
                  <c:v>0.26000000000000134</c:v>
                </c:pt>
                <c:pt idx="43">
                  <c:v>0.26333333333333447</c:v>
                </c:pt>
                <c:pt idx="44">
                  <c:v>0.26666666666666855</c:v>
                </c:pt>
                <c:pt idx="45">
                  <c:v>0.27000000000000168</c:v>
                </c:pt>
                <c:pt idx="46">
                  <c:v>0.27333333333333487</c:v>
                </c:pt>
                <c:pt idx="47">
                  <c:v>0.276666666666668</c:v>
                </c:pt>
                <c:pt idx="48">
                  <c:v>0.28000000000000208</c:v>
                </c:pt>
                <c:pt idx="49">
                  <c:v>0.28333333333333521</c:v>
                </c:pt>
                <c:pt idx="50">
                  <c:v>0.29000000000000248</c:v>
                </c:pt>
                <c:pt idx="51">
                  <c:v>0.29666666666666874</c:v>
                </c:pt>
                <c:pt idx="52">
                  <c:v>0.30333333333333601</c:v>
                </c:pt>
                <c:pt idx="53">
                  <c:v>0.30666666666666914</c:v>
                </c:pt>
                <c:pt idx="54">
                  <c:v>0.31000000000000227</c:v>
                </c:pt>
                <c:pt idx="55">
                  <c:v>0.31333333333333541</c:v>
                </c:pt>
                <c:pt idx="56">
                  <c:v>0.32000000000000267</c:v>
                </c:pt>
                <c:pt idx="57">
                  <c:v>0.32666666666666894</c:v>
                </c:pt>
                <c:pt idx="58">
                  <c:v>0.3333333333333362</c:v>
                </c:pt>
                <c:pt idx="59">
                  <c:v>0.3433333333333356</c:v>
                </c:pt>
                <c:pt idx="60">
                  <c:v>0.353333333333336</c:v>
                </c:pt>
                <c:pt idx="61">
                  <c:v>0.3633333333333354</c:v>
                </c:pt>
                <c:pt idx="62">
                  <c:v>0.37666666666666893</c:v>
                </c:pt>
                <c:pt idx="63">
                  <c:v>0.39000000000000246</c:v>
                </c:pt>
                <c:pt idx="64">
                  <c:v>0.40666666666666912</c:v>
                </c:pt>
                <c:pt idx="65">
                  <c:v>0.41666666666666857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BD-2547-9312-F1AA3A6E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780640"/>
        <c:axId val="-913841600"/>
      </c:scatterChart>
      <c:valAx>
        <c:axId val="-93778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Time (in 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13841600"/>
        <c:crosses val="autoZero"/>
        <c:crossBetween val="midCat"/>
      </c:valAx>
      <c:valAx>
        <c:axId val="-91384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Strain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78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Strain v/s Time For M = 0.6 Kg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00524934383199E-2"/>
                  <c:y val="0.201228856809565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0.00816x + 0.0377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'600g'!$B$3:$B$46</c:f>
              <c:numCache>
                <c:formatCode>General</c:formatCode>
                <c:ptCount val="4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</c:numCache>
            </c:numRef>
          </c:xVal>
          <c:yVal>
            <c:numRef>
              <c:f>'600g'!$F$3:$F$46</c:f>
              <c:numCache>
                <c:formatCode>General</c:formatCode>
                <c:ptCount val="44"/>
                <c:pt idx="0">
                  <c:v>0</c:v>
                </c:pt>
                <c:pt idx="1">
                  <c:v>6.6666666666662881E-3</c:v>
                </c:pt>
                <c:pt idx="2">
                  <c:v>1.999999999999981E-2</c:v>
                </c:pt>
                <c:pt idx="3">
                  <c:v>3.3333333333333333E-2</c:v>
                </c:pt>
                <c:pt idx="4">
                  <c:v>4.6666666666666856E-2</c:v>
                </c:pt>
                <c:pt idx="5">
                  <c:v>5.6666666666666289E-2</c:v>
                </c:pt>
                <c:pt idx="6">
                  <c:v>6.6666666666666666E-2</c:v>
                </c:pt>
                <c:pt idx="7">
                  <c:v>7.3333333333332959E-2</c:v>
                </c:pt>
                <c:pt idx="8">
                  <c:v>8.0000000000000196E-2</c:v>
                </c:pt>
                <c:pt idx="9">
                  <c:v>8.6666666666666475E-2</c:v>
                </c:pt>
                <c:pt idx="10">
                  <c:v>9.0000000000000094E-2</c:v>
                </c:pt>
                <c:pt idx="11">
                  <c:v>9.3333333333333712E-2</c:v>
                </c:pt>
                <c:pt idx="12">
                  <c:v>9.6666666666666859E-2</c:v>
                </c:pt>
                <c:pt idx="13">
                  <c:v>0.1</c:v>
                </c:pt>
                <c:pt idx="14">
                  <c:v>0.10333333333333362</c:v>
                </c:pt>
                <c:pt idx="15">
                  <c:v>0.10666666666666723</c:v>
                </c:pt>
                <c:pt idx="16">
                  <c:v>0.11333333333333352</c:v>
                </c:pt>
                <c:pt idx="17">
                  <c:v>0.12000000000000076</c:v>
                </c:pt>
                <c:pt idx="18">
                  <c:v>0.12666666666666704</c:v>
                </c:pt>
                <c:pt idx="19">
                  <c:v>0.13000000000000067</c:v>
                </c:pt>
                <c:pt idx="20">
                  <c:v>0.13333333333333428</c:v>
                </c:pt>
                <c:pt idx="21">
                  <c:v>0.13666666666666744</c:v>
                </c:pt>
                <c:pt idx="22">
                  <c:v>0.14000000000000057</c:v>
                </c:pt>
                <c:pt idx="23">
                  <c:v>0.14333333333333417</c:v>
                </c:pt>
                <c:pt idx="24">
                  <c:v>0.15000000000000094</c:v>
                </c:pt>
                <c:pt idx="25">
                  <c:v>0.1566666666666677</c:v>
                </c:pt>
                <c:pt idx="26">
                  <c:v>0.16333333333333447</c:v>
                </c:pt>
                <c:pt idx="27">
                  <c:v>0.17000000000000123</c:v>
                </c:pt>
                <c:pt idx="28">
                  <c:v>0.176666666666668</c:v>
                </c:pt>
                <c:pt idx="29">
                  <c:v>0.18333333333333476</c:v>
                </c:pt>
                <c:pt idx="30">
                  <c:v>0.19333333333333466</c:v>
                </c:pt>
                <c:pt idx="31">
                  <c:v>0.19666666666666779</c:v>
                </c:pt>
                <c:pt idx="32">
                  <c:v>0.20000000000000143</c:v>
                </c:pt>
                <c:pt idx="33">
                  <c:v>0.20333333333333503</c:v>
                </c:pt>
                <c:pt idx="34">
                  <c:v>0.20666666666666819</c:v>
                </c:pt>
                <c:pt idx="35">
                  <c:v>0.21333333333333496</c:v>
                </c:pt>
                <c:pt idx="36">
                  <c:v>0.22000000000000169</c:v>
                </c:pt>
                <c:pt idx="37">
                  <c:v>0.22666666666666846</c:v>
                </c:pt>
                <c:pt idx="38">
                  <c:v>0.23666666666666838</c:v>
                </c:pt>
                <c:pt idx="39">
                  <c:v>0.24666666666666828</c:v>
                </c:pt>
                <c:pt idx="40">
                  <c:v>0.25666666666666821</c:v>
                </c:pt>
                <c:pt idx="41">
                  <c:v>0.27000000000000168</c:v>
                </c:pt>
                <c:pt idx="42">
                  <c:v>0.28333333333333477</c:v>
                </c:pt>
                <c:pt idx="43">
                  <c:v>0.30666666666666675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ED-5B41-BA5E-029427C52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7779376"/>
        <c:axId val="-937713600"/>
      </c:scatterChart>
      <c:valAx>
        <c:axId val="-9377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Time (in 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713600"/>
        <c:crosses val="autoZero"/>
        <c:crossBetween val="midCat"/>
      </c:valAx>
      <c:valAx>
        <c:axId val="-93771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Strain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777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Strain v/s Time For M = 0.7 Kg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6889763779527E-2"/>
                  <c:y val="0.1912241178186059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0.01458x + 0.02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'700g'!$B$3:$B$29</c:f>
              <c:numCache>
                <c:formatCode>General</c:formatCode>
                <c:ptCount val="27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15.23</c:v>
                </c:pt>
              </c:numCache>
            </c:numRef>
          </c:xVal>
          <c:yVal>
            <c:numRef>
              <c:f>'700g'!$F$3:$F$29</c:f>
              <c:numCache>
                <c:formatCode>General</c:formatCode>
                <c:ptCount val="27"/>
                <c:pt idx="0">
                  <c:v>0</c:v>
                </c:pt>
                <c:pt idx="1">
                  <c:v>1.999999999999981E-2</c:v>
                </c:pt>
                <c:pt idx="2">
                  <c:v>2.6666666666667047E-2</c:v>
                </c:pt>
                <c:pt idx="3">
                  <c:v>3.9999999999999619E-2</c:v>
                </c:pt>
                <c:pt idx="4">
                  <c:v>0.05</c:v>
                </c:pt>
                <c:pt idx="5">
                  <c:v>6.0000000000000379E-2</c:v>
                </c:pt>
                <c:pt idx="6">
                  <c:v>6.6666666666666666E-2</c:v>
                </c:pt>
                <c:pt idx="7">
                  <c:v>6.9999999999999812E-2</c:v>
                </c:pt>
                <c:pt idx="8">
                  <c:v>7.3333333333333903E-2</c:v>
                </c:pt>
                <c:pt idx="9">
                  <c:v>7.6666666666667049E-2</c:v>
                </c:pt>
                <c:pt idx="10">
                  <c:v>8.0000000000000196E-2</c:v>
                </c:pt>
                <c:pt idx="11">
                  <c:v>8.3333333333333329E-2</c:v>
                </c:pt>
                <c:pt idx="12">
                  <c:v>8.6666666666666475E-2</c:v>
                </c:pt>
                <c:pt idx="13">
                  <c:v>9.0000000000000566E-2</c:v>
                </c:pt>
                <c:pt idx="14">
                  <c:v>9.3333333333333712E-2</c:v>
                </c:pt>
                <c:pt idx="15">
                  <c:v>9.6666666666666859E-2</c:v>
                </c:pt>
                <c:pt idx="16">
                  <c:v>0.1</c:v>
                </c:pt>
                <c:pt idx="17">
                  <c:v>0.10666666666666723</c:v>
                </c:pt>
                <c:pt idx="18">
                  <c:v>0.11333333333333447</c:v>
                </c:pt>
                <c:pt idx="19">
                  <c:v>0.12000000000000076</c:v>
                </c:pt>
                <c:pt idx="20">
                  <c:v>0.13000000000000114</c:v>
                </c:pt>
                <c:pt idx="21">
                  <c:v>0.14000000000000057</c:v>
                </c:pt>
                <c:pt idx="22">
                  <c:v>0.15</c:v>
                </c:pt>
                <c:pt idx="23">
                  <c:v>0.16333333333333352</c:v>
                </c:pt>
                <c:pt idx="24">
                  <c:v>0.17666666666666705</c:v>
                </c:pt>
                <c:pt idx="25">
                  <c:v>0.19000000000000056</c:v>
                </c:pt>
                <c:pt idx="26">
                  <c:v>0.20666666666666725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E5-F545-98FD-641345026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1506400"/>
        <c:axId val="-931374048"/>
      </c:scatterChart>
      <c:valAx>
        <c:axId val="-93150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Time (in 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374048"/>
        <c:crosses val="autoZero"/>
        <c:crossBetween val="midCat"/>
      </c:valAx>
      <c:valAx>
        <c:axId val="-9313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Strain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150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2</xdr:row>
      <xdr:rowOff>77273</xdr:rowOff>
    </xdr:from>
    <xdr:to>
      <xdr:col>11</xdr:col>
      <xdr:colOff>711916</xdr:colOff>
      <xdr:row>15</xdr:row>
      <xdr:rowOff>146318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76200</xdr:rowOff>
    </xdr:from>
    <xdr:to>
      <xdr:col>12</xdr:col>
      <xdr:colOff>558800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76200</xdr:rowOff>
    </xdr:from>
    <xdr:to>
      <xdr:col>12</xdr:col>
      <xdr:colOff>520700</xdr:colOff>
      <xdr:row>15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8"/>
  <sheetViews>
    <sheetView tabSelected="1" workbookViewId="0">
      <selection activeCell="H19" sqref="H19:J20"/>
    </sheetView>
  </sheetViews>
  <sheetFormatPr baseColWidth="10" defaultRowHeight="16" x14ac:dyDescent="0.2"/>
  <cols>
    <col min="2" max="2" width="12.8320312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</row>
    <row r="3" spans="2:6" x14ac:dyDescent="0.2">
      <c r="B3" s="1">
        <v>0</v>
      </c>
      <c r="C3" s="1">
        <v>90.5</v>
      </c>
      <c r="D3" s="1">
        <v>75.5</v>
      </c>
      <c r="E3" s="2">
        <f>C3-D3</f>
        <v>15</v>
      </c>
      <c r="F3" s="2">
        <f>(E3-15)/15</f>
        <v>0</v>
      </c>
    </row>
    <row r="4" spans="2:6" x14ac:dyDescent="0.2">
      <c r="B4" s="1">
        <v>0.5</v>
      </c>
      <c r="C4" s="1">
        <v>90.5</v>
      </c>
      <c r="D4" s="1">
        <v>75.25</v>
      </c>
      <c r="E4" s="2">
        <f t="shared" ref="E4:E67" si="0">C4-D4</f>
        <v>15.25</v>
      </c>
      <c r="F4" s="2">
        <f t="shared" ref="F4:F67" si="1">(E4-15)/15</f>
        <v>1.6666666666666666E-2</v>
      </c>
    </row>
    <row r="5" spans="2:6" x14ac:dyDescent="0.2">
      <c r="B5" s="1">
        <v>1</v>
      </c>
      <c r="C5" s="1">
        <v>90.5</v>
      </c>
      <c r="D5" s="1">
        <v>75</v>
      </c>
      <c r="E5" s="2">
        <f t="shared" si="0"/>
        <v>15.5</v>
      </c>
      <c r="F5" s="2">
        <f t="shared" si="1"/>
        <v>3.3333333333333333E-2</v>
      </c>
    </row>
    <row r="6" spans="2:6" x14ac:dyDescent="0.2">
      <c r="B6" s="1">
        <v>1.5</v>
      </c>
      <c r="C6" s="1">
        <v>90.4</v>
      </c>
      <c r="D6" s="1">
        <v>74.800000000000011</v>
      </c>
      <c r="E6" s="2">
        <f t="shared" si="0"/>
        <v>15.599999999999994</v>
      </c>
      <c r="F6" s="2">
        <f t="shared" si="1"/>
        <v>3.9999999999999619E-2</v>
      </c>
    </row>
    <row r="7" spans="2:6" x14ac:dyDescent="0.2">
      <c r="B7" s="1">
        <v>2</v>
      </c>
      <c r="C7" s="1">
        <v>90.3</v>
      </c>
      <c r="D7" s="1">
        <v>74.599999999999994</v>
      </c>
      <c r="E7" s="2">
        <f t="shared" si="0"/>
        <v>15.700000000000003</v>
      </c>
      <c r="F7" s="2">
        <f t="shared" si="1"/>
        <v>4.6666666666666856E-2</v>
      </c>
    </row>
    <row r="8" spans="2:6" x14ac:dyDescent="0.2">
      <c r="B8" s="1">
        <v>2.5</v>
      </c>
      <c r="C8" s="1">
        <v>90.3</v>
      </c>
      <c r="D8" s="1">
        <v>74.400000000000006</v>
      </c>
      <c r="E8" s="2">
        <f t="shared" si="0"/>
        <v>15.899999999999991</v>
      </c>
      <c r="F8" s="2">
        <f t="shared" si="1"/>
        <v>5.9999999999999429E-2</v>
      </c>
    </row>
    <row r="9" spans="2:6" x14ac:dyDescent="0.2">
      <c r="B9" s="1">
        <f t="shared" ref="B9:B23" si="2">B8+0.5</f>
        <v>3</v>
      </c>
      <c r="C9" s="1">
        <v>90.1</v>
      </c>
      <c r="D9" s="1">
        <v>74</v>
      </c>
      <c r="E9" s="2">
        <f t="shared" si="0"/>
        <v>16.099999999999994</v>
      </c>
      <c r="F9" s="2">
        <f t="shared" si="1"/>
        <v>7.3333333333332959E-2</v>
      </c>
    </row>
    <row r="10" spans="2:6" x14ac:dyDescent="0.2">
      <c r="B10" s="1">
        <f t="shared" si="2"/>
        <v>3.5</v>
      </c>
      <c r="C10" s="1">
        <v>90</v>
      </c>
      <c r="D10" s="1">
        <v>73.7</v>
      </c>
      <c r="E10" s="2">
        <f t="shared" si="0"/>
        <v>16.299999999999997</v>
      </c>
      <c r="F10" s="2">
        <f t="shared" si="1"/>
        <v>8.6666666666666475E-2</v>
      </c>
    </row>
    <row r="11" spans="2:6" x14ac:dyDescent="0.2">
      <c r="B11" s="1">
        <f t="shared" si="2"/>
        <v>4</v>
      </c>
      <c r="C11" s="1">
        <v>89.9</v>
      </c>
      <c r="D11" s="1">
        <v>73.450000000000017</v>
      </c>
      <c r="E11" s="2">
        <f t="shared" si="0"/>
        <v>16.449999999999989</v>
      </c>
      <c r="F11" s="2">
        <f t="shared" si="1"/>
        <v>9.6666666666665915E-2</v>
      </c>
    </row>
    <row r="12" spans="2:6" x14ac:dyDescent="0.2">
      <c r="B12" s="1">
        <f t="shared" si="2"/>
        <v>4.5</v>
      </c>
      <c r="C12" s="1">
        <v>89.5</v>
      </c>
      <c r="D12" s="1">
        <v>72.900000000000006</v>
      </c>
      <c r="E12" s="2">
        <f t="shared" si="0"/>
        <v>16.599999999999994</v>
      </c>
      <c r="F12" s="2">
        <f t="shared" si="1"/>
        <v>0.10666666666666628</v>
      </c>
    </row>
    <row r="13" spans="2:6" x14ac:dyDescent="0.2">
      <c r="B13" s="1">
        <f t="shared" si="2"/>
        <v>5</v>
      </c>
      <c r="C13" s="1">
        <v>89.1</v>
      </c>
      <c r="D13" s="1">
        <v>72.349999999999994</v>
      </c>
      <c r="E13" s="2">
        <f t="shared" si="0"/>
        <v>16.75</v>
      </c>
      <c r="F13" s="2">
        <f t="shared" si="1"/>
        <v>0.11666666666666667</v>
      </c>
    </row>
    <row r="14" spans="2:6" x14ac:dyDescent="0.2">
      <c r="B14" s="1">
        <f t="shared" si="2"/>
        <v>5.5</v>
      </c>
      <c r="C14" s="1">
        <v>88.8</v>
      </c>
      <c r="D14" s="1">
        <v>71.95</v>
      </c>
      <c r="E14" s="2">
        <f t="shared" si="0"/>
        <v>16.849999999999994</v>
      </c>
      <c r="F14" s="2">
        <f t="shared" si="1"/>
        <v>0.12333333333333295</v>
      </c>
    </row>
    <row r="15" spans="2:6" x14ac:dyDescent="0.2">
      <c r="B15" s="1">
        <f t="shared" si="2"/>
        <v>6</v>
      </c>
      <c r="C15" s="1">
        <v>88.7</v>
      </c>
      <c r="D15" s="1">
        <v>71.75</v>
      </c>
      <c r="E15" s="2">
        <f t="shared" si="0"/>
        <v>16.950000000000003</v>
      </c>
      <c r="F15" s="2">
        <f t="shared" si="1"/>
        <v>0.1300000000000002</v>
      </c>
    </row>
    <row r="16" spans="2:6" x14ac:dyDescent="0.2">
      <c r="B16" s="1">
        <f t="shared" si="2"/>
        <v>6.5</v>
      </c>
      <c r="C16" s="1">
        <v>88.6</v>
      </c>
      <c r="D16" s="1">
        <v>71.55</v>
      </c>
      <c r="E16" s="2">
        <f t="shared" si="0"/>
        <v>17.049999999999997</v>
      </c>
      <c r="F16" s="2">
        <f t="shared" si="1"/>
        <v>0.13666666666666646</v>
      </c>
    </row>
    <row r="17" spans="2:10" x14ac:dyDescent="0.2">
      <c r="B17" s="1">
        <f t="shared" si="2"/>
        <v>7</v>
      </c>
      <c r="C17" s="1">
        <v>88.6</v>
      </c>
      <c r="D17" s="1">
        <v>71.5</v>
      </c>
      <c r="E17" s="2">
        <f t="shared" si="0"/>
        <v>17.099999999999994</v>
      </c>
      <c r="F17" s="2">
        <f t="shared" si="1"/>
        <v>0.13999999999999962</v>
      </c>
    </row>
    <row r="18" spans="2:10" x14ac:dyDescent="0.2">
      <c r="B18" s="1">
        <f t="shared" si="2"/>
        <v>7.5</v>
      </c>
      <c r="C18" s="1">
        <v>88.5</v>
      </c>
      <c r="D18" s="1">
        <v>71.349999999999994</v>
      </c>
      <c r="E18" s="2">
        <f t="shared" si="0"/>
        <v>17.150000000000006</v>
      </c>
      <c r="F18" s="2">
        <f t="shared" si="1"/>
        <v>0.1433333333333337</v>
      </c>
    </row>
    <row r="19" spans="2:10" x14ac:dyDescent="0.2">
      <c r="B19" s="1">
        <f t="shared" si="2"/>
        <v>8</v>
      </c>
      <c r="C19" s="1">
        <v>88.5</v>
      </c>
      <c r="D19" s="1">
        <v>71.3</v>
      </c>
      <c r="E19" s="2">
        <f t="shared" si="0"/>
        <v>17.200000000000003</v>
      </c>
      <c r="F19" s="2">
        <f t="shared" si="1"/>
        <v>0.14666666666666686</v>
      </c>
      <c r="H19" t="s">
        <v>6</v>
      </c>
      <c r="I19" t="s">
        <v>5</v>
      </c>
      <c r="J19">
        <v>5.1599999999999997E-3</v>
      </c>
    </row>
    <row r="20" spans="2:10" x14ac:dyDescent="0.2">
      <c r="B20" s="1">
        <f t="shared" si="2"/>
        <v>8.5</v>
      </c>
      <c r="C20" s="1">
        <v>88.5</v>
      </c>
      <c r="D20" s="1">
        <v>71.25</v>
      </c>
      <c r="E20" s="2">
        <f t="shared" si="0"/>
        <v>17.25</v>
      </c>
      <c r="F20" s="2">
        <f t="shared" si="1"/>
        <v>0.15</v>
      </c>
      <c r="H20" t="s">
        <v>6</v>
      </c>
      <c r="I20" t="s">
        <v>7</v>
      </c>
      <c r="J20">
        <f>J19/60</f>
        <v>8.599999999999999E-5</v>
      </c>
    </row>
    <row r="21" spans="2:10" x14ac:dyDescent="0.2">
      <c r="B21" s="1">
        <f t="shared" si="2"/>
        <v>9</v>
      </c>
      <c r="C21" s="1">
        <v>88.4</v>
      </c>
      <c r="D21" s="1">
        <v>71.100000000000009</v>
      </c>
      <c r="E21" s="2">
        <f t="shared" si="0"/>
        <v>17.299999999999997</v>
      </c>
      <c r="F21" s="2">
        <f t="shared" si="1"/>
        <v>0.15333333333333315</v>
      </c>
    </row>
    <row r="22" spans="2:10" x14ac:dyDescent="0.2">
      <c r="B22" s="1">
        <f t="shared" si="2"/>
        <v>9.5</v>
      </c>
      <c r="C22" s="1">
        <v>88.4</v>
      </c>
      <c r="D22" s="1">
        <v>71.050000000000011</v>
      </c>
      <c r="E22" s="2">
        <f t="shared" si="0"/>
        <v>17.349999999999994</v>
      </c>
      <c r="F22" s="2">
        <f t="shared" si="1"/>
        <v>0.15666666666666629</v>
      </c>
    </row>
    <row r="23" spans="2:10" x14ac:dyDescent="0.2">
      <c r="B23" s="1">
        <f t="shared" si="2"/>
        <v>10</v>
      </c>
      <c r="C23" s="1">
        <v>88.4</v>
      </c>
      <c r="D23" s="1">
        <v>71</v>
      </c>
      <c r="E23" s="2">
        <f t="shared" si="0"/>
        <v>17.400000000000006</v>
      </c>
      <c r="F23" s="2">
        <f t="shared" si="1"/>
        <v>0.16000000000000039</v>
      </c>
    </row>
    <row r="24" spans="2:10" x14ac:dyDescent="0.2">
      <c r="B24" s="1">
        <f t="shared" ref="B24:B31" si="3">B23+1</f>
        <v>11</v>
      </c>
      <c r="C24" s="1">
        <v>88.3</v>
      </c>
      <c r="D24" s="1">
        <v>70.8</v>
      </c>
      <c r="E24" s="2">
        <f t="shared" si="0"/>
        <v>17.5</v>
      </c>
      <c r="F24" s="2">
        <f t="shared" si="1"/>
        <v>0.16666666666666666</v>
      </c>
    </row>
    <row r="25" spans="2:10" x14ac:dyDescent="0.2">
      <c r="B25" s="1">
        <f t="shared" si="3"/>
        <v>12</v>
      </c>
      <c r="C25" s="1">
        <v>88.2</v>
      </c>
      <c r="D25" s="1">
        <v>70.599999999999994</v>
      </c>
      <c r="E25" s="2">
        <f t="shared" si="0"/>
        <v>17.600000000000009</v>
      </c>
      <c r="F25" s="2">
        <f t="shared" si="1"/>
        <v>0.17333333333333389</v>
      </c>
    </row>
    <row r="26" spans="2:10" x14ac:dyDescent="0.2">
      <c r="B26" s="1">
        <f t="shared" si="3"/>
        <v>13</v>
      </c>
      <c r="C26" s="1">
        <v>88.2</v>
      </c>
      <c r="D26" s="1">
        <v>70.5</v>
      </c>
      <c r="E26" s="2">
        <f t="shared" si="0"/>
        <v>17.700000000000003</v>
      </c>
      <c r="F26" s="2">
        <f t="shared" si="1"/>
        <v>0.18000000000000019</v>
      </c>
    </row>
    <row r="27" spans="2:10" x14ac:dyDescent="0.2">
      <c r="B27" s="1">
        <f t="shared" si="3"/>
        <v>14</v>
      </c>
      <c r="C27" s="1">
        <v>88.1</v>
      </c>
      <c r="D27" s="1">
        <v>70.349999999999994</v>
      </c>
      <c r="E27" s="2">
        <f t="shared" si="0"/>
        <v>17.75</v>
      </c>
      <c r="F27" s="2">
        <f t="shared" si="1"/>
        <v>0.18333333333333332</v>
      </c>
    </row>
    <row r="28" spans="2:10" x14ac:dyDescent="0.2">
      <c r="B28" s="1">
        <f t="shared" si="3"/>
        <v>15</v>
      </c>
      <c r="C28" s="1">
        <v>88</v>
      </c>
      <c r="D28" s="1">
        <v>70.199999999999989</v>
      </c>
      <c r="E28" s="2">
        <f t="shared" si="0"/>
        <v>17.800000000000011</v>
      </c>
      <c r="F28" s="2">
        <f t="shared" si="1"/>
        <v>0.18666666666666742</v>
      </c>
    </row>
    <row r="29" spans="2:10" x14ac:dyDescent="0.2">
      <c r="B29" s="1">
        <f t="shared" si="3"/>
        <v>16</v>
      </c>
      <c r="C29" s="1">
        <v>87.95</v>
      </c>
      <c r="D29" s="1">
        <v>70.099999999999994</v>
      </c>
      <c r="E29" s="2">
        <f t="shared" si="0"/>
        <v>17.850000000000009</v>
      </c>
      <c r="F29" s="2">
        <f t="shared" si="1"/>
        <v>0.19000000000000056</v>
      </c>
    </row>
    <row r="30" spans="2:10" x14ac:dyDescent="0.2">
      <c r="B30" s="1">
        <f t="shared" si="3"/>
        <v>17</v>
      </c>
      <c r="C30" s="1">
        <v>87.9</v>
      </c>
      <c r="D30" s="1">
        <v>70</v>
      </c>
      <c r="E30" s="2">
        <f t="shared" si="0"/>
        <v>17.900000000000006</v>
      </c>
      <c r="F30" s="2">
        <f t="shared" si="1"/>
        <v>0.19333333333333372</v>
      </c>
    </row>
    <row r="31" spans="2:10" x14ac:dyDescent="0.2">
      <c r="B31" s="1">
        <f t="shared" si="3"/>
        <v>18</v>
      </c>
      <c r="C31" s="1">
        <v>87.85</v>
      </c>
      <c r="D31" s="1">
        <v>69.899999999999977</v>
      </c>
      <c r="E31" s="2">
        <f t="shared" si="0"/>
        <v>17.950000000000017</v>
      </c>
      <c r="F31" s="2">
        <f t="shared" si="1"/>
        <v>0.19666666666666779</v>
      </c>
    </row>
    <row r="32" spans="2:10" x14ac:dyDescent="0.2">
      <c r="B32" s="1">
        <v>19</v>
      </c>
      <c r="C32" s="1">
        <v>87.8</v>
      </c>
      <c r="D32" s="1">
        <v>69.749999999999986</v>
      </c>
      <c r="E32" s="2">
        <f t="shared" si="0"/>
        <v>18.050000000000011</v>
      </c>
      <c r="F32" s="2">
        <f t="shared" si="1"/>
        <v>0.20333333333333409</v>
      </c>
    </row>
    <row r="33" spans="2:6" x14ac:dyDescent="0.2">
      <c r="B33" s="1">
        <v>20</v>
      </c>
      <c r="C33" s="1">
        <v>87.65</v>
      </c>
      <c r="D33" s="1">
        <v>69.5</v>
      </c>
      <c r="E33" s="2">
        <f t="shared" si="0"/>
        <v>18.150000000000006</v>
      </c>
      <c r="F33" s="2">
        <f t="shared" si="1"/>
        <v>0.21000000000000038</v>
      </c>
    </row>
    <row r="34" spans="2:6" x14ac:dyDescent="0.2">
      <c r="B34" s="1">
        <v>21</v>
      </c>
      <c r="C34" s="1">
        <v>87.55</v>
      </c>
      <c r="D34" s="1">
        <v>69.299999999999983</v>
      </c>
      <c r="E34" s="2">
        <f t="shared" si="0"/>
        <v>18.250000000000014</v>
      </c>
      <c r="F34" s="2">
        <f t="shared" si="1"/>
        <v>0.21666666666666762</v>
      </c>
    </row>
    <row r="35" spans="2:6" x14ac:dyDescent="0.2">
      <c r="B35" s="1">
        <f t="shared" ref="B35:B68" si="4">B34+1</f>
        <v>22</v>
      </c>
      <c r="C35" s="1">
        <v>87.5</v>
      </c>
      <c r="D35" s="1">
        <v>69.149999999999977</v>
      </c>
      <c r="E35" s="2">
        <f t="shared" si="0"/>
        <v>18.350000000000023</v>
      </c>
      <c r="F35" s="2">
        <f t="shared" si="1"/>
        <v>0.22333333333333485</v>
      </c>
    </row>
    <row r="36" spans="2:6" x14ac:dyDescent="0.2">
      <c r="B36" s="1">
        <f t="shared" si="4"/>
        <v>23</v>
      </c>
      <c r="C36" s="1">
        <v>87.4</v>
      </c>
      <c r="D36" s="1">
        <v>68.949999999999989</v>
      </c>
      <c r="E36" s="2">
        <f t="shared" si="0"/>
        <v>18.450000000000017</v>
      </c>
      <c r="F36" s="2">
        <f t="shared" si="1"/>
        <v>0.23000000000000115</v>
      </c>
    </row>
    <row r="37" spans="2:6" x14ac:dyDescent="0.2">
      <c r="B37" s="1">
        <f t="shared" si="4"/>
        <v>24</v>
      </c>
      <c r="C37" s="1">
        <v>87.3</v>
      </c>
      <c r="D37" s="1">
        <v>68.799999999999983</v>
      </c>
      <c r="E37" s="2">
        <f t="shared" si="0"/>
        <v>18.500000000000014</v>
      </c>
      <c r="F37" s="2">
        <f t="shared" si="1"/>
        <v>0.23333333333333428</v>
      </c>
    </row>
    <row r="38" spans="2:6" x14ac:dyDescent="0.2">
      <c r="B38" s="1">
        <f t="shared" si="4"/>
        <v>25</v>
      </c>
      <c r="C38" s="1">
        <v>87.2</v>
      </c>
      <c r="D38" s="1">
        <v>68.649999999999977</v>
      </c>
      <c r="E38" s="2">
        <f t="shared" si="0"/>
        <v>18.550000000000026</v>
      </c>
      <c r="F38" s="2">
        <f t="shared" si="1"/>
        <v>0.23666666666666838</v>
      </c>
    </row>
    <row r="39" spans="2:6" x14ac:dyDescent="0.2">
      <c r="B39" s="1">
        <f t="shared" si="4"/>
        <v>26</v>
      </c>
      <c r="C39" s="1">
        <v>87.15</v>
      </c>
      <c r="D39" s="1">
        <v>68.549999999999983</v>
      </c>
      <c r="E39" s="2">
        <f t="shared" si="0"/>
        <v>18.600000000000023</v>
      </c>
      <c r="F39" s="2">
        <f t="shared" si="1"/>
        <v>0.24000000000000152</v>
      </c>
    </row>
    <row r="40" spans="2:6" x14ac:dyDescent="0.2">
      <c r="B40" s="1">
        <f t="shared" si="4"/>
        <v>27</v>
      </c>
      <c r="C40" s="1">
        <v>87.1</v>
      </c>
      <c r="D40" s="1">
        <v>68.449999999999974</v>
      </c>
      <c r="E40" s="2">
        <f t="shared" si="0"/>
        <v>18.65000000000002</v>
      </c>
      <c r="F40" s="2">
        <f t="shared" si="1"/>
        <v>0.24333333333333465</v>
      </c>
    </row>
    <row r="41" spans="2:6" x14ac:dyDescent="0.2">
      <c r="B41" s="1">
        <f t="shared" si="4"/>
        <v>28</v>
      </c>
      <c r="C41" s="1">
        <v>87.05</v>
      </c>
      <c r="D41" s="1">
        <v>68.34999999999998</v>
      </c>
      <c r="E41" s="2">
        <f t="shared" si="0"/>
        <v>18.700000000000017</v>
      </c>
      <c r="F41" s="2">
        <f t="shared" si="1"/>
        <v>0.24666666666666781</v>
      </c>
    </row>
    <row r="42" spans="2:6" x14ac:dyDescent="0.2">
      <c r="B42" s="1">
        <f t="shared" si="4"/>
        <v>29</v>
      </c>
      <c r="C42" s="1">
        <v>86.9</v>
      </c>
      <c r="D42" s="1">
        <v>68.149999999999977</v>
      </c>
      <c r="E42" s="2">
        <f t="shared" si="0"/>
        <v>18.750000000000028</v>
      </c>
      <c r="F42" s="2">
        <f t="shared" si="1"/>
        <v>0.25000000000000189</v>
      </c>
    </row>
    <row r="43" spans="2:6" x14ac:dyDescent="0.2">
      <c r="B43" s="1">
        <f t="shared" si="4"/>
        <v>30</v>
      </c>
      <c r="C43" s="1">
        <v>86.8</v>
      </c>
      <c r="D43" s="1">
        <v>67.999999999999972</v>
      </c>
      <c r="E43" s="2">
        <f t="shared" si="0"/>
        <v>18.800000000000026</v>
      </c>
      <c r="F43" s="2">
        <f t="shared" si="1"/>
        <v>0.25333333333333502</v>
      </c>
    </row>
    <row r="44" spans="2:6" x14ac:dyDescent="0.2">
      <c r="B44" s="1">
        <f t="shared" si="4"/>
        <v>31</v>
      </c>
      <c r="C44" s="1">
        <v>86.75</v>
      </c>
      <c r="D44" s="1">
        <v>67.899999999999977</v>
      </c>
      <c r="E44" s="2">
        <f t="shared" si="0"/>
        <v>18.850000000000023</v>
      </c>
      <c r="F44" s="2">
        <f t="shared" si="1"/>
        <v>0.25666666666666821</v>
      </c>
    </row>
    <row r="45" spans="2:6" x14ac:dyDescent="0.2">
      <c r="B45" s="1">
        <f t="shared" si="4"/>
        <v>32</v>
      </c>
      <c r="C45" s="1">
        <v>86.7</v>
      </c>
      <c r="D45" s="1">
        <v>67.799999999999983</v>
      </c>
      <c r="E45" s="2">
        <f t="shared" si="0"/>
        <v>18.90000000000002</v>
      </c>
      <c r="F45" s="2">
        <f t="shared" si="1"/>
        <v>0.26000000000000134</v>
      </c>
    </row>
    <row r="46" spans="2:6" x14ac:dyDescent="0.2">
      <c r="B46" s="1">
        <f t="shared" si="4"/>
        <v>33</v>
      </c>
      <c r="C46" s="1">
        <v>86.65</v>
      </c>
      <c r="D46" s="1">
        <v>67.699999999999989</v>
      </c>
      <c r="E46" s="2">
        <f t="shared" si="0"/>
        <v>18.950000000000017</v>
      </c>
      <c r="F46" s="2">
        <f t="shared" si="1"/>
        <v>0.26333333333333447</v>
      </c>
    </row>
    <row r="47" spans="2:6" x14ac:dyDescent="0.2">
      <c r="B47" s="1">
        <f t="shared" si="4"/>
        <v>34</v>
      </c>
      <c r="C47" s="1">
        <v>86.55</v>
      </c>
      <c r="D47" s="1">
        <v>67.549999999999969</v>
      </c>
      <c r="E47" s="2">
        <f t="shared" si="0"/>
        <v>19.000000000000028</v>
      </c>
      <c r="F47" s="2">
        <f t="shared" si="1"/>
        <v>0.26666666666666855</v>
      </c>
    </row>
    <row r="48" spans="2:6" x14ac:dyDescent="0.2">
      <c r="B48" s="1">
        <f t="shared" si="4"/>
        <v>35</v>
      </c>
      <c r="C48" s="1">
        <v>86.45</v>
      </c>
      <c r="D48" s="1">
        <v>67.399999999999977</v>
      </c>
      <c r="E48" s="2">
        <f t="shared" si="0"/>
        <v>19.050000000000026</v>
      </c>
      <c r="F48" s="2">
        <f t="shared" si="1"/>
        <v>0.27000000000000168</v>
      </c>
    </row>
    <row r="49" spans="2:6" x14ac:dyDescent="0.2">
      <c r="B49" s="1">
        <f t="shared" si="4"/>
        <v>36</v>
      </c>
      <c r="C49" s="1">
        <v>86.35</v>
      </c>
      <c r="D49" s="1">
        <v>67.249999999999972</v>
      </c>
      <c r="E49" s="2">
        <f t="shared" si="0"/>
        <v>19.100000000000023</v>
      </c>
      <c r="F49" s="2">
        <f t="shared" si="1"/>
        <v>0.27333333333333487</v>
      </c>
    </row>
    <row r="50" spans="2:6" x14ac:dyDescent="0.2">
      <c r="B50" s="1">
        <f t="shared" si="4"/>
        <v>37</v>
      </c>
      <c r="C50" s="1">
        <v>86.3</v>
      </c>
      <c r="D50" s="1">
        <v>67.149999999999977</v>
      </c>
      <c r="E50" s="2">
        <f t="shared" si="0"/>
        <v>19.15000000000002</v>
      </c>
      <c r="F50" s="2">
        <f t="shared" si="1"/>
        <v>0.276666666666668</v>
      </c>
    </row>
    <row r="51" spans="2:6" x14ac:dyDescent="0.2">
      <c r="B51" s="1">
        <f t="shared" si="4"/>
        <v>38</v>
      </c>
      <c r="C51" s="1">
        <v>86.2</v>
      </c>
      <c r="D51" s="1">
        <v>66.999999999999972</v>
      </c>
      <c r="E51" s="2">
        <f t="shared" si="0"/>
        <v>19.200000000000031</v>
      </c>
      <c r="F51" s="2">
        <f t="shared" si="1"/>
        <v>0.28000000000000208</v>
      </c>
    </row>
    <row r="52" spans="2:6" x14ac:dyDescent="0.2">
      <c r="B52" s="1">
        <f t="shared" si="4"/>
        <v>39</v>
      </c>
      <c r="C52" s="1">
        <v>86.1</v>
      </c>
      <c r="D52" s="1">
        <v>66.849999999999966</v>
      </c>
      <c r="E52" s="2">
        <f t="shared" si="0"/>
        <v>19.250000000000028</v>
      </c>
      <c r="F52" s="2">
        <f t="shared" si="1"/>
        <v>0.28333333333333521</v>
      </c>
    </row>
    <row r="53" spans="2:6" x14ac:dyDescent="0.2">
      <c r="B53" s="1">
        <f t="shared" si="4"/>
        <v>40</v>
      </c>
      <c r="C53" s="1">
        <v>85.95</v>
      </c>
      <c r="D53" s="1">
        <v>66.599999999999966</v>
      </c>
      <c r="E53" s="2">
        <f t="shared" si="0"/>
        <v>19.350000000000037</v>
      </c>
      <c r="F53" s="2">
        <f t="shared" si="1"/>
        <v>0.29000000000000248</v>
      </c>
    </row>
    <row r="54" spans="2:6" x14ac:dyDescent="0.2">
      <c r="B54" s="1">
        <f t="shared" si="4"/>
        <v>41</v>
      </c>
      <c r="C54" s="1">
        <v>85.85</v>
      </c>
      <c r="D54" s="1">
        <v>66.399999999999963</v>
      </c>
      <c r="E54" s="2">
        <f t="shared" si="0"/>
        <v>19.450000000000031</v>
      </c>
      <c r="F54" s="2">
        <f t="shared" si="1"/>
        <v>0.29666666666666874</v>
      </c>
    </row>
    <row r="55" spans="2:6" x14ac:dyDescent="0.2">
      <c r="B55" s="1">
        <f t="shared" si="4"/>
        <v>42</v>
      </c>
      <c r="C55" s="1">
        <v>85.75</v>
      </c>
      <c r="D55" s="1">
        <v>66.19999999999996</v>
      </c>
      <c r="E55" s="2">
        <f t="shared" si="0"/>
        <v>19.55000000000004</v>
      </c>
      <c r="F55" s="2">
        <f t="shared" si="1"/>
        <v>0.30333333333333601</v>
      </c>
    </row>
    <row r="56" spans="2:6" x14ac:dyDescent="0.2">
      <c r="B56" s="1">
        <f t="shared" si="4"/>
        <v>43</v>
      </c>
      <c r="C56" s="1">
        <v>85.65</v>
      </c>
      <c r="D56" s="1">
        <v>66.049999999999969</v>
      </c>
      <c r="E56" s="2">
        <f t="shared" si="0"/>
        <v>19.600000000000037</v>
      </c>
      <c r="F56" s="2">
        <f t="shared" si="1"/>
        <v>0.30666666666666914</v>
      </c>
    </row>
    <row r="57" spans="2:6" x14ac:dyDescent="0.2">
      <c r="B57" s="1">
        <f t="shared" si="4"/>
        <v>44</v>
      </c>
      <c r="C57" s="1">
        <v>85.5</v>
      </c>
      <c r="D57" s="1">
        <v>65.849999999999966</v>
      </c>
      <c r="E57" s="2">
        <f t="shared" si="0"/>
        <v>19.650000000000034</v>
      </c>
      <c r="F57" s="2">
        <f t="shared" si="1"/>
        <v>0.31000000000000227</v>
      </c>
    </row>
    <row r="58" spans="2:6" x14ac:dyDescent="0.2">
      <c r="B58" s="1">
        <f t="shared" si="4"/>
        <v>45</v>
      </c>
      <c r="C58" s="1">
        <v>85.4</v>
      </c>
      <c r="D58" s="1">
        <v>65.699999999999974</v>
      </c>
      <c r="E58" s="2">
        <f t="shared" si="0"/>
        <v>19.700000000000031</v>
      </c>
      <c r="F58" s="2">
        <f t="shared" si="1"/>
        <v>0.31333333333333541</v>
      </c>
    </row>
    <row r="59" spans="2:6" x14ac:dyDescent="0.2">
      <c r="B59" s="1">
        <f t="shared" si="4"/>
        <v>46</v>
      </c>
      <c r="C59" s="1">
        <v>85.3</v>
      </c>
      <c r="D59" s="1">
        <v>65.499999999999957</v>
      </c>
      <c r="E59" s="2">
        <f t="shared" si="0"/>
        <v>19.80000000000004</v>
      </c>
      <c r="F59" s="2">
        <f t="shared" si="1"/>
        <v>0.32000000000000267</v>
      </c>
    </row>
    <row r="60" spans="2:6" x14ac:dyDescent="0.2">
      <c r="B60" s="1">
        <f t="shared" si="4"/>
        <v>47</v>
      </c>
      <c r="C60" s="1">
        <v>85.2</v>
      </c>
      <c r="D60" s="1">
        <v>65.299999999999969</v>
      </c>
      <c r="E60" s="2">
        <f t="shared" si="0"/>
        <v>19.900000000000034</v>
      </c>
      <c r="F60" s="2">
        <f t="shared" si="1"/>
        <v>0.32666666666666894</v>
      </c>
    </row>
    <row r="61" spans="2:6" x14ac:dyDescent="0.2">
      <c r="B61" s="1">
        <f t="shared" si="4"/>
        <v>48</v>
      </c>
      <c r="C61" s="1">
        <v>85.05</v>
      </c>
      <c r="D61" s="1">
        <v>65.049999999999955</v>
      </c>
      <c r="E61" s="2">
        <f t="shared" si="0"/>
        <v>20.000000000000043</v>
      </c>
      <c r="F61" s="2">
        <f t="shared" si="1"/>
        <v>0.3333333333333362</v>
      </c>
    </row>
    <row r="62" spans="2:6" x14ac:dyDescent="0.2">
      <c r="B62" s="1">
        <f t="shared" si="4"/>
        <v>49</v>
      </c>
      <c r="C62" s="1">
        <v>84.9</v>
      </c>
      <c r="D62" s="1">
        <v>64.749999999999972</v>
      </c>
      <c r="E62" s="2">
        <f t="shared" si="0"/>
        <v>20.150000000000034</v>
      </c>
      <c r="F62" s="2">
        <f t="shared" si="1"/>
        <v>0.3433333333333356</v>
      </c>
    </row>
    <row r="63" spans="2:6" x14ac:dyDescent="0.2">
      <c r="B63" s="1">
        <f t="shared" si="4"/>
        <v>50</v>
      </c>
      <c r="C63" s="1">
        <v>84.85</v>
      </c>
      <c r="D63" s="1">
        <v>64.549999999999955</v>
      </c>
      <c r="E63" s="2">
        <f t="shared" si="0"/>
        <v>20.30000000000004</v>
      </c>
      <c r="F63" s="2">
        <f t="shared" si="1"/>
        <v>0.353333333333336</v>
      </c>
    </row>
    <row r="64" spans="2:6" x14ac:dyDescent="0.2">
      <c r="B64" s="1">
        <f t="shared" si="4"/>
        <v>51</v>
      </c>
      <c r="C64" s="1">
        <v>84.7</v>
      </c>
      <c r="D64" s="1">
        <v>64.249999999999972</v>
      </c>
      <c r="E64" s="2">
        <f t="shared" si="0"/>
        <v>20.450000000000031</v>
      </c>
      <c r="F64" s="2">
        <f t="shared" si="1"/>
        <v>0.3633333333333354</v>
      </c>
    </row>
    <row r="65" spans="2:6" x14ac:dyDescent="0.2">
      <c r="B65" s="1">
        <f t="shared" si="4"/>
        <v>52</v>
      </c>
      <c r="C65" s="1">
        <v>84.5</v>
      </c>
      <c r="D65" s="1">
        <v>63.849999999999966</v>
      </c>
      <c r="E65" s="2">
        <f t="shared" si="0"/>
        <v>20.650000000000034</v>
      </c>
      <c r="F65" s="2">
        <f t="shared" si="1"/>
        <v>0.37666666666666893</v>
      </c>
    </row>
    <row r="66" spans="2:6" x14ac:dyDescent="0.2">
      <c r="B66" s="1">
        <f t="shared" si="4"/>
        <v>53</v>
      </c>
      <c r="C66" s="1">
        <v>84.45</v>
      </c>
      <c r="D66" s="1">
        <v>63.599999999999966</v>
      </c>
      <c r="E66" s="2">
        <f t="shared" si="0"/>
        <v>20.850000000000037</v>
      </c>
      <c r="F66" s="2">
        <f t="shared" si="1"/>
        <v>0.39000000000000246</v>
      </c>
    </row>
    <row r="67" spans="2:6" x14ac:dyDescent="0.2">
      <c r="B67" s="1">
        <f t="shared" si="4"/>
        <v>54</v>
      </c>
      <c r="C67" s="1">
        <v>84.3</v>
      </c>
      <c r="D67" s="1">
        <v>63.19999999999996</v>
      </c>
      <c r="E67" s="2">
        <f t="shared" si="0"/>
        <v>21.100000000000037</v>
      </c>
      <c r="F67" s="2">
        <f t="shared" si="1"/>
        <v>0.40666666666666912</v>
      </c>
    </row>
    <row r="68" spans="2:6" x14ac:dyDescent="0.2">
      <c r="B68" s="1">
        <f t="shared" si="4"/>
        <v>55</v>
      </c>
      <c r="C68" s="1">
        <v>84.15</v>
      </c>
      <c r="D68" s="1">
        <v>62.899999999999977</v>
      </c>
      <c r="E68" s="2">
        <f t="shared" ref="E68" si="5">C68-D68</f>
        <v>21.250000000000028</v>
      </c>
      <c r="F68" s="2">
        <f t="shared" ref="F68" si="6">(E68-15)/15</f>
        <v>0.41666666666666857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46"/>
  <sheetViews>
    <sheetView workbookViewId="0">
      <selection activeCell="J21" sqref="J21"/>
    </sheetView>
  </sheetViews>
  <sheetFormatPr baseColWidth="10" defaultRowHeight="16" x14ac:dyDescent="0.2"/>
  <cols>
    <col min="2" max="2" width="12" customWidth="1"/>
    <col min="3" max="3" width="12.33203125" customWidth="1"/>
    <col min="5" max="5" width="11.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3" t="s">
        <v>3</v>
      </c>
      <c r="F2" s="3" t="s">
        <v>4</v>
      </c>
    </row>
    <row r="3" spans="2:6" x14ac:dyDescent="0.2">
      <c r="B3" s="1">
        <v>0</v>
      </c>
      <c r="C3" s="1">
        <v>80.099999999999994</v>
      </c>
      <c r="D3" s="1">
        <v>65.099999999999994</v>
      </c>
      <c r="E3" s="2">
        <f>C3-D3</f>
        <v>15</v>
      </c>
      <c r="F3" s="2">
        <f>(E3-15)/15</f>
        <v>0</v>
      </c>
    </row>
    <row r="4" spans="2:6" x14ac:dyDescent="0.2">
      <c r="B4" s="1">
        <v>0.5</v>
      </c>
      <c r="C4" s="1">
        <v>80</v>
      </c>
      <c r="D4" s="1">
        <v>64.900000000000006</v>
      </c>
      <c r="E4" s="2">
        <f t="shared" ref="E4:E46" si="0">C4-D4</f>
        <v>15.099999999999994</v>
      </c>
      <c r="F4" s="2">
        <f t="shared" ref="F4:F46" si="1">(E4-15)/15</f>
        <v>6.6666666666662881E-3</v>
      </c>
    </row>
    <row r="5" spans="2:6" x14ac:dyDescent="0.2">
      <c r="B5" s="1">
        <v>1</v>
      </c>
      <c r="C5" s="1">
        <v>79.900000000000006</v>
      </c>
      <c r="D5" s="1">
        <v>64.600000000000009</v>
      </c>
      <c r="E5" s="2">
        <f t="shared" si="0"/>
        <v>15.299999999999997</v>
      </c>
      <c r="F5" s="2">
        <f t="shared" si="1"/>
        <v>1.999999999999981E-2</v>
      </c>
    </row>
    <row r="6" spans="2:6" x14ac:dyDescent="0.2">
      <c r="B6" s="1">
        <v>1.5</v>
      </c>
      <c r="C6" s="1">
        <v>79.849999999999994</v>
      </c>
      <c r="D6" s="1">
        <v>64.349999999999994</v>
      </c>
      <c r="E6" s="2">
        <f t="shared" si="0"/>
        <v>15.5</v>
      </c>
      <c r="F6" s="2">
        <f t="shared" si="1"/>
        <v>3.3333333333333333E-2</v>
      </c>
    </row>
    <row r="7" spans="2:6" x14ac:dyDescent="0.2">
      <c r="B7" s="1">
        <v>2</v>
      </c>
      <c r="C7" s="1">
        <v>79.8</v>
      </c>
      <c r="D7" s="1">
        <v>64.099999999999994</v>
      </c>
      <c r="E7" s="2">
        <f t="shared" si="0"/>
        <v>15.700000000000003</v>
      </c>
      <c r="F7" s="2">
        <f t="shared" si="1"/>
        <v>4.6666666666666856E-2</v>
      </c>
    </row>
    <row r="8" spans="2:6" x14ac:dyDescent="0.2">
      <c r="B8" s="1">
        <v>2.5</v>
      </c>
      <c r="C8" s="1">
        <v>79.7</v>
      </c>
      <c r="D8" s="1">
        <v>63.850000000000009</v>
      </c>
      <c r="E8" s="2">
        <f t="shared" si="0"/>
        <v>15.849999999999994</v>
      </c>
      <c r="F8" s="2">
        <f t="shared" si="1"/>
        <v>5.6666666666666289E-2</v>
      </c>
    </row>
    <row r="9" spans="2:6" x14ac:dyDescent="0.2">
      <c r="B9" s="1">
        <v>3</v>
      </c>
      <c r="C9" s="1">
        <v>79.7</v>
      </c>
      <c r="D9" s="1">
        <v>63.7</v>
      </c>
      <c r="E9" s="2">
        <f t="shared" si="0"/>
        <v>16</v>
      </c>
      <c r="F9" s="2">
        <f t="shared" si="1"/>
        <v>6.6666666666666666E-2</v>
      </c>
    </row>
    <row r="10" spans="2:6" x14ac:dyDescent="0.2">
      <c r="B10" s="1">
        <v>3.5</v>
      </c>
      <c r="C10" s="1">
        <v>79.650000000000006</v>
      </c>
      <c r="D10" s="1">
        <v>63.550000000000011</v>
      </c>
      <c r="E10" s="2">
        <f t="shared" si="0"/>
        <v>16.099999999999994</v>
      </c>
      <c r="F10" s="2">
        <f t="shared" si="1"/>
        <v>7.3333333333332959E-2</v>
      </c>
    </row>
    <row r="11" spans="2:6" x14ac:dyDescent="0.2">
      <c r="B11" s="1">
        <v>4</v>
      </c>
      <c r="C11" s="1">
        <v>79.599999999999994</v>
      </c>
      <c r="D11" s="1">
        <v>63.399999999999991</v>
      </c>
      <c r="E11" s="2">
        <f t="shared" si="0"/>
        <v>16.200000000000003</v>
      </c>
      <c r="F11" s="2">
        <f t="shared" si="1"/>
        <v>8.0000000000000196E-2</v>
      </c>
    </row>
    <row r="12" spans="2:6" x14ac:dyDescent="0.2">
      <c r="B12" s="1">
        <v>4.5</v>
      </c>
      <c r="C12" s="1">
        <v>79.5</v>
      </c>
      <c r="D12" s="1">
        <v>63.2</v>
      </c>
      <c r="E12" s="2">
        <f t="shared" si="0"/>
        <v>16.299999999999997</v>
      </c>
      <c r="F12" s="2">
        <f t="shared" si="1"/>
        <v>8.6666666666666475E-2</v>
      </c>
    </row>
    <row r="13" spans="2:6" x14ac:dyDescent="0.2">
      <c r="B13" s="1">
        <v>5</v>
      </c>
      <c r="C13" s="1">
        <v>79.400000000000006</v>
      </c>
      <c r="D13" s="1">
        <v>63.050000000000004</v>
      </c>
      <c r="E13" s="2">
        <f t="shared" si="0"/>
        <v>16.350000000000001</v>
      </c>
      <c r="F13" s="2">
        <f t="shared" si="1"/>
        <v>9.0000000000000094E-2</v>
      </c>
    </row>
    <row r="14" spans="2:6" x14ac:dyDescent="0.2">
      <c r="B14" s="1">
        <v>6</v>
      </c>
      <c r="C14" s="1">
        <v>79.25</v>
      </c>
      <c r="D14" s="1">
        <v>62.849999999999994</v>
      </c>
      <c r="E14" s="2">
        <f t="shared" si="0"/>
        <v>16.400000000000006</v>
      </c>
      <c r="F14" s="2">
        <f t="shared" si="1"/>
        <v>9.3333333333333712E-2</v>
      </c>
    </row>
    <row r="15" spans="2:6" x14ac:dyDescent="0.2">
      <c r="B15" s="1">
        <v>7</v>
      </c>
      <c r="C15" s="1">
        <v>79.099999999999994</v>
      </c>
      <c r="D15" s="1">
        <v>62.649999999999991</v>
      </c>
      <c r="E15" s="2">
        <f t="shared" si="0"/>
        <v>16.450000000000003</v>
      </c>
      <c r="F15" s="2">
        <f t="shared" si="1"/>
        <v>9.6666666666666859E-2</v>
      </c>
    </row>
    <row r="16" spans="2:6" x14ac:dyDescent="0.2">
      <c r="B16" s="1">
        <v>8</v>
      </c>
      <c r="C16" s="1">
        <v>79</v>
      </c>
      <c r="D16" s="1">
        <v>62.5</v>
      </c>
      <c r="E16" s="2">
        <f t="shared" si="0"/>
        <v>16.5</v>
      </c>
      <c r="F16" s="2">
        <f t="shared" si="1"/>
        <v>0.1</v>
      </c>
    </row>
    <row r="17" spans="2:10" x14ac:dyDescent="0.2">
      <c r="B17" s="1">
        <v>9</v>
      </c>
      <c r="C17" s="1">
        <v>78.849999999999994</v>
      </c>
      <c r="D17" s="1">
        <v>62.29999999999999</v>
      </c>
      <c r="E17" s="2">
        <f t="shared" si="0"/>
        <v>16.550000000000004</v>
      </c>
      <c r="F17" s="2">
        <f t="shared" si="1"/>
        <v>0.10333333333333362</v>
      </c>
    </row>
    <row r="18" spans="2:10" x14ac:dyDescent="0.2">
      <c r="B18" s="1">
        <v>10</v>
      </c>
      <c r="C18" s="1">
        <v>78.7</v>
      </c>
      <c r="D18" s="1">
        <v>62.099999999999994</v>
      </c>
      <c r="E18" s="2">
        <f t="shared" si="0"/>
        <v>16.600000000000009</v>
      </c>
      <c r="F18" s="2">
        <f t="shared" si="1"/>
        <v>0.10666666666666723</v>
      </c>
    </row>
    <row r="19" spans="2:10" x14ac:dyDescent="0.2">
      <c r="B19" s="1">
        <v>11</v>
      </c>
      <c r="C19" s="1">
        <v>78.55</v>
      </c>
      <c r="D19" s="1">
        <v>61.849999999999994</v>
      </c>
      <c r="E19" s="2">
        <f t="shared" si="0"/>
        <v>16.700000000000003</v>
      </c>
      <c r="F19" s="2">
        <f t="shared" si="1"/>
        <v>0.11333333333333352</v>
      </c>
      <c r="H19" t="s">
        <v>6</v>
      </c>
      <c r="I19" t="s">
        <v>5</v>
      </c>
      <c r="J19">
        <v>8.1600000000000006E-3</v>
      </c>
    </row>
    <row r="20" spans="2:10" x14ac:dyDescent="0.2">
      <c r="B20" s="1">
        <v>12</v>
      </c>
      <c r="C20" s="1">
        <v>78.3</v>
      </c>
      <c r="D20" s="1">
        <v>61.499999999999986</v>
      </c>
      <c r="E20" s="2">
        <f t="shared" si="0"/>
        <v>16.800000000000011</v>
      </c>
      <c r="F20" s="2">
        <f t="shared" si="1"/>
        <v>0.12000000000000076</v>
      </c>
      <c r="H20" t="s">
        <v>6</v>
      </c>
      <c r="I20" t="s">
        <v>7</v>
      </c>
      <c r="J20">
        <f>J19/60</f>
        <v>1.36E-4</v>
      </c>
    </row>
    <row r="21" spans="2:10" x14ac:dyDescent="0.2">
      <c r="B21" s="1">
        <v>13</v>
      </c>
      <c r="C21" s="1">
        <v>78.2</v>
      </c>
      <c r="D21" s="1">
        <v>61.3</v>
      </c>
      <c r="E21" s="2">
        <f t="shared" si="0"/>
        <v>16.900000000000006</v>
      </c>
      <c r="F21" s="2">
        <f t="shared" si="1"/>
        <v>0.12666666666666704</v>
      </c>
    </row>
    <row r="22" spans="2:10" x14ac:dyDescent="0.2">
      <c r="B22" s="1">
        <v>14</v>
      </c>
      <c r="C22" s="1">
        <v>78.05</v>
      </c>
      <c r="D22" s="1">
        <v>61.099999999999987</v>
      </c>
      <c r="E22" s="2">
        <f t="shared" si="0"/>
        <v>16.95000000000001</v>
      </c>
      <c r="F22" s="2">
        <f t="shared" si="1"/>
        <v>0.13000000000000067</v>
      </c>
    </row>
    <row r="23" spans="2:10" x14ac:dyDescent="0.2">
      <c r="B23" s="1">
        <v>15</v>
      </c>
      <c r="C23" s="1">
        <v>78</v>
      </c>
      <c r="D23" s="1">
        <v>60.999999999999986</v>
      </c>
      <c r="E23" s="2">
        <f t="shared" si="0"/>
        <v>17.000000000000014</v>
      </c>
      <c r="F23" s="2">
        <f t="shared" si="1"/>
        <v>0.13333333333333428</v>
      </c>
    </row>
    <row r="24" spans="2:10" x14ac:dyDescent="0.2">
      <c r="B24" s="1">
        <v>16</v>
      </c>
      <c r="C24" s="1">
        <v>77.8</v>
      </c>
      <c r="D24" s="1">
        <v>60.749999999999986</v>
      </c>
      <c r="E24" s="2">
        <f t="shared" si="0"/>
        <v>17.050000000000011</v>
      </c>
      <c r="F24" s="2">
        <f t="shared" si="1"/>
        <v>0.13666666666666744</v>
      </c>
    </row>
    <row r="25" spans="2:10" x14ac:dyDescent="0.2">
      <c r="B25" s="1">
        <v>17</v>
      </c>
      <c r="C25" s="1">
        <v>77.599999999999994</v>
      </c>
      <c r="D25" s="1">
        <v>60.499999999999986</v>
      </c>
      <c r="E25" s="2">
        <f t="shared" si="0"/>
        <v>17.100000000000009</v>
      </c>
      <c r="F25" s="2">
        <f t="shared" si="1"/>
        <v>0.14000000000000057</v>
      </c>
    </row>
    <row r="26" spans="2:10" x14ac:dyDescent="0.2">
      <c r="B26" s="1">
        <v>18</v>
      </c>
      <c r="C26" s="1">
        <v>77.5</v>
      </c>
      <c r="D26" s="1">
        <v>60.349999999999987</v>
      </c>
      <c r="E26" s="2">
        <f t="shared" si="0"/>
        <v>17.150000000000013</v>
      </c>
      <c r="F26" s="2">
        <f t="shared" si="1"/>
        <v>0.14333333333333417</v>
      </c>
    </row>
    <row r="27" spans="2:10" x14ac:dyDescent="0.2">
      <c r="B27" s="1">
        <v>19</v>
      </c>
      <c r="C27" s="1">
        <v>77.25</v>
      </c>
      <c r="D27" s="1">
        <v>59.999999999999986</v>
      </c>
      <c r="E27" s="2">
        <f t="shared" si="0"/>
        <v>17.250000000000014</v>
      </c>
      <c r="F27" s="2">
        <f t="shared" si="1"/>
        <v>0.15000000000000094</v>
      </c>
    </row>
    <row r="28" spans="2:10" x14ac:dyDescent="0.2">
      <c r="B28" s="1">
        <v>20</v>
      </c>
      <c r="C28" s="1">
        <v>77.099999999999994</v>
      </c>
      <c r="D28" s="1">
        <v>59.749999999999979</v>
      </c>
      <c r="E28" s="2">
        <f t="shared" si="0"/>
        <v>17.350000000000016</v>
      </c>
      <c r="F28" s="2">
        <f t="shared" si="1"/>
        <v>0.1566666666666677</v>
      </c>
    </row>
    <row r="29" spans="2:10" x14ac:dyDescent="0.2">
      <c r="B29" s="1">
        <v>21</v>
      </c>
      <c r="C29" s="1">
        <v>76.849999999999994</v>
      </c>
      <c r="D29" s="1">
        <v>59.399999999999977</v>
      </c>
      <c r="E29" s="2">
        <f t="shared" si="0"/>
        <v>17.450000000000017</v>
      </c>
      <c r="F29" s="2">
        <f>(E29-15)/15</f>
        <v>0.16333333333333447</v>
      </c>
    </row>
    <row r="30" spans="2:10" x14ac:dyDescent="0.2">
      <c r="B30" s="1">
        <v>22</v>
      </c>
      <c r="C30" s="1">
        <v>76.7</v>
      </c>
      <c r="D30" s="1">
        <v>59.149999999999984</v>
      </c>
      <c r="E30" s="2">
        <f t="shared" si="0"/>
        <v>17.550000000000018</v>
      </c>
      <c r="F30" s="2">
        <f t="shared" si="1"/>
        <v>0.17000000000000123</v>
      </c>
    </row>
    <row r="31" spans="2:10" x14ac:dyDescent="0.2">
      <c r="B31" s="1">
        <v>23</v>
      </c>
      <c r="C31" s="1">
        <v>76.5</v>
      </c>
      <c r="D31" s="1">
        <v>58.84999999999998</v>
      </c>
      <c r="E31" s="2">
        <f t="shared" si="0"/>
        <v>17.65000000000002</v>
      </c>
      <c r="F31" s="2">
        <f t="shared" si="1"/>
        <v>0.176666666666668</v>
      </c>
    </row>
    <row r="32" spans="2:10" x14ac:dyDescent="0.2">
      <c r="B32" s="1">
        <v>24</v>
      </c>
      <c r="C32" s="1">
        <v>76.25</v>
      </c>
      <c r="D32" s="1">
        <v>58.499999999999979</v>
      </c>
      <c r="E32" s="2">
        <f t="shared" si="0"/>
        <v>17.750000000000021</v>
      </c>
      <c r="F32" s="2">
        <f t="shared" si="1"/>
        <v>0.18333333333333476</v>
      </c>
    </row>
    <row r="33" spans="2:6" x14ac:dyDescent="0.2">
      <c r="B33" s="1">
        <v>25</v>
      </c>
      <c r="C33" s="1">
        <v>76</v>
      </c>
      <c r="D33" s="1">
        <v>58.09999999999998</v>
      </c>
      <c r="E33" s="2">
        <f t="shared" si="0"/>
        <v>17.90000000000002</v>
      </c>
      <c r="F33" s="2">
        <f t="shared" si="1"/>
        <v>0.19333333333333466</v>
      </c>
    </row>
    <row r="34" spans="2:6" x14ac:dyDescent="0.2">
      <c r="B34" s="1">
        <v>26</v>
      </c>
      <c r="C34" s="1">
        <v>75.8</v>
      </c>
      <c r="D34" s="1">
        <v>57.84999999999998</v>
      </c>
      <c r="E34" s="2">
        <f t="shared" si="0"/>
        <v>17.950000000000017</v>
      </c>
      <c r="F34" s="2">
        <f t="shared" si="1"/>
        <v>0.19666666666666779</v>
      </c>
    </row>
    <row r="35" spans="2:6" x14ac:dyDescent="0.2">
      <c r="B35" s="1">
        <v>27</v>
      </c>
      <c r="C35" s="1">
        <v>75.55</v>
      </c>
      <c r="D35" s="1">
        <v>57.549999999999976</v>
      </c>
      <c r="E35" s="2">
        <f t="shared" si="0"/>
        <v>18.000000000000021</v>
      </c>
      <c r="F35" s="2">
        <f t="shared" si="1"/>
        <v>0.20000000000000143</v>
      </c>
    </row>
    <row r="36" spans="2:6" x14ac:dyDescent="0.2">
      <c r="B36" s="1">
        <v>28</v>
      </c>
      <c r="C36" s="1">
        <v>75.400000000000006</v>
      </c>
      <c r="D36" s="1">
        <v>57.34999999999998</v>
      </c>
      <c r="E36" s="2">
        <f t="shared" si="0"/>
        <v>18.050000000000026</v>
      </c>
      <c r="F36" s="2">
        <f t="shared" si="1"/>
        <v>0.20333333333333503</v>
      </c>
    </row>
    <row r="37" spans="2:6" x14ac:dyDescent="0.2">
      <c r="B37" s="1">
        <v>29</v>
      </c>
      <c r="C37" s="1">
        <v>75.099999999999994</v>
      </c>
      <c r="D37" s="1">
        <v>56.999999999999972</v>
      </c>
      <c r="E37" s="2">
        <f t="shared" si="0"/>
        <v>18.100000000000023</v>
      </c>
      <c r="F37" s="2">
        <f t="shared" si="1"/>
        <v>0.20666666666666819</v>
      </c>
    </row>
    <row r="38" spans="2:6" x14ac:dyDescent="0.2">
      <c r="B38" s="1">
        <v>30</v>
      </c>
      <c r="C38" s="1">
        <v>74.900000000000006</v>
      </c>
      <c r="D38" s="1">
        <v>56.699999999999982</v>
      </c>
      <c r="E38" s="2">
        <f t="shared" si="0"/>
        <v>18.200000000000024</v>
      </c>
      <c r="F38" s="2">
        <f t="shared" si="1"/>
        <v>0.21333333333333496</v>
      </c>
    </row>
    <row r="39" spans="2:6" x14ac:dyDescent="0.2">
      <c r="B39" s="1">
        <v>31</v>
      </c>
      <c r="C39" s="1">
        <v>74.7</v>
      </c>
      <c r="D39" s="1">
        <v>56.399999999999977</v>
      </c>
      <c r="E39" s="2">
        <f t="shared" si="0"/>
        <v>18.300000000000026</v>
      </c>
      <c r="F39" s="2">
        <f t="shared" si="1"/>
        <v>0.22000000000000169</v>
      </c>
    </row>
    <row r="40" spans="2:6" x14ac:dyDescent="0.2">
      <c r="B40" s="1">
        <v>32</v>
      </c>
      <c r="C40" s="1">
        <v>74.5</v>
      </c>
      <c r="D40" s="1">
        <v>56.099999999999973</v>
      </c>
      <c r="E40" s="2">
        <f t="shared" si="0"/>
        <v>18.400000000000027</v>
      </c>
      <c r="F40" s="2">
        <f t="shared" si="1"/>
        <v>0.22666666666666846</v>
      </c>
    </row>
    <row r="41" spans="2:6" x14ac:dyDescent="0.2">
      <c r="B41" s="1">
        <v>33</v>
      </c>
      <c r="C41" s="1">
        <v>74</v>
      </c>
      <c r="D41" s="1">
        <v>55.449999999999974</v>
      </c>
      <c r="E41" s="2">
        <f t="shared" si="0"/>
        <v>18.550000000000026</v>
      </c>
      <c r="F41" s="2">
        <f t="shared" si="1"/>
        <v>0.23666666666666838</v>
      </c>
    </row>
    <row r="42" spans="2:6" x14ac:dyDescent="0.2">
      <c r="B42" s="1">
        <v>34</v>
      </c>
      <c r="C42" s="1">
        <v>73.900000000000006</v>
      </c>
      <c r="D42" s="1">
        <v>55.199999999999982</v>
      </c>
      <c r="E42" s="2">
        <f t="shared" si="0"/>
        <v>18.700000000000024</v>
      </c>
      <c r="F42" s="2">
        <f t="shared" si="1"/>
        <v>0.24666666666666828</v>
      </c>
    </row>
    <row r="43" spans="2:6" x14ac:dyDescent="0.2">
      <c r="B43" s="1">
        <v>35</v>
      </c>
      <c r="C43" s="1">
        <v>73.55</v>
      </c>
      <c r="D43" s="1">
        <v>54.699999999999974</v>
      </c>
      <c r="E43" s="2">
        <f t="shared" si="0"/>
        <v>18.850000000000023</v>
      </c>
      <c r="F43" s="2">
        <f t="shared" si="1"/>
        <v>0.25666666666666821</v>
      </c>
    </row>
    <row r="44" spans="2:6" x14ac:dyDescent="0.2">
      <c r="B44" s="1">
        <v>36</v>
      </c>
      <c r="C44" s="1">
        <v>73.150000000000006</v>
      </c>
      <c r="D44" s="1">
        <v>54.09999999999998</v>
      </c>
      <c r="E44" s="2">
        <f t="shared" si="0"/>
        <v>19.050000000000026</v>
      </c>
      <c r="F44" s="2">
        <f t="shared" si="1"/>
        <v>0.27000000000000168</v>
      </c>
    </row>
    <row r="45" spans="2:6" x14ac:dyDescent="0.2">
      <c r="B45" s="1">
        <v>37</v>
      </c>
      <c r="C45" s="1">
        <v>72.900000000000006</v>
      </c>
      <c r="D45" s="1">
        <v>53.649999999999984</v>
      </c>
      <c r="E45" s="2">
        <f t="shared" si="0"/>
        <v>19.250000000000021</v>
      </c>
      <c r="F45" s="2">
        <f t="shared" si="1"/>
        <v>0.28333333333333477</v>
      </c>
    </row>
    <row r="46" spans="2:6" x14ac:dyDescent="0.2">
      <c r="B46" s="1">
        <v>38</v>
      </c>
      <c r="C46" s="1">
        <v>72.400000000000006</v>
      </c>
      <c r="D46" s="1">
        <v>52.800000000000004</v>
      </c>
      <c r="E46" s="2">
        <f t="shared" si="0"/>
        <v>19.600000000000001</v>
      </c>
      <c r="F46" s="2">
        <f t="shared" si="1"/>
        <v>0.30666666666666675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9"/>
  <sheetViews>
    <sheetView workbookViewId="0">
      <selection activeCell="L20" sqref="L20"/>
    </sheetView>
  </sheetViews>
  <sheetFormatPr baseColWidth="10" defaultRowHeight="16" x14ac:dyDescent="0.2"/>
  <cols>
    <col min="2" max="2" width="11.83203125" customWidth="1"/>
    <col min="3" max="3" width="10.5" customWidth="1"/>
    <col min="4" max="4" width="9.83203125" customWidth="1"/>
    <col min="5" max="5" width="11.5" customWidth="1"/>
  </cols>
  <sheetData>
    <row r="2" spans="2:6" x14ac:dyDescent="0.2">
      <c r="B2" s="1" t="s">
        <v>0</v>
      </c>
      <c r="C2" s="1" t="s">
        <v>1</v>
      </c>
      <c r="D2" s="1" t="s">
        <v>2</v>
      </c>
      <c r="E2" s="4" t="s">
        <v>3</v>
      </c>
      <c r="F2" s="4" t="s">
        <v>4</v>
      </c>
    </row>
    <row r="3" spans="2:6" x14ac:dyDescent="0.2">
      <c r="B3" s="1">
        <v>0</v>
      </c>
      <c r="C3" s="1">
        <v>95</v>
      </c>
      <c r="D3" s="1">
        <v>80</v>
      </c>
      <c r="E3" s="2">
        <f>C3-D3</f>
        <v>15</v>
      </c>
      <c r="F3" s="2">
        <f>(E3-15)/15</f>
        <v>0</v>
      </c>
    </row>
    <row r="4" spans="2:6" x14ac:dyDescent="0.2">
      <c r="B4" s="1">
        <v>0.5</v>
      </c>
      <c r="C4" s="1">
        <v>94.8</v>
      </c>
      <c r="D4" s="1">
        <v>79.5</v>
      </c>
      <c r="E4" s="2">
        <f t="shared" ref="E4:E29" si="0">C4-D4</f>
        <v>15.299999999999997</v>
      </c>
      <c r="F4" s="2">
        <f t="shared" ref="F4:F29" si="1">(E4-15)/15</f>
        <v>1.999999999999981E-2</v>
      </c>
    </row>
    <row r="5" spans="2:6" x14ac:dyDescent="0.2">
      <c r="B5" s="1">
        <v>1</v>
      </c>
      <c r="C5" s="1">
        <v>94.7</v>
      </c>
      <c r="D5" s="1">
        <v>79.3</v>
      </c>
      <c r="E5" s="2">
        <f t="shared" si="0"/>
        <v>15.400000000000006</v>
      </c>
      <c r="F5" s="2">
        <f t="shared" si="1"/>
        <v>2.6666666666667047E-2</v>
      </c>
    </row>
    <row r="6" spans="2:6" x14ac:dyDescent="0.2">
      <c r="B6" s="1">
        <v>1.5</v>
      </c>
      <c r="C6" s="1">
        <v>94.6</v>
      </c>
      <c r="D6" s="1">
        <v>79</v>
      </c>
      <c r="E6" s="2">
        <f t="shared" si="0"/>
        <v>15.599999999999994</v>
      </c>
      <c r="F6" s="2">
        <f t="shared" si="1"/>
        <v>3.9999999999999619E-2</v>
      </c>
    </row>
    <row r="7" spans="2:6" x14ac:dyDescent="0.2">
      <c r="B7" s="1">
        <v>2</v>
      </c>
      <c r="C7" s="1">
        <v>94.5</v>
      </c>
      <c r="D7" s="1">
        <v>78.75</v>
      </c>
      <c r="E7" s="2">
        <f t="shared" si="0"/>
        <v>15.75</v>
      </c>
      <c r="F7" s="2">
        <f t="shared" si="1"/>
        <v>0.05</v>
      </c>
    </row>
    <row r="8" spans="2:6" x14ac:dyDescent="0.2">
      <c r="B8" s="1">
        <v>2.5</v>
      </c>
      <c r="C8" s="1">
        <v>94.45</v>
      </c>
      <c r="D8" s="1">
        <v>78.55</v>
      </c>
      <c r="E8" s="2">
        <f t="shared" si="0"/>
        <v>15.900000000000006</v>
      </c>
      <c r="F8" s="2">
        <f t="shared" si="1"/>
        <v>6.0000000000000379E-2</v>
      </c>
    </row>
    <row r="9" spans="2:6" x14ac:dyDescent="0.2">
      <c r="B9" s="1">
        <v>3</v>
      </c>
      <c r="C9" s="1">
        <v>94.3</v>
      </c>
      <c r="D9" s="1">
        <v>78.3</v>
      </c>
      <c r="E9" s="2">
        <f t="shared" si="0"/>
        <v>16</v>
      </c>
      <c r="F9" s="2">
        <f t="shared" si="1"/>
        <v>6.6666666666666666E-2</v>
      </c>
    </row>
    <row r="10" spans="2:6" x14ac:dyDescent="0.2">
      <c r="B10" s="1">
        <v>3.5</v>
      </c>
      <c r="C10" s="1">
        <v>94.25</v>
      </c>
      <c r="D10" s="1">
        <v>78.2</v>
      </c>
      <c r="E10" s="2">
        <f t="shared" si="0"/>
        <v>16.049999999999997</v>
      </c>
      <c r="F10" s="2">
        <f t="shared" si="1"/>
        <v>6.9999999999999812E-2</v>
      </c>
    </row>
    <row r="11" spans="2:6" x14ac:dyDescent="0.2">
      <c r="B11" s="1">
        <v>4</v>
      </c>
      <c r="C11" s="1">
        <v>94.2</v>
      </c>
      <c r="D11" s="1">
        <v>78.099999999999994</v>
      </c>
      <c r="E11" s="2">
        <f t="shared" si="0"/>
        <v>16.100000000000009</v>
      </c>
      <c r="F11" s="2">
        <f t="shared" si="1"/>
        <v>7.3333333333333903E-2</v>
      </c>
    </row>
    <row r="12" spans="2:6" x14ac:dyDescent="0.2">
      <c r="B12" s="1">
        <v>4.5</v>
      </c>
      <c r="C12" s="1">
        <v>94.2</v>
      </c>
      <c r="D12" s="1">
        <v>78.05</v>
      </c>
      <c r="E12" s="2">
        <f t="shared" si="0"/>
        <v>16.150000000000006</v>
      </c>
      <c r="F12" s="2">
        <f t="shared" si="1"/>
        <v>7.6666666666667049E-2</v>
      </c>
    </row>
    <row r="13" spans="2:6" x14ac:dyDescent="0.2">
      <c r="B13" s="1">
        <v>5</v>
      </c>
      <c r="C13" s="1">
        <v>94.1</v>
      </c>
      <c r="D13" s="1">
        <v>77.899999999999991</v>
      </c>
      <c r="E13" s="2">
        <f t="shared" si="0"/>
        <v>16.200000000000003</v>
      </c>
      <c r="F13" s="2">
        <f t="shared" si="1"/>
        <v>8.0000000000000196E-2</v>
      </c>
    </row>
    <row r="14" spans="2:6" x14ac:dyDescent="0.2">
      <c r="B14" s="1">
        <v>5.5</v>
      </c>
      <c r="C14" s="1">
        <v>94</v>
      </c>
      <c r="D14" s="1">
        <v>77.75</v>
      </c>
      <c r="E14" s="2">
        <f t="shared" si="0"/>
        <v>16.25</v>
      </c>
      <c r="F14" s="2">
        <f t="shared" si="1"/>
        <v>8.3333333333333329E-2</v>
      </c>
    </row>
    <row r="15" spans="2:6" x14ac:dyDescent="0.2">
      <c r="B15" s="1">
        <v>6</v>
      </c>
      <c r="C15" s="1">
        <v>93.95</v>
      </c>
      <c r="D15" s="1">
        <v>77.650000000000006</v>
      </c>
      <c r="E15" s="2">
        <f t="shared" si="0"/>
        <v>16.299999999999997</v>
      </c>
      <c r="F15" s="2">
        <f t="shared" si="1"/>
        <v>8.6666666666666475E-2</v>
      </c>
    </row>
    <row r="16" spans="2:6" x14ac:dyDescent="0.2">
      <c r="B16" s="1">
        <v>6.5</v>
      </c>
      <c r="C16" s="1">
        <v>93.9</v>
      </c>
      <c r="D16" s="1">
        <v>77.55</v>
      </c>
      <c r="E16" s="2">
        <f t="shared" si="0"/>
        <v>16.350000000000009</v>
      </c>
      <c r="F16" s="2">
        <f t="shared" si="1"/>
        <v>9.0000000000000566E-2</v>
      </c>
    </row>
    <row r="17" spans="2:10" x14ac:dyDescent="0.2">
      <c r="B17" s="1">
        <v>7</v>
      </c>
      <c r="C17" s="1">
        <v>93.75</v>
      </c>
      <c r="D17" s="1">
        <v>77.349999999999994</v>
      </c>
      <c r="E17" s="2">
        <f t="shared" si="0"/>
        <v>16.400000000000006</v>
      </c>
      <c r="F17" s="2">
        <f t="shared" si="1"/>
        <v>9.3333333333333712E-2</v>
      </c>
    </row>
    <row r="18" spans="2:10" x14ac:dyDescent="0.2">
      <c r="B18" s="1">
        <v>7.5</v>
      </c>
      <c r="C18" s="1">
        <v>93.7</v>
      </c>
      <c r="D18" s="1">
        <v>77.25</v>
      </c>
      <c r="E18" s="2">
        <f t="shared" si="0"/>
        <v>16.450000000000003</v>
      </c>
      <c r="F18" s="2">
        <f t="shared" si="1"/>
        <v>9.6666666666666859E-2</v>
      </c>
    </row>
    <row r="19" spans="2:10" x14ac:dyDescent="0.2">
      <c r="B19" s="1">
        <v>8</v>
      </c>
      <c r="C19" s="1">
        <v>93.5</v>
      </c>
      <c r="D19" s="1">
        <v>77</v>
      </c>
      <c r="E19" s="2">
        <f t="shared" si="0"/>
        <v>16.5</v>
      </c>
      <c r="F19" s="2">
        <f t="shared" si="1"/>
        <v>0.1</v>
      </c>
      <c r="H19" t="s">
        <v>6</v>
      </c>
      <c r="I19" t="s">
        <v>5</v>
      </c>
      <c r="J19">
        <v>1.4579999999999999E-2</v>
      </c>
    </row>
    <row r="20" spans="2:10" x14ac:dyDescent="0.2">
      <c r="B20" s="1">
        <v>8.5</v>
      </c>
      <c r="C20" s="1">
        <v>93.5</v>
      </c>
      <c r="D20" s="1">
        <v>76.899999999999991</v>
      </c>
      <c r="E20" s="2">
        <f t="shared" si="0"/>
        <v>16.600000000000009</v>
      </c>
      <c r="F20" s="2">
        <f t="shared" si="1"/>
        <v>0.10666666666666723</v>
      </c>
      <c r="H20" t="s">
        <v>6</v>
      </c>
      <c r="I20" t="s">
        <v>7</v>
      </c>
      <c r="J20">
        <f>J19/60</f>
        <v>2.43E-4</v>
      </c>
    </row>
    <row r="21" spans="2:10" x14ac:dyDescent="0.2">
      <c r="B21" s="1">
        <v>9</v>
      </c>
      <c r="C21" s="1">
        <v>93.5</v>
      </c>
      <c r="D21" s="1">
        <v>76.799999999999983</v>
      </c>
      <c r="E21" s="2">
        <f t="shared" si="0"/>
        <v>16.700000000000017</v>
      </c>
      <c r="F21" s="2">
        <f t="shared" si="1"/>
        <v>0.11333333333333447</v>
      </c>
    </row>
    <row r="22" spans="2:10" x14ac:dyDescent="0.2">
      <c r="B22" s="1">
        <v>9.5</v>
      </c>
      <c r="C22" s="1">
        <v>93.4</v>
      </c>
      <c r="D22" s="1">
        <v>76.599999999999994</v>
      </c>
      <c r="E22" s="2">
        <f t="shared" si="0"/>
        <v>16.800000000000011</v>
      </c>
      <c r="F22" s="2">
        <f t="shared" si="1"/>
        <v>0.12000000000000076</v>
      </c>
    </row>
    <row r="23" spans="2:10" x14ac:dyDescent="0.2">
      <c r="B23" s="1">
        <v>10</v>
      </c>
      <c r="C23" s="1">
        <v>93.25</v>
      </c>
      <c r="D23" s="1">
        <v>76.299999999999983</v>
      </c>
      <c r="E23" s="2">
        <f t="shared" si="0"/>
        <v>16.950000000000017</v>
      </c>
      <c r="F23" s="2">
        <f t="shared" si="1"/>
        <v>0.13000000000000114</v>
      </c>
    </row>
    <row r="24" spans="2:10" x14ac:dyDescent="0.2">
      <c r="B24" s="1">
        <v>11</v>
      </c>
      <c r="C24" s="1">
        <v>93</v>
      </c>
      <c r="D24" s="1">
        <v>75.899999999999991</v>
      </c>
      <c r="E24" s="2">
        <f t="shared" si="0"/>
        <v>17.100000000000009</v>
      </c>
      <c r="F24" s="2">
        <f t="shared" si="1"/>
        <v>0.14000000000000057</v>
      </c>
    </row>
    <row r="25" spans="2:10" x14ac:dyDescent="0.2">
      <c r="B25" s="1">
        <v>12</v>
      </c>
      <c r="C25" s="1">
        <v>92.75</v>
      </c>
      <c r="D25" s="1">
        <v>75.5</v>
      </c>
      <c r="E25" s="2">
        <f t="shared" si="0"/>
        <v>17.25</v>
      </c>
      <c r="F25" s="2">
        <f t="shared" si="1"/>
        <v>0.15</v>
      </c>
    </row>
    <row r="26" spans="2:10" x14ac:dyDescent="0.2">
      <c r="B26" s="1">
        <v>13</v>
      </c>
      <c r="C26" s="1">
        <v>92.7</v>
      </c>
      <c r="D26" s="1">
        <v>75.25</v>
      </c>
      <c r="E26" s="2">
        <f t="shared" si="0"/>
        <v>17.450000000000003</v>
      </c>
      <c r="F26" s="2">
        <f t="shared" si="1"/>
        <v>0.16333333333333352</v>
      </c>
    </row>
    <row r="27" spans="2:10" x14ac:dyDescent="0.2">
      <c r="B27" s="1">
        <v>14</v>
      </c>
      <c r="C27" s="1">
        <v>92.5</v>
      </c>
      <c r="D27" s="1">
        <v>74.849999999999994</v>
      </c>
      <c r="E27" s="2">
        <f t="shared" si="0"/>
        <v>17.650000000000006</v>
      </c>
      <c r="F27" s="2">
        <f t="shared" si="1"/>
        <v>0.17666666666666705</v>
      </c>
    </row>
    <row r="28" spans="2:10" x14ac:dyDescent="0.2">
      <c r="B28" s="1">
        <v>15</v>
      </c>
      <c r="C28" s="1">
        <v>92.25</v>
      </c>
      <c r="D28" s="1">
        <v>74.399999999999991</v>
      </c>
      <c r="E28" s="2">
        <f t="shared" si="0"/>
        <v>17.850000000000009</v>
      </c>
      <c r="F28" s="2">
        <f t="shared" si="1"/>
        <v>0.19000000000000056</v>
      </c>
    </row>
    <row r="29" spans="2:10" x14ac:dyDescent="0.2">
      <c r="B29" s="1">
        <v>15.23</v>
      </c>
      <c r="C29" s="1">
        <v>92.5</v>
      </c>
      <c r="D29" s="1">
        <v>74.399999999999991</v>
      </c>
      <c r="E29" s="2">
        <f t="shared" si="0"/>
        <v>18.100000000000009</v>
      </c>
      <c r="F29" s="2">
        <f t="shared" si="1"/>
        <v>0.20666666666666725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500g</vt:lpstr>
      <vt:lpstr>600g</vt:lpstr>
      <vt:lpstr>700g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Swapnoneel Kayal</cp:lastModifiedBy>
  <dcterms:created xsi:type="dcterms:W3CDTF">2022-04-14T17:23:51Z</dcterms:created>
  <dcterms:modified xsi:type="dcterms:W3CDTF">2023-04-09T21:30:23Z</dcterms:modified>
</cp:coreProperties>
</file>